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dy\Documents\Cry Havoc\1- Oppidum\Pions\"/>
    </mc:Choice>
  </mc:AlternateContent>
  <xr:revisionPtr revIDLastSave="0" documentId="13_ncr:1_{B4B3F7A2-123E-4F64-93F3-800D6215399B}" xr6:coauthVersionLast="47" xr6:coauthVersionMax="47" xr10:uidLastSave="{00000000-0000-0000-0000-000000000000}"/>
  <bookViews>
    <workbookView xWindow="-120" yWindow="-120" windowWidth="29040" windowHeight="15840" tabRatio="746" activeTab="3" xr2:uid="{00000000-000D-0000-FFFF-FFFF00000000}"/>
  </bookViews>
  <sheets>
    <sheet name="Celts" sheetId="10" r:id="rId1"/>
    <sheet name="Romans" sheetId="17" r:id="rId2"/>
    <sheet name="Germans" sheetId="25" r:id="rId3"/>
    <sheet name="Worksheet" sheetId="2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3" i="24" l="1"/>
  <c r="G113" i="24"/>
  <c r="F113" i="24"/>
  <c r="E113" i="24"/>
  <c r="D113" i="24"/>
  <c r="H113" i="24"/>
  <c r="I57" i="24"/>
  <c r="H57" i="24"/>
  <c r="G57" i="24"/>
  <c r="F57" i="24"/>
  <c r="E57" i="24"/>
  <c r="D57" i="24"/>
  <c r="I6" i="24"/>
  <c r="H6" i="24"/>
  <c r="G6" i="24"/>
  <c r="F6" i="24"/>
  <c r="E6" i="24"/>
  <c r="D6" i="24"/>
  <c r="E35" i="25"/>
  <c r="E34" i="25"/>
  <c r="E33" i="25"/>
  <c r="E32" i="25"/>
  <c r="E31" i="25"/>
  <c r="E30" i="25"/>
  <c r="E28" i="25"/>
  <c r="E27" i="25"/>
  <c r="E24" i="25"/>
  <c r="E22" i="25"/>
  <c r="E21" i="25"/>
  <c r="E20" i="25"/>
  <c r="E18" i="25"/>
  <c r="E17" i="25"/>
  <c r="E15" i="25"/>
  <c r="E14" i="25"/>
  <c r="E52" i="17"/>
  <c r="E51" i="17"/>
  <c r="E50" i="17"/>
  <c r="E49" i="17"/>
  <c r="E45" i="17"/>
  <c r="E44" i="17"/>
  <c r="E43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57" i="10"/>
  <c r="E56" i="10"/>
  <c r="E55" i="10"/>
  <c r="E54" i="10"/>
  <c r="E48" i="10"/>
  <c r="E47" i="10"/>
  <c r="E3" i="10"/>
  <c r="E48" i="17"/>
  <c r="E47" i="17"/>
  <c r="E46" i="17"/>
  <c r="E8" i="17"/>
  <c r="D8" i="17"/>
  <c r="E7" i="17"/>
  <c r="D7" i="17"/>
  <c r="E12" i="17"/>
  <c r="D12" i="17"/>
  <c r="E11" i="17"/>
  <c r="D11" i="17"/>
  <c r="E11" i="25"/>
  <c r="D11" i="25"/>
  <c r="E10" i="25"/>
  <c r="D10" i="25"/>
  <c r="E9" i="25"/>
  <c r="D9" i="25"/>
  <c r="E8" i="25"/>
  <c r="D8" i="25"/>
  <c r="E7" i="25"/>
  <c r="D7" i="25"/>
  <c r="E6" i="25"/>
  <c r="D6" i="25"/>
  <c r="E5" i="25"/>
  <c r="D5" i="25"/>
  <c r="E4" i="25"/>
  <c r="D4" i="25"/>
  <c r="D3" i="24" l="1"/>
  <c r="F3" i="24"/>
  <c r="E52" i="10"/>
  <c r="E53" i="10"/>
  <c r="E51" i="10"/>
  <c r="E37" i="10"/>
  <c r="E39" i="10"/>
  <c r="E36" i="10"/>
  <c r="E10" i="10"/>
  <c r="D10" i="10"/>
  <c r="E12" i="10"/>
  <c r="D12" i="10"/>
  <c r="E14" i="10"/>
  <c r="D14" i="10"/>
  <c r="E11" i="10"/>
  <c r="D11" i="10"/>
  <c r="E7" i="10"/>
  <c r="D7" i="10"/>
  <c r="E50" i="10"/>
  <c r="E49" i="10"/>
  <c r="E40" i="17"/>
  <c r="E32" i="10"/>
  <c r="E31" i="10"/>
  <c r="E30" i="10"/>
  <c r="E6" i="17" l="1"/>
  <c r="D6" i="17"/>
  <c r="E5" i="17"/>
  <c r="D5" i="17"/>
  <c r="E43" i="10" l="1"/>
  <c r="E44" i="10"/>
  <c r="E20" i="10"/>
  <c r="E19" i="10"/>
  <c r="E18" i="10"/>
  <c r="E42" i="10"/>
  <c r="E41" i="10"/>
  <c r="E40" i="10"/>
  <c r="E29" i="10"/>
  <c r="E28" i="10"/>
  <c r="E27" i="10"/>
  <c r="E13" i="10"/>
  <c r="D13" i="10"/>
  <c r="E6" i="10" l="1"/>
  <c r="D6" i="10"/>
  <c r="E5" i="10"/>
  <c r="D5" i="10"/>
  <c r="E38" i="10"/>
  <c r="E10" i="17"/>
  <c r="D10" i="17"/>
  <c r="E9" i="17"/>
  <c r="D9" i="17"/>
  <c r="E42" i="17" l="1"/>
  <c r="E41" i="17"/>
  <c r="E46" i="10" l="1"/>
  <c r="E45" i="10"/>
  <c r="E26" i="10" l="1"/>
  <c r="E25" i="10"/>
  <c r="E24" i="10"/>
  <c r="E3" i="25" l="1"/>
  <c r="D3" i="25"/>
  <c r="E9" i="10"/>
  <c r="D9" i="10"/>
  <c r="E8" i="10" l="1"/>
  <c r="D8" i="10"/>
  <c r="E4" i="10"/>
  <c r="D4" i="10"/>
  <c r="D3" i="10"/>
  <c r="E35" i="10" l="1"/>
  <c r="E34" i="10"/>
  <c r="E33" i="10"/>
  <c r="E23" i="10"/>
  <c r="E22" i="10"/>
  <c r="E21" i="10"/>
  <c r="E17" i="10"/>
  <c r="E16" i="10"/>
  <c r="E15" i="10"/>
  <c r="E15" i="17" l="1"/>
  <c r="E14" i="17"/>
  <c r="E13" i="17"/>
  <c r="E4" i="17"/>
  <c r="D4" i="17"/>
  <c r="E3" i="17"/>
  <c r="D3" i="17"/>
</calcChain>
</file>

<file path=xl/sharedStrings.xml><?xml version="1.0" encoding="utf-8"?>
<sst xmlns="http://schemas.openxmlformats.org/spreadsheetml/2006/main" count="564" uniqueCount="238">
  <si>
    <t>Points</t>
  </si>
  <si>
    <t>Armor</t>
  </si>
  <si>
    <t>Mounted / Healthy</t>
  </si>
  <si>
    <t>Mounted / Wounded</t>
  </si>
  <si>
    <t>On Foot / Healthy</t>
  </si>
  <si>
    <t>On Foot / Wounded</t>
  </si>
  <si>
    <t>Stun</t>
  </si>
  <si>
    <t>Horse</t>
  </si>
  <si>
    <t>Foot Movement</t>
  </si>
  <si>
    <t>Class</t>
  </si>
  <si>
    <t>Code</t>
  </si>
  <si>
    <t>Name</t>
  </si>
  <si>
    <t>Mounted</t>
  </si>
  <si>
    <t>On Foot</t>
  </si>
  <si>
    <t>Attack</t>
  </si>
  <si>
    <t>Defense</t>
  </si>
  <si>
    <t>Movement</t>
  </si>
  <si>
    <t>Healthy</t>
  </si>
  <si>
    <t>Wounded</t>
  </si>
  <si>
    <t>Abalanis</t>
  </si>
  <si>
    <t>Medium</t>
  </si>
  <si>
    <t>Cim</t>
  </si>
  <si>
    <t>X</t>
  </si>
  <si>
    <t>Abudinos</t>
  </si>
  <si>
    <t>Infantry</t>
  </si>
  <si>
    <t>Garos</t>
  </si>
  <si>
    <t>Tasgetios</t>
  </si>
  <si>
    <t>Light</t>
  </si>
  <si>
    <t>Cil</t>
  </si>
  <si>
    <t>Surato</t>
  </si>
  <si>
    <t>Cattos</t>
  </si>
  <si>
    <t>Acumis</t>
  </si>
  <si>
    <t>Cassitalos</t>
  </si>
  <si>
    <t>Acurio</t>
  </si>
  <si>
    <t>Adbugio</t>
  </si>
  <si>
    <t>Luernios</t>
  </si>
  <si>
    <t>Nude</t>
  </si>
  <si>
    <t>Cin</t>
  </si>
  <si>
    <t>Epenos</t>
  </si>
  <si>
    <t>Autaritos</t>
  </si>
  <si>
    <t>Chariot</t>
  </si>
  <si>
    <t>Albios</t>
  </si>
  <si>
    <t>Warrior</t>
  </si>
  <si>
    <t>Ateratos</t>
  </si>
  <si>
    <t>Ambigatos</t>
  </si>
  <si>
    <t>Brocio</t>
  </si>
  <si>
    <t>Ambiorix</t>
  </si>
  <si>
    <t>Driver</t>
  </si>
  <si>
    <t>Gutuater</t>
  </si>
  <si>
    <t>Ccm</t>
  </si>
  <si>
    <t>Orgetorix</t>
  </si>
  <si>
    <t>Cavalry</t>
  </si>
  <si>
    <t>Cotuatos</t>
  </si>
  <si>
    <t>Ulidorix</t>
  </si>
  <si>
    <t>Light Cavalry</t>
  </si>
  <si>
    <t>Ccl</t>
  </si>
  <si>
    <t>Bituitos</t>
  </si>
  <si>
    <t>Boios</t>
  </si>
  <si>
    <t>Brennos</t>
  </si>
  <si>
    <t>Catiscos</t>
  </si>
  <si>
    <t>Cilurnos</t>
  </si>
  <si>
    <t>Commios</t>
  </si>
  <si>
    <t>Contessilo</t>
  </si>
  <si>
    <t>Correos</t>
  </si>
  <si>
    <t>Dacouiros</t>
  </si>
  <si>
    <t>Dallo</t>
  </si>
  <si>
    <t>Damos</t>
  </si>
  <si>
    <t>Damuio</t>
  </si>
  <si>
    <t>Drutalos</t>
  </si>
  <si>
    <t>Ducarios</t>
  </si>
  <si>
    <t>Eriappos</t>
  </si>
  <si>
    <t>Excincos</t>
  </si>
  <si>
    <t>Litaviccos</t>
  </si>
  <si>
    <t>Moltonei</t>
  </si>
  <si>
    <t>Oclino</t>
  </si>
  <si>
    <t>Samo</t>
  </si>
  <si>
    <t>Sentios</t>
  </si>
  <si>
    <t>Siluanos</t>
  </si>
  <si>
    <t>Stamulos</t>
  </si>
  <si>
    <t>Subitio</t>
  </si>
  <si>
    <t>Sucabo</t>
  </si>
  <si>
    <t>Talos</t>
  </si>
  <si>
    <t>Tasco</t>
  </si>
  <si>
    <t>Uxouinos</t>
  </si>
  <si>
    <t>Aelius</t>
  </si>
  <si>
    <t>Aemilius</t>
  </si>
  <si>
    <t>Antonius</t>
  </si>
  <si>
    <t>Aulius</t>
  </si>
  <si>
    <t>Cassius</t>
  </si>
  <si>
    <t>Claudius</t>
  </si>
  <si>
    <t>Cornelius</t>
  </si>
  <si>
    <t>Decimus</t>
  </si>
  <si>
    <t>Centurions</t>
  </si>
  <si>
    <t>Ric</t>
  </si>
  <si>
    <t>Decius</t>
  </si>
  <si>
    <t>Domitius</t>
  </si>
  <si>
    <t>Fabius</t>
  </si>
  <si>
    <t>Faustus</t>
  </si>
  <si>
    <t>Legion</t>
  </si>
  <si>
    <t>Rig</t>
  </si>
  <si>
    <t>Titus</t>
  </si>
  <si>
    <t>Flavius</t>
  </si>
  <si>
    <t>Gaius</t>
  </si>
  <si>
    <t>Quintus</t>
  </si>
  <si>
    <t>Horatius</t>
  </si>
  <si>
    <t>Lucius</t>
  </si>
  <si>
    <t>Magnus</t>
  </si>
  <si>
    <t>Vexillarius</t>
  </si>
  <si>
    <t>Riv</t>
  </si>
  <si>
    <t>Marcus</t>
  </si>
  <si>
    <t>Marius</t>
  </si>
  <si>
    <t>Paullus</t>
  </si>
  <si>
    <t>Pontius</t>
  </si>
  <si>
    <t>Porcius</t>
  </si>
  <si>
    <t>Publius</t>
  </si>
  <si>
    <t>Sabinus</t>
  </si>
  <si>
    <t>Saevius</t>
  </si>
  <si>
    <t>Septimius</t>
  </si>
  <si>
    <t>Servius</t>
  </si>
  <si>
    <t>Tiberius</t>
  </si>
  <si>
    <t>Vettius</t>
  </si>
  <si>
    <t>Gcl</t>
  </si>
  <si>
    <t>Segimer</t>
  </si>
  <si>
    <t>Agilo</t>
  </si>
  <si>
    <t>Aldo</t>
  </si>
  <si>
    <t>Anzo</t>
  </si>
  <si>
    <t>Avila</t>
  </si>
  <si>
    <t>Light Infantry</t>
  </si>
  <si>
    <t>Gil</t>
  </si>
  <si>
    <t>Kuno</t>
  </si>
  <si>
    <t>Carl</t>
  </si>
  <si>
    <t>Curt</t>
  </si>
  <si>
    <t>Deomar</t>
  </si>
  <si>
    <t>Earnest</t>
  </si>
  <si>
    <t>Eriulfus</t>
  </si>
  <si>
    <t>Folki</t>
  </si>
  <si>
    <t>Gaisio</t>
  </si>
  <si>
    <t>Gero</t>
  </si>
  <si>
    <t>Hagano</t>
  </si>
  <si>
    <t>Helmo</t>
  </si>
  <si>
    <t>Hengest</t>
  </si>
  <si>
    <t>Lanzo</t>
  </si>
  <si>
    <t>Libo</t>
  </si>
  <si>
    <t>Manno</t>
  </si>
  <si>
    <t>Odo</t>
  </si>
  <si>
    <t>Raban</t>
  </si>
  <si>
    <t>Ricimer</t>
  </si>
  <si>
    <t>Rocco</t>
  </si>
  <si>
    <t>Sido</t>
  </si>
  <si>
    <t>Sten</t>
  </si>
  <si>
    <t>Sueridus</t>
  </si>
  <si>
    <t>Vallio</t>
  </si>
  <si>
    <t>Waldo</t>
  </si>
  <si>
    <t>Warin</t>
  </si>
  <si>
    <t>Wido</t>
  </si>
  <si>
    <t>Wolf</t>
  </si>
  <si>
    <t>Player 1</t>
  </si>
  <si>
    <t>Player 2</t>
  </si>
  <si>
    <t>Total Points</t>
  </si>
  <si>
    <t>Do not alter the blue cells</t>
  </si>
  <si>
    <t>Nom</t>
  </si>
  <si>
    <t>Do not alter this row</t>
  </si>
  <si>
    <t>Worksheet rationale and tips</t>
  </si>
  <si>
    <t>The blue cells include the combat values for both mounted and dismounted characters;</t>
  </si>
  <si>
    <t>These values can be copied in columns D &amp; E for Player 1; F &amp; G for Player 2;</t>
  </si>
  <si>
    <t>Sub-totals are displayed for each faction;</t>
  </si>
  <si>
    <t>The total of points for each player is displayed on row 3;</t>
  </si>
  <si>
    <t xml:space="preserve">You can copy the entire worksheet in a different file to prevent any alteration of this source file </t>
  </si>
  <si>
    <t>each time you create a new scenario;</t>
  </si>
  <si>
    <t xml:space="preserve">Freeze panes (Window sub-menu) in D6 to always display the total of points available; </t>
  </si>
  <si>
    <t>Instructions</t>
  </si>
  <si>
    <t xml:space="preserve">In column D,E and F,G, delete the point values for all the characters in any given faction you don't want to use. </t>
  </si>
  <si>
    <t>For each rider, select its Mounted or Dismounted version and delete the value that will not be used;</t>
  </si>
  <si>
    <t>(Each row can only display one value)</t>
  </si>
  <si>
    <t xml:space="preserve">Delete the point values that you don't want to use until you reach the expected points total (in row 3). </t>
  </si>
  <si>
    <t>(or a balanced scenario if you design a new one).</t>
  </si>
  <si>
    <t>Archers</t>
  </si>
  <si>
    <t>Civilians</t>
  </si>
  <si>
    <t>Peasants</t>
  </si>
  <si>
    <t>Cretan Archers</t>
  </si>
  <si>
    <t>Ria</t>
  </si>
  <si>
    <t>Alkaios</t>
  </si>
  <si>
    <t>Kleon</t>
  </si>
  <si>
    <t>Niketes</t>
  </si>
  <si>
    <t>Mago</t>
  </si>
  <si>
    <t>Ris</t>
  </si>
  <si>
    <t>Balearic Slingers</t>
  </si>
  <si>
    <t>Bocchus</t>
  </si>
  <si>
    <t>Tuccius</t>
  </si>
  <si>
    <t>Iberian cavalry</t>
  </si>
  <si>
    <t>Rcl</t>
  </si>
  <si>
    <t>Turibas</t>
  </si>
  <si>
    <t>Budar</t>
  </si>
  <si>
    <t>Rcm</t>
  </si>
  <si>
    <t xml:space="preserve"> </t>
  </si>
  <si>
    <t>Rib</t>
  </si>
  <si>
    <t>Buccinator</t>
  </si>
  <si>
    <t>Slinger</t>
  </si>
  <si>
    <t>Cis</t>
  </si>
  <si>
    <t>Carnyx</t>
  </si>
  <si>
    <t>Cic</t>
  </si>
  <si>
    <t>Javelins</t>
  </si>
  <si>
    <t>Gij</t>
  </si>
  <si>
    <t>Servants</t>
  </si>
  <si>
    <t>Scorpion</t>
  </si>
  <si>
    <t>Matulo</t>
  </si>
  <si>
    <t>Cia</t>
  </si>
  <si>
    <t>Rufus</t>
  </si>
  <si>
    <t>Livius</t>
  </si>
  <si>
    <t>Marcellus</t>
  </si>
  <si>
    <t>Livia</t>
  </si>
  <si>
    <t>Cip</t>
  </si>
  <si>
    <t>Coria</t>
  </si>
  <si>
    <t>Rit</t>
  </si>
  <si>
    <t>Nasuin</t>
  </si>
  <si>
    <t>Gallic cavalry</t>
  </si>
  <si>
    <t>Equites</t>
  </si>
  <si>
    <t xml:space="preserve">Numidian </t>
  </si>
  <si>
    <t>Peltasts</t>
  </si>
  <si>
    <t>Rij</t>
  </si>
  <si>
    <t>Adherbal</t>
  </si>
  <si>
    <t>Massiva</t>
  </si>
  <si>
    <t>Hiempsal</t>
  </si>
  <si>
    <t>The Romans</t>
  </si>
  <si>
    <t>The Celts</t>
  </si>
  <si>
    <t>The Germanic Tribes</t>
  </si>
  <si>
    <t>Aquilifer</t>
  </si>
  <si>
    <t>Sumaros</t>
  </si>
  <si>
    <t>Burdo</t>
  </si>
  <si>
    <t>Samus</t>
  </si>
  <si>
    <t>Uenopis</t>
  </si>
  <si>
    <t>Crixos</t>
  </si>
  <si>
    <t>Vorenus</t>
  </si>
  <si>
    <t>Pullo</t>
  </si>
  <si>
    <t>Spears</t>
  </si>
  <si>
    <t>Spear</t>
  </si>
  <si>
    <t>Rip</t>
  </si>
  <si>
    <t>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</si>
</sst>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1"/>
      <name val="Souvenir Lt BT"/>
      <family val="1"/>
    </font>
    <font>
      <b/>
      <sz val="11"/>
      <color indexed="10"/>
      <name val="Souvenir Lt BT"/>
      <family val="1"/>
    </font>
    <font>
      <sz val="11"/>
      <name val="Souvenir Lt BT"/>
      <family val="1"/>
    </font>
    <font>
      <b/>
      <sz val="11"/>
      <color indexed="12"/>
      <name val="Souvenir Lt BT"/>
      <family val="1"/>
    </font>
    <font>
      <sz val="11"/>
      <color indexed="10"/>
      <name val="Souvenir Lt BT"/>
      <family val="1"/>
    </font>
    <font>
      <sz val="11"/>
      <color indexed="12"/>
      <name val="Souvenir Lt BT"/>
      <family val="1"/>
    </font>
    <font>
      <sz val="10"/>
      <name val="Souvenir Lt BT"/>
      <family val="1"/>
    </font>
    <font>
      <sz val="9"/>
      <color indexed="12"/>
      <name val="Souvenir Lt BT"/>
      <family val="1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9"/>
      <color indexed="10"/>
      <name val="Souvenir Lt BT"/>
      <family val="1"/>
    </font>
    <font>
      <b/>
      <sz val="10"/>
      <name val="Souvenir Lt BT"/>
      <family val="1"/>
    </font>
    <font>
      <sz val="11"/>
      <color indexed="8"/>
      <name val="Souvenir Lt BT"/>
      <family val="1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medium">
        <color indexed="12"/>
      </left>
      <right/>
      <top/>
      <bottom style="thin">
        <color indexed="55"/>
      </bottom>
      <diagonal/>
    </border>
    <border>
      <left/>
      <right style="medium">
        <color indexed="12"/>
      </right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12"/>
      </left>
      <right/>
      <top style="thin">
        <color indexed="55"/>
      </top>
      <bottom style="thin">
        <color indexed="55"/>
      </bottom>
      <diagonal/>
    </border>
    <border>
      <left/>
      <right style="medium">
        <color indexed="12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2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55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55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55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indexed="55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55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55"/>
      </bottom>
      <diagonal/>
    </border>
    <border>
      <left/>
      <right style="medium">
        <color indexed="12"/>
      </right>
      <top/>
      <bottom style="thin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 style="medium">
        <color indexed="12"/>
      </left>
      <right/>
      <top style="thin">
        <color indexed="55"/>
      </top>
      <bottom style="thin">
        <color theme="0" tint="-0.14996795556505021"/>
      </bottom>
      <diagonal/>
    </border>
    <border>
      <left/>
      <right style="medium">
        <color indexed="12"/>
      </right>
      <top style="thin">
        <color indexed="55"/>
      </top>
      <bottom style="thin">
        <color theme="0" tint="-0.14996795556505021"/>
      </bottom>
      <diagonal/>
    </border>
    <border>
      <left style="medium">
        <color indexed="1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12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12"/>
      </left>
      <right/>
      <top style="thin">
        <color theme="0" tint="-0.14996795556505021"/>
      </top>
      <bottom style="thin">
        <color indexed="55"/>
      </bottom>
      <diagonal/>
    </border>
    <border>
      <left/>
      <right style="medium">
        <color indexed="12"/>
      </right>
      <top style="thin">
        <color theme="0" tint="-0.14996795556505021"/>
      </top>
      <bottom style="thin">
        <color indexed="55"/>
      </bottom>
      <diagonal/>
    </border>
    <border>
      <left/>
      <right style="medium">
        <color indexed="12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12"/>
      </left>
      <right/>
      <top/>
      <bottom style="thin">
        <color theme="0" tint="-0.14996795556505021"/>
      </bottom>
      <diagonal/>
    </border>
    <border>
      <left/>
      <right style="medium">
        <color indexed="12"/>
      </right>
      <top/>
      <bottom style="thin">
        <color theme="0" tint="-0.14996795556505021"/>
      </bottom>
      <diagonal/>
    </border>
    <border>
      <left style="medium">
        <color indexed="12"/>
      </left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12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12"/>
      </right>
      <top style="thin">
        <color indexed="64"/>
      </top>
      <bottom/>
      <diagonal/>
    </border>
    <border>
      <left style="medium">
        <color indexed="12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2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0" borderId="0" xfId="0" applyFont="1"/>
    <xf numFmtId="0" fontId="10" fillId="0" borderId="0" xfId="0" applyFont="1"/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2" fillId="2" borderId="8" xfId="0" applyFont="1" applyFill="1" applyBorder="1"/>
    <xf numFmtId="0" fontId="5" fillId="2" borderId="8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0" fontId="3" fillId="6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" fontId="3" fillId="7" borderId="1" xfId="0" applyNumberFormat="1" applyFont="1" applyFill="1" applyBorder="1" applyAlignment="1">
      <alignment horizontal="center"/>
    </xf>
    <xf numFmtId="0" fontId="3" fillId="0" borderId="18" xfId="0" applyFont="1" applyBorder="1"/>
    <xf numFmtId="0" fontId="3" fillId="7" borderId="18" xfId="0" applyFont="1" applyFill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1" fillId="0" borderId="18" xfId="0" applyFont="1" applyBorder="1"/>
    <xf numFmtId="0" fontId="13" fillId="0" borderId="20" xfId="0" applyFont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3" fillId="3" borderId="18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1" fontId="3" fillId="7" borderId="0" xfId="0" applyNumberFormat="1" applyFont="1" applyFill="1" applyAlignment="1">
      <alignment horizontal="center"/>
    </xf>
    <xf numFmtId="0" fontId="3" fillId="0" borderId="22" xfId="0" applyFont="1" applyBorder="1"/>
    <xf numFmtId="0" fontId="3" fillId="7" borderId="22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5" borderId="22" xfId="0" applyFont="1" applyFill="1" applyBorder="1" applyAlignment="1">
      <alignment horizontal="center"/>
    </xf>
    <xf numFmtId="0" fontId="3" fillId="0" borderId="23" xfId="0" applyFont="1" applyBorder="1"/>
    <xf numFmtId="0" fontId="1" fillId="0" borderId="23" xfId="0" applyFont="1" applyBorder="1"/>
    <xf numFmtId="0" fontId="3" fillId="7" borderId="23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5" borderId="23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24" xfId="0" applyFont="1" applyBorder="1"/>
    <xf numFmtId="0" fontId="3" fillId="0" borderId="24" xfId="0" applyFont="1" applyBorder="1"/>
    <xf numFmtId="0" fontId="13" fillId="0" borderId="25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" fillId="0" borderId="27" xfId="0" applyFont="1" applyBorder="1"/>
    <xf numFmtId="0" fontId="3" fillId="0" borderId="27" xfId="0" applyFont="1" applyBorder="1"/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" fillId="0" borderId="30" xfId="0" applyFont="1" applyBorder="1"/>
    <xf numFmtId="0" fontId="3" fillId="0" borderId="30" xfId="0" applyFont="1" applyBorder="1"/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" fillId="0" borderId="34" xfId="0" applyFont="1" applyBorder="1"/>
    <xf numFmtId="0" fontId="3" fillId="0" borderId="34" xfId="0" applyFont="1" applyBorder="1"/>
    <xf numFmtId="0" fontId="13" fillId="0" borderId="35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" fillId="0" borderId="37" xfId="0" applyFont="1" applyBorder="1"/>
    <xf numFmtId="0" fontId="3" fillId="0" borderId="37" xfId="0" applyFont="1" applyBorder="1"/>
    <xf numFmtId="0" fontId="13" fillId="0" borderId="38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" fillId="0" borderId="40" xfId="0" applyFont="1" applyBorder="1"/>
    <xf numFmtId="0" fontId="3" fillId="0" borderId="40" xfId="0" applyFont="1" applyBorder="1"/>
    <xf numFmtId="0" fontId="13" fillId="3" borderId="25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3" fillId="6" borderId="41" xfId="0" applyFont="1" applyFill="1" applyBorder="1" applyAlignment="1">
      <alignment horizontal="center"/>
    </xf>
    <xf numFmtId="0" fontId="3" fillId="6" borderId="42" xfId="0" applyFont="1" applyFill="1" applyBorder="1" applyAlignment="1">
      <alignment horizontal="center"/>
    </xf>
    <xf numFmtId="0" fontId="13" fillId="3" borderId="28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0" fontId="3" fillId="6" borderId="43" xfId="0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/>
    </xf>
    <xf numFmtId="0" fontId="13" fillId="3" borderId="31" xfId="0" applyFont="1" applyFill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3" fillId="6" borderId="45" xfId="0" applyFont="1" applyFill="1" applyBorder="1" applyAlignment="1">
      <alignment horizontal="center"/>
    </xf>
    <xf numFmtId="0" fontId="3" fillId="6" borderId="46" xfId="0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/>
    </xf>
    <xf numFmtId="0" fontId="13" fillId="3" borderId="34" xfId="0" applyFont="1" applyFill="1" applyBorder="1" applyAlignment="1">
      <alignment horizontal="center"/>
    </xf>
    <xf numFmtId="0" fontId="3" fillId="6" borderId="48" xfId="0" applyFont="1" applyFill="1" applyBorder="1" applyAlignment="1">
      <alignment horizontal="center"/>
    </xf>
    <xf numFmtId="0" fontId="3" fillId="6" borderId="49" xfId="0" applyFont="1" applyFill="1" applyBorder="1" applyAlignment="1">
      <alignment horizontal="center"/>
    </xf>
    <xf numFmtId="0" fontId="13" fillId="3" borderId="38" xfId="0" applyFont="1" applyFill="1" applyBorder="1" applyAlignment="1">
      <alignment horizontal="center"/>
    </xf>
    <xf numFmtId="0" fontId="13" fillId="3" borderId="37" xfId="0" applyFont="1" applyFill="1" applyBorder="1" applyAlignment="1">
      <alignment horizontal="center"/>
    </xf>
    <xf numFmtId="0" fontId="3" fillId="6" borderId="50" xfId="0" applyFont="1" applyFill="1" applyBorder="1" applyAlignment="1">
      <alignment horizontal="center"/>
    </xf>
    <xf numFmtId="0" fontId="3" fillId="6" borderId="47" xfId="0" applyFont="1" applyFill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3" fillId="6" borderId="51" xfId="0" applyFont="1" applyFill="1" applyBorder="1" applyAlignment="1">
      <alignment horizontal="center"/>
    </xf>
    <xf numFmtId="0" fontId="3" fillId="6" borderId="33" xfId="0" applyFont="1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3" borderId="52" xfId="0" applyFont="1" applyFill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3" borderId="16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3" fillId="6" borderId="54" xfId="0" applyFont="1" applyFill="1" applyBorder="1" applyAlignment="1">
      <alignment horizontal="center"/>
    </xf>
    <xf numFmtId="0" fontId="3" fillId="6" borderId="53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5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59" sqref="C59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7" width="11.42578125" style="12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3"/>
    <col min="13" max="13" width="11.42578125" style="14"/>
    <col min="14" max="14" width="11.42578125" style="15"/>
    <col min="15" max="15" width="11.42578125" style="16"/>
    <col min="16" max="16" width="11.42578125" style="12"/>
    <col min="17" max="17" width="13.85546875" style="17" customWidth="1"/>
    <col min="18" max="19" width="11.42578125" style="18"/>
    <col min="20" max="16384" width="11.42578125" style="11"/>
  </cols>
  <sheetData>
    <row r="1" spans="1:19" s="1" customFormat="1" x14ac:dyDescent="0.25">
      <c r="D1" s="162" t="s">
        <v>0</v>
      </c>
      <c r="E1" s="163"/>
      <c r="F1" s="2" t="s">
        <v>1</v>
      </c>
      <c r="G1" s="2" t="s">
        <v>234</v>
      </c>
      <c r="H1" s="164" t="s">
        <v>2</v>
      </c>
      <c r="I1" s="165"/>
      <c r="J1" s="166" t="s">
        <v>3</v>
      </c>
      <c r="K1" s="165"/>
      <c r="L1" s="164" t="s">
        <v>4</v>
      </c>
      <c r="M1" s="165"/>
      <c r="N1" s="166" t="s">
        <v>5</v>
      </c>
      <c r="O1" s="165"/>
      <c r="P1" s="2" t="s">
        <v>6</v>
      </c>
      <c r="Q1" s="27" t="s">
        <v>7</v>
      </c>
      <c r="R1" s="161" t="s">
        <v>8</v>
      </c>
      <c r="S1" s="161"/>
    </row>
    <row r="2" spans="1:19" s="1" customFormat="1" x14ac:dyDescent="0.25">
      <c r="A2" s="3" t="s">
        <v>9</v>
      </c>
      <c r="B2" s="3" t="s">
        <v>10</v>
      </c>
      <c r="C2" s="3" t="s">
        <v>11</v>
      </c>
      <c r="D2" s="53" t="s">
        <v>12</v>
      </c>
      <c r="E2" s="53" t="s">
        <v>13</v>
      </c>
      <c r="F2" s="4"/>
      <c r="G2" s="4"/>
      <c r="H2" s="5" t="s">
        <v>14</v>
      </c>
      <c r="I2" s="6" t="s">
        <v>15</v>
      </c>
      <c r="J2" s="7" t="s">
        <v>14</v>
      </c>
      <c r="K2" s="8" t="s">
        <v>15</v>
      </c>
      <c r="L2" s="5" t="s">
        <v>14</v>
      </c>
      <c r="M2" s="6" t="s">
        <v>15</v>
      </c>
      <c r="N2" s="7" t="s">
        <v>14</v>
      </c>
      <c r="O2" s="8" t="s">
        <v>15</v>
      </c>
      <c r="P2" s="4"/>
      <c r="Q2" s="9" t="s">
        <v>16</v>
      </c>
      <c r="R2" s="10" t="s">
        <v>17</v>
      </c>
      <c r="S2" s="10" t="s">
        <v>18</v>
      </c>
    </row>
    <row r="3" spans="1:19" x14ac:dyDescent="0.25">
      <c r="A3" s="1" t="s">
        <v>20</v>
      </c>
      <c r="B3" s="1" t="s">
        <v>49</v>
      </c>
      <c r="C3" s="11" t="s">
        <v>50</v>
      </c>
      <c r="D3" s="54">
        <f t="shared" ref="D3:D4" si="0">H3+(I3)</f>
        <v>37</v>
      </c>
      <c r="E3" s="75">
        <f>L3+(M3)</f>
        <v>19</v>
      </c>
      <c r="F3" s="12" t="s">
        <v>22</v>
      </c>
      <c r="G3" s="12">
        <v>1</v>
      </c>
      <c r="H3" s="13">
        <v>24</v>
      </c>
      <c r="I3" s="14">
        <v>13</v>
      </c>
      <c r="J3" s="15">
        <v>13</v>
      </c>
      <c r="K3" s="16">
        <v>7</v>
      </c>
      <c r="L3" s="13">
        <v>12</v>
      </c>
      <c r="M3" s="14">
        <v>7</v>
      </c>
      <c r="N3" s="15">
        <v>6</v>
      </c>
      <c r="O3" s="16">
        <v>4</v>
      </c>
      <c r="P3" s="12">
        <v>1</v>
      </c>
      <c r="Q3" s="17">
        <v>12</v>
      </c>
      <c r="R3" s="18">
        <v>8</v>
      </c>
      <c r="S3" s="18">
        <v>4</v>
      </c>
    </row>
    <row r="4" spans="1:19" x14ac:dyDescent="0.25">
      <c r="A4" s="1" t="s">
        <v>51</v>
      </c>
      <c r="B4" s="1"/>
      <c r="C4" s="19" t="s">
        <v>52</v>
      </c>
      <c r="D4" s="55">
        <f t="shared" si="0"/>
        <v>35</v>
      </c>
      <c r="E4" s="55">
        <f t="shared" ref="E4" si="1">L4+(M4)</f>
        <v>17</v>
      </c>
      <c r="F4" s="20" t="s">
        <v>22</v>
      </c>
      <c r="G4" s="20">
        <v>1</v>
      </c>
      <c r="H4" s="21">
        <v>23</v>
      </c>
      <c r="I4" s="22">
        <v>12</v>
      </c>
      <c r="J4" s="23">
        <v>12</v>
      </c>
      <c r="K4" s="24">
        <v>6</v>
      </c>
      <c r="L4" s="21">
        <v>11</v>
      </c>
      <c r="M4" s="22">
        <v>6</v>
      </c>
      <c r="N4" s="23">
        <v>6</v>
      </c>
      <c r="O4" s="24">
        <v>4</v>
      </c>
      <c r="P4" s="20">
        <v>1</v>
      </c>
      <c r="Q4" s="25">
        <v>12</v>
      </c>
      <c r="R4" s="26">
        <v>8</v>
      </c>
      <c r="S4" s="26">
        <v>4</v>
      </c>
    </row>
    <row r="5" spans="1:19" x14ac:dyDescent="0.25">
      <c r="A5" s="1"/>
      <c r="B5" s="1"/>
      <c r="C5" s="11" t="s">
        <v>46</v>
      </c>
      <c r="D5" s="54">
        <f t="shared" ref="D5:D6" si="2">H5+(I5)</f>
        <v>34</v>
      </c>
      <c r="E5" s="75">
        <f t="shared" ref="E5:E6" si="3">L5+(M5)</f>
        <v>18</v>
      </c>
      <c r="F5" s="12" t="s">
        <v>22</v>
      </c>
      <c r="G5" s="12">
        <v>1</v>
      </c>
      <c r="H5" s="13">
        <v>23</v>
      </c>
      <c r="I5" s="14">
        <v>11</v>
      </c>
      <c r="J5" s="15">
        <v>13</v>
      </c>
      <c r="K5" s="16">
        <v>6</v>
      </c>
      <c r="L5" s="13">
        <v>12</v>
      </c>
      <c r="M5" s="14">
        <v>6</v>
      </c>
      <c r="N5" s="15">
        <v>6</v>
      </c>
      <c r="O5" s="16">
        <v>4</v>
      </c>
      <c r="P5" s="12">
        <v>1</v>
      </c>
      <c r="Q5" s="17">
        <v>12</v>
      </c>
      <c r="R5" s="18">
        <v>8</v>
      </c>
      <c r="S5" s="18">
        <v>4</v>
      </c>
    </row>
    <row r="6" spans="1:19" x14ac:dyDescent="0.25">
      <c r="A6" s="1"/>
      <c r="B6" s="1" t="s">
        <v>194</v>
      </c>
      <c r="C6" s="19" t="s">
        <v>69</v>
      </c>
      <c r="D6" s="55">
        <f t="shared" si="2"/>
        <v>33</v>
      </c>
      <c r="E6" s="55">
        <f t="shared" si="3"/>
        <v>17</v>
      </c>
      <c r="F6" s="20" t="s">
        <v>22</v>
      </c>
      <c r="G6" s="20">
        <v>1</v>
      </c>
      <c r="H6" s="21">
        <v>22</v>
      </c>
      <c r="I6" s="22">
        <v>11</v>
      </c>
      <c r="J6" s="23">
        <v>12</v>
      </c>
      <c r="K6" s="24">
        <v>6</v>
      </c>
      <c r="L6" s="21">
        <v>11</v>
      </c>
      <c r="M6" s="22">
        <v>6</v>
      </c>
      <c r="N6" s="23">
        <v>5</v>
      </c>
      <c r="O6" s="24">
        <v>3</v>
      </c>
      <c r="P6" s="20">
        <v>1</v>
      </c>
      <c r="Q6" s="25">
        <v>12</v>
      </c>
      <c r="R6" s="26">
        <v>8</v>
      </c>
      <c r="S6" s="26">
        <v>4</v>
      </c>
    </row>
    <row r="7" spans="1:19" x14ac:dyDescent="0.25">
      <c r="A7" s="1"/>
      <c r="B7" s="1"/>
      <c r="C7" s="11" t="s">
        <v>61</v>
      </c>
      <c r="D7" s="54">
        <f t="shared" ref="D7" si="4">H7+(I7)</f>
        <v>36</v>
      </c>
      <c r="E7" s="75">
        <f t="shared" ref="E7" si="5">L7+(M7)</f>
        <v>18</v>
      </c>
      <c r="F7" s="12" t="s">
        <v>22</v>
      </c>
      <c r="G7" s="12">
        <v>1</v>
      </c>
      <c r="H7" s="13">
        <v>24</v>
      </c>
      <c r="I7" s="14">
        <v>12</v>
      </c>
      <c r="J7" s="15">
        <v>12</v>
      </c>
      <c r="K7" s="16">
        <v>6</v>
      </c>
      <c r="L7" s="13">
        <v>11</v>
      </c>
      <c r="M7" s="14">
        <v>7</v>
      </c>
      <c r="N7" s="15">
        <v>6</v>
      </c>
      <c r="O7" s="16">
        <v>4</v>
      </c>
      <c r="P7" s="12">
        <v>1</v>
      </c>
      <c r="Q7" s="17">
        <v>12</v>
      </c>
      <c r="R7" s="18">
        <v>8</v>
      </c>
      <c r="S7" s="18">
        <v>4</v>
      </c>
    </row>
    <row r="8" spans="1:19" x14ac:dyDescent="0.25">
      <c r="A8" s="19"/>
      <c r="B8" s="19"/>
      <c r="C8" s="19" t="s">
        <v>53</v>
      </c>
      <c r="D8" s="55">
        <f>H8+(I8)</f>
        <v>33</v>
      </c>
      <c r="E8" s="59">
        <f>L8+(M8)</f>
        <v>15</v>
      </c>
      <c r="F8" s="20" t="s">
        <v>22</v>
      </c>
      <c r="G8" s="20">
        <v>1</v>
      </c>
      <c r="H8" s="21">
        <v>22</v>
      </c>
      <c r="I8" s="22">
        <v>11</v>
      </c>
      <c r="J8" s="23">
        <v>11</v>
      </c>
      <c r="K8" s="24">
        <v>6</v>
      </c>
      <c r="L8" s="21">
        <v>10</v>
      </c>
      <c r="M8" s="22">
        <v>5</v>
      </c>
      <c r="N8" s="23">
        <v>5</v>
      </c>
      <c r="O8" s="24">
        <v>3</v>
      </c>
      <c r="P8" s="20">
        <v>1</v>
      </c>
      <c r="Q8" s="25">
        <v>12</v>
      </c>
      <c r="R8" s="26">
        <v>8</v>
      </c>
      <c r="S8" s="26">
        <v>4</v>
      </c>
    </row>
    <row r="9" spans="1:19" x14ac:dyDescent="0.25">
      <c r="A9" s="1" t="s">
        <v>54</v>
      </c>
      <c r="B9" s="1" t="s">
        <v>55</v>
      </c>
      <c r="C9" s="11" t="s">
        <v>23</v>
      </c>
      <c r="D9" s="54">
        <f t="shared" ref="D9:D10" si="6">H9+(I9)</f>
        <v>30</v>
      </c>
      <c r="E9" s="54">
        <f t="shared" ref="E9:E10" si="7">L9+(M9)</f>
        <v>14</v>
      </c>
      <c r="H9" s="13">
        <v>20</v>
      </c>
      <c r="I9" s="14">
        <v>10</v>
      </c>
      <c r="J9" s="15">
        <v>10</v>
      </c>
      <c r="K9" s="16">
        <v>5</v>
      </c>
      <c r="L9" s="13">
        <v>9</v>
      </c>
      <c r="M9" s="14">
        <v>5</v>
      </c>
      <c r="N9" s="15">
        <v>5</v>
      </c>
      <c r="O9" s="16">
        <v>3</v>
      </c>
      <c r="P9" s="12">
        <v>1</v>
      </c>
      <c r="Q9" s="17">
        <v>12</v>
      </c>
      <c r="R9" s="18">
        <v>8</v>
      </c>
      <c r="S9" s="18">
        <v>4</v>
      </c>
    </row>
    <row r="10" spans="1:19" x14ac:dyDescent="0.25">
      <c r="A10" s="1"/>
      <c r="B10" s="1"/>
      <c r="C10" s="19" t="s">
        <v>72</v>
      </c>
      <c r="D10" s="55">
        <f t="shared" si="6"/>
        <v>29</v>
      </c>
      <c r="E10" s="55">
        <f t="shared" si="7"/>
        <v>13</v>
      </c>
      <c r="F10" s="20"/>
      <c r="G10" s="20"/>
      <c r="H10" s="21">
        <v>19</v>
      </c>
      <c r="I10" s="22">
        <v>10</v>
      </c>
      <c r="J10" s="23">
        <v>9</v>
      </c>
      <c r="K10" s="24">
        <v>4</v>
      </c>
      <c r="L10" s="21">
        <v>9</v>
      </c>
      <c r="M10" s="22">
        <v>4</v>
      </c>
      <c r="N10" s="23">
        <v>4</v>
      </c>
      <c r="O10" s="24">
        <v>3</v>
      </c>
      <c r="P10" s="20">
        <v>1</v>
      </c>
      <c r="Q10" s="25">
        <v>12</v>
      </c>
      <c r="R10" s="26">
        <v>8</v>
      </c>
      <c r="S10" s="26">
        <v>4</v>
      </c>
    </row>
    <row r="11" spans="1:19" x14ac:dyDescent="0.25">
      <c r="A11" s="1"/>
      <c r="B11" s="1"/>
      <c r="C11" s="11" t="s">
        <v>76</v>
      </c>
      <c r="D11" s="54">
        <f t="shared" ref="D11:D12" si="8">H11+(I11)</f>
        <v>32</v>
      </c>
      <c r="E11" s="54">
        <f t="shared" ref="E11:E12" si="9">L11+(M11)</f>
        <v>15</v>
      </c>
      <c r="H11" s="13">
        <v>21</v>
      </c>
      <c r="I11" s="14">
        <v>11</v>
      </c>
      <c r="J11" s="15">
        <v>11</v>
      </c>
      <c r="K11" s="16">
        <v>5</v>
      </c>
      <c r="L11" s="13">
        <v>10</v>
      </c>
      <c r="M11" s="14">
        <v>5</v>
      </c>
      <c r="N11" s="15">
        <v>6</v>
      </c>
      <c r="O11" s="16">
        <v>3</v>
      </c>
      <c r="P11" s="12">
        <v>1</v>
      </c>
      <c r="Q11" s="17">
        <v>12</v>
      </c>
      <c r="R11" s="18">
        <v>8</v>
      </c>
      <c r="S11" s="18">
        <v>4</v>
      </c>
    </row>
    <row r="12" spans="1:19" x14ac:dyDescent="0.25">
      <c r="A12" s="1"/>
      <c r="B12" s="1"/>
      <c r="C12" s="19" t="s">
        <v>19</v>
      </c>
      <c r="D12" s="55">
        <f t="shared" si="8"/>
        <v>30</v>
      </c>
      <c r="E12" s="55">
        <f t="shared" si="9"/>
        <v>14</v>
      </c>
      <c r="F12" s="20"/>
      <c r="G12" s="20"/>
      <c r="H12" s="21">
        <v>20</v>
      </c>
      <c r="I12" s="22">
        <v>10</v>
      </c>
      <c r="J12" s="23">
        <v>10</v>
      </c>
      <c r="K12" s="24">
        <v>5</v>
      </c>
      <c r="L12" s="21">
        <v>9</v>
      </c>
      <c r="M12" s="22">
        <v>5</v>
      </c>
      <c r="N12" s="23">
        <v>5</v>
      </c>
      <c r="O12" s="24">
        <v>3</v>
      </c>
      <c r="P12" s="20">
        <v>1</v>
      </c>
      <c r="Q12" s="25">
        <v>12</v>
      </c>
      <c r="R12" s="26">
        <v>8</v>
      </c>
      <c r="S12" s="26">
        <v>4</v>
      </c>
    </row>
    <row r="13" spans="1:19" x14ac:dyDescent="0.25">
      <c r="A13" s="1"/>
      <c r="B13" s="1"/>
      <c r="C13" s="11" t="s">
        <v>74</v>
      </c>
      <c r="D13" s="54">
        <f t="shared" ref="D13" si="10">H13+(I13)</f>
        <v>28</v>
      </c>
      <c r="E13" s="54">
        <f t="shared" ref="E13" si="11">L13+(M13)</f>
        <v>13</v>
      </c>
      <c r="G13" s="12">
        <v>1</v>
      </c>
      <c r="H13" s="13">
        <v>19</v>
      </c>
      <c r="I13" s="14">
        <v>9</v>
      </c>
      <c r="J13" s="15">
        <v>10</v>
      </c>
      <c r="K13" s="16">
        <v>4</v>
      </c>
      <c r="L13" s="13">
        <v>9</v>
      </c>
      <c r="M13" s="14">
        <v>4</v>
      </c>
      <c r="N13" s="15">
        <v>5</v>
      </c>
      <c r="O13" s="16">
        <v>3</v>
      </c>
      <c r="P13" s="12">
        <v>1</v>
      </c>
      <c r="Q13" s="17">
        <v>12</v>
      </c>
      <c r="R13" s="18">
        <v>8</v>
      </c>
      <c r="S13" s="18">
        <v>4</v>
      </c>
    </row>
    <row r="14" spans="1:19" x14ac:dyDescent="0.25">
      <c r="A14" s="3"/>
      <c r="B14" s="3"/>
      <c r="C14" s="19" t="s">
        <v>81</v>
      </c>
      <c r="D14" s="55">
        <f t="shared" ref="D14" si="12">H14+(I14)</f>
        <v>27</v>
      </c>
      <c r="E14" s="55">
        <f t="shared" ref="E14" si="13">L14+(M14)</f>
        <v>12</v>
      </c>
      <c r="F14" s="20"/>
      <c r="G14" s="20">
        <v>1</v>
      </c>
      <c r="H14" s="21">
        <v>18</v>
      </c>
      <c r="I14" s="22">
        <v>9</v>
      </c>
      <c r="J14" s="23">
        <v>9</v>
      </c>
      <c r="K14" s="24">
        <v>4</v>
      </c>
      <c r="L14" s="21">
        <v>8</v>
      </c>
      <c r="M14" s="22">
        <v>4</v>
      </c>
      <c r="N14" s="23">
        <v>4</v>
      </c>
      <c r="O14" s="24">
        <v>3</v>
      </c>
      <c r="P14" s="20">
        <v>1</v>
      </c>
      <c r="Q14" s="25">
        <v>12</v>
      </c>
      <c r="R14" s="26">
        <v>8</v>
      </c>
      <c r="S14" s="26">
        <v>4</v>
      </c>
    </row>
    <row r="15" spans="1:19" x14ac:dyDescent="0.25">
      <c r="A15" s="1" t="s">
        <v>20</v>
      </c>
      <c r="B15" s="1" t="s">
        <v>21</v>
      </c>
      <c r="C15" s="11" t="s">
        <v>231</v>
      </c>
      <c r="D15" s="54"/>
      <c r="E15" s="54">
        <f>L15+M15</f>
        <v>19</v>
      </c>
      <c r="F15" s="12" t="s">
        <v>22</v>
      </c>
      <c r="G15" s="12">
        <v>1</v>
      </c>
      <c r="L15" s="13">
        <v>12</v>
      </c>
      <c r="M15" s="14">
        <v>7</v>
      </c>
      <c r="N15" s="15">
        <v>6</v>
      </c>
      <c r="O15" s="16">
        <v>4</v>
      </c>
      <c r="P15" s="12">
        <v>1</v>
      </c>
      <c r="R15" s="18">
        <v>8</v>
      </c>
      <c r="S15" s="18">
        <v>4</v>
      </c>
    </row>
    <row r="16" spans="1:19" x14ac:dyDescent="0.25">
      <c r="A16" s="1" t="s">
        <v>24</v>
      </c>
      <c r="B16" s="1"/>
      <c r="C16" s="11" t="s">
        <v>25</v>
      </c>
      <c r="D16" s="54"/>
      <c r="E16" s="54">
        <f t="shared" ref="E16:E17" si="14">L16+M16</f>
        <v>17</v>
      </c>
      <c r="F16" s="12" t="s">
        <v>22</v>
      </c>
      <c r="G16" s="12">
        <v>1</v>
      </c>
      <c r="L16" s="13">
        <v>11</v>
      </c>
      <c r="M16" s="14">
        <v>6</v>
      </c>
      <c r="N16" s="15">
        <v>5</v>
      </c>
      <c r="O16" s="16">
        <v>3</v>
      </c>
      <c r="P16" s="12">
        <v>1</v>
      </c>
      <c r="R16" s="18">
        <v>8</v>
      </c>
      <c r="S16" s="18">
        <v>4</v>
      </c>
    </row>
    <row r="17" spans="1:19" x14ac:dyDescent="0.25">
      <c r="A17" s="1"/>
      <c r="B17" s="1"/>
      <c r="C17" s="19" t="s">
        <v>26</v>
      </c>
      <c r="D17" s="55"/>
      <c r="E17" s="59">
        <f t="shared" si="14"/>
        <v>15</v>
      </c>
      <c r="F17" s="20" t="s">
        <v>22</v>
      </c>
      <c r="G17" s="20">
        <v>1</v>
      </c>
      <c r="H17" s="21"/>
      <c r="I17" s="22"/>
      <c r="J17" s="23"/>
      <c r="K17" s="24"/>
      <c r="L17" s="21">
        <v>10</v>
      </c>
      <c r="M17" s="22">
        <v>5</v>
      </c>
      <c r="N17" s="23">
        <v>5</v>
      </c>
      <c r="O17" s="24">
        <v>3</v>
      </c>
      <c r="P17" s="20">
        <v>1</v>
      </c>
      <c r="Q17" s="25"/>
      <c r="R17" s="26">
        <v>8</v>
      </c>
      <c r="S17" s="26">
        <v>4</v>
      </c>
    </row>
    <row r="18" spans="1:19" x14ac:dyDescent="0.25">
      <c r="A18" s="1"/>
      <c r="B18" s="1"/>
      <c r="C18" s="11" t="s">
        <v>230</v>
      </c>
      <c r="D18" s="54"/>
      <c r="E18" s="54">
        <f>L18+M18</f>
        <v>21</v>
      </c>
      <c r="F18" s="12" t="s">
        <v>22</v>
      </c>
      <c r="G18" s="12">
        <v>1</v>
      </c>
      <c r="L18" s="13">
        <v>13</v>
      </c>
      <c r="M18" s="14">
        <v>8</v>
      </c>
      <c r="N18" s="15">
        <v>7</v>
      </c>
      <c r="O18" s="16">
        <v>4</v>
      </c>
      <c r="P18" s="12">
        <v>1</v>
      </c>
      <c r="R18" s="18">
        <v>8</v>
      </c>
      <c r="S18" s="18">
        <v>4</v>
      </c>
    </row>
    <row r="19" spans="1:19" x14ac:dyDescent="0.25">
      <c r="A19" s="1"/>
      <c r="B19" s="1"/>
      <c r="C19" s="11" t="s">
        <v>229</v>
      </c>
      <c r="D19" s="54"/>
      <c r="E19" s="54">
        <f t="shared" ref="E19:E20" si="15">L19+M19</f>
        <v>20</v>
      </c>
      <c r="F19" s="12" t="s">
        <v>22</v>
      </c>
      <c r="G19" s="12">
        <v>1</v>
      </c>
      <c r="L19" s="13">
        <v>12</v>
      </c>
      <c r="M19" s="14">
        <v>8</v>
      </c>
      <c r="N19" s="15">
        <v>6</v>
      </c>
      <c r="O19" s="16">
        <v>4</v>
      </c>
      <c r="P19" s="12">
        <v>1</v>
      </c>
      <c r="R19" s="18">
        <v>8</v>
      </c>
      <c r="S19" s="18">
        <v>4</v>
      </c>
    </row>
    <row r="20" spans="1:19" x14ac:dyDescent="0.25">
      <c r="A20" s="3"/>
      <c r="B20" s="3"/>
      <c r="C20" s="19" t="s">
        <v>44</v>
      </c>
      <c r="D20" s="55"/>
      <c r="E20" s="59">
        <f t="shared" si="15"/>
        <v>17</v>
      </c>
      <c r="F20" s="20" t="s">
        <v>22</v>
      </c>
      <c r="G20" s="20">
        <v>1</v>
      </c>
      <c r="H20" s="21"/>
      <c r="I20" s="22"/>
      <c r="J20" s="23"/>
      <c r="K20" s="24"/>
      <c r="L20" s="21">
        <v>11</v>
      </c>
      <c r="M20" s="22">
        <v>6</v>
      </c>
      <c r="N20" s="23">
        <v>6</v>
      </c>
      <c r="O20" s="24">
        <v>3</v>
      </c>
      <c r="P20" s="20">
        <v>1</v>
      </c>
      <c r="Q20" s="25"/>
      <c r="R20" s="26">
        <v>8</v>
      </c>
      <c r="S20" s="26">
        <v>4</v>
      </c>
    </row>
    <row r="21" spans="1:19" x14ac:dyDescent="0.25">
      <c r="A21" s="1" t="s">
        <v>27</v>
      </c>
      <c r="B21" s="1" t="s">
        <v>28</v>
      </c>
      <c r="C21" s="11" t="s">
        <v>29</v>
      </c>
      <c r="D21" s="54"/>
      <c r="E21" s="75">
        <f>L21+(M21/2)</f>
        <v>12.5</v>
      </c>
      <c r="L21" s="13">
        <v>10</v>
      </c>
      <c r="M21" s="14">
        <v>5</v>
      </c>
      <c r="N21" s="15">
        <v>5</v>
      </c>
      <c r="O21" s="16">
        <v>3</v>
      </c>
      <c r="P21" s="12">
        <v>1</v>
      </c>
      <c r="R21" s="18">
        <v>8</v>
      </c>
      <c r="S21" s="18">
        <v>4</v>
      </c>
    </row>
    <row r="22" spans="1:19" x14ac:dyDescent="0.25">
      <c r="A22" s="1" t="s">
        <v>24</v>
      </c>
      <c r="C22" s="11" t="s">
        <v>30</v>
      </c>
      <c r="D22" s="54"/>
      <c r="E22" s="75">
        <f t="shared" ref="E22:E37" si="16">L22+(M22/2)</f>
        <v>11.5</v>
      </c>
      <c r="L22" s="13">
        <v>9</v>
      </c>
      <c r="M22" s="14">
        <v>5</v>
      </c>
      <c r="N22" s="15">
        <v>5</v>
      </c>
      <c r="O22" s="16">
        <v>2</v>
      </c>
      <c r="P22" s="12">
        <v>1</v>
      </c>
      <c r="R22" s="18">
        <v>8</v>
      </c>
      <c r="S22" s="18">
        <v>4</v>
      </c>
    </row>
    <row r="23" spans="1:19" x14ac:dyDescent="0.25">
      <c r="C23" s="19" t="s">
        <v>32</v>
      </c>
      <c r="D23" s="55"/>
      <c r="E23" s="59">
        <f t="shared" si="16"/>
        <v>10</v>
      </c>
      <c r="F23" s="20"/>
      <c r="G23" s="20"/>
      <c r="H23" s="21"/>
      <c r="I23" s="22"/>
      <c r="J23" s="23"/>
      <c r="K23" s="24"/>
      <c r="L23" s="21">
        <v>8</v>
      </c>
      <c r="M23" s="22">
        <v>4</v>
      </c>
      <c r="N23" s="23">
        <v>4</v>
      </c>
      <c r="O23" s="24">
        <v>2</v>
      </c>
      <c r="P23" s="20">
        <v>1</v>
      </c>
      <c r="Q23" s="25"/>
      <c r="R23" s="26">
        <v>8</v>
      </c>
      <c r="S23" s="26">
        <v>4</v>
      </c>
    </row>
    <row r="24" spans="1:19" x14ac:dyDescent="0.25">
      <c r="A24" s="1"/>
      <c r="B24" s="1"/>
      <c r="C24" s="11" t="s">
        <v>31</v>
      </c>
      <c r="D24" s="54"/>
      <c r="E24" s="75">
        <f>L24+(M24/2)</f>
        <v>13.5</v>
      </c>
      <c r="G24" s="12">
        <v>1</v>
      </c>
      <c r="L24" s="13">
        <v>11</v>
      </c>
      <c r="M24" s="14">
        <v>5</v>
      </c>
      <c r="N24" s="15">
        <v>5</v>
      </c>
      <c r="O24" s="16">
        <v>3</v>
      </c>
      <c r="P24" s="12">
        <v>1</v>
      </c>
      <c r="R24" s="18">
        <v>8</v>
      </c>
      <c r="S24" s="18">
        <v>4</v>
      </c>
    </row>
    <row r="25" spans="1:19" x14ac:dyDescent="0.25">
      <c r="A25" s="1"/>
      <c r="C25" s="11" t="s">
        <v>56</v>
      </c>
      <c r="D25" s="54"/>
      <c r="E25" s="75">
        <f t="shared" ref="E25:E26" si="17">L25+(M25/2)</f>
        <v>12.5</v>
      </c>
      <c r="G25" s="12">
        <v>1</v>
      </c>
      <c r="L25" s="13">
        <v>10</v>
      </c>
      <c r="M25" s="14">
        <v>5</v>
      </c>
      <c r="N25" s="15">
        <v>5</v>
      </c>
      <c r="O25" s="16">
        <v>2</v>
      </c>
      <c r="P25" s="12">
        <v>1</v>
      </c>
      <c r="R25" s="18">
        <v>8</v>
      </c>
      <c r="S25" s="18">
        <v>4</v>
      </c>
    </row>
    <row r="26" spans="1:19" x14ac:dyDescent="0.25">
      <c r="C26" s="19" t="s">
        <v>35</v>
      </c>
      <c r="D26" s="55"/>
      <c r="E26" s="59">
        <f t="shared" si="17"/>
        <v>11</v>
      </c>
      <c r="F26" s="20"/>
      <c r="G26" s="20">
        <v>1</v>
      </c>
      <c r="H26" s="21"/>
      <c r="I26" s="22"/>
      <c r="J26" s="23"/>
      <c r="K26" s="24"/>
      <c r="L26" s="21">
        <v>9</v>
      </c>
      <c r="M26" s="22">
        <v>4</v>
      </c>
      <c r="N26" s="23">
        <v>4</v>
      </c>
      <c r="O26" s="24">
        <v>2</v>
      </c>
      <c r="P26" s="20">
        <v>1</v>
      </c>
      <c r="Q26" s="25"/>
      <c r="R26" s="26">
        <v>8</v>
      </c>
      <c r="S26" s="26">
        <v>4</v>
      </c>
    </row>
    <row r="27" spans="1:19" x14ac:dyDescent="0.25">
      <c r="A27" s="1"/>
      <c r="B27" s="1"/>
      <c r="C27" s="11" t="s">
        <v>33</v>
      </c>
      <c r="D27" s="54"/>
      <c r="E27" s="75">
        <f>L27+(M27/2)</f>
        <v>15</v>
      </c>
      <c r="L27" s="13">
        <v>12</v>
      </c>
      <c r="M27" s="14">
        <v>6</v>
      </c>
      <c r="N27" s="15">
        <v>6</v>
      </c>
      <c r="O27" s="16">
        <v>3</v>
      </c>
      <c r="P27" s="12">
        <v>1</v>
      </c>
      <c r="R27" s="18">
        <v>8</v>
      </c>
      <c r="S27" s="18">
        <v>4</v>
      </c>
    </row>
    <row r="28" spans="1:19" x14ac:dyDescent="0.25">
      <c r="A28" s="1"/>
      <c r="B28" s="11" t="s">
        <v>194</v>
      </c>
      <c r="C28" s="11" t="s">
        <v>68</v>
      </c>
      <c r="D28" s="54"/>
      <c r="E28" s="75">
        <f t="shared" ref="E28:E29" si="18">L28+(M28/2)</f>
        <v>13.5</v>
      </c>
      <c r="L28" s="13">
        <v>11</v>
      </c>
      <c r="M28" s="14">
        <v>5</v>
      </c>
      <c r="N28" s="15">
        <v>5</v>
      </c>
      <c r="O28" s="16">
        <v>2</v>
      </c>
      <c r="P28" s="12">
        <v>1</v>
      </c>
      <c r="R28" s="18">
        <v>8</v>
      </c>
      <c r="S28" s="18">
        <v>4</v>
      </c>
    </row>
    <row r="29" spans="1:19" x14ac:dyDescent="0.25">
      <c r="C29" s="19" t="s">
        <v>66</v>
      </c>
      <c r="D29" s="55"/>
      <c r="E29" s="59">
        <f t="shared" si="18"/>
        <v>12.5</v>
      </c>
      <c r="F29" s="20"/>
      <c r="G29" s="20"/>
      <c r="H29" s="21"/>
      <c r="I29" s="22"/>
      <c r="J29" s="23"/>
      <c r="K29" s="24"/>
      <c r="L29" s="21">
        <v>10</v>
      </c>
      <c r="M29" s="22">
        <v>5</v>
      </c>
      <c r="N29" s="23">
        <v>5</v>
      </c>
      <c r="O29" s="24">
        <v>2</v>
      </c>
      <c r="P29" s="20">
        <v>1</v>
      </c>
      <c r="Q29" s="25"/>
      <c r="R29" s="26">
        <v>8</v>
      </c>
      <c r="S29" s="26">
        <v>4</v>
      </c>
    </row>
    <row r="30" spans="1:19" x14ac:dyDescent="0.25">
      <c r="A30" s="1"/>
      <c r="B30" s="1"/>
      <c r="C30" s="11" t="s">
        <v>205</v>
      </c>
      <c r="D30" s="54"/>
      <c r="E30" s="75">
        <f>L30+(M30/2)</f>
        <v>12</v>
      </c>
      <c r="L30" s="13">
        <v>10</v>
      </c>
      <c r="M30" s="14">
        <v>4</v>
      </c>
      <c r="N30" s="15">
        <v>5</v>
      </c>
      <c r="O30" s="16">
        <v>2</v>
      </c>
      <c r="P30" s="12">
        <v>1</v>
      </c>
      <c r="R30" s="18">
        <v>8</v>
      </c>
      <c r="S30" s="18">
        <v>4</v>
      </c>
    </row>
    <row r="31" spans="1:19" x14ac:dyDescent="0.25">
      <c r="A31" s="1"/>
      <c r="C31" s="11" t="s">
        <v>59</v>
      </c>
      <c r="D31" s="54"/>
      <c r="E31" s="75">
        <f t="shared" ref="E31:E32" si="19">L31+(M31/2)</f>
        <v>13.5</v>
      </c>
      <c r="G31" s="12">
        <v>1</v>
      </c>
      <c r="L31" s="13">
        <v>11</v>
      </c>
      <c r="M31" s="14">
        <v>5</v>
      </c>
      <c r="N31" s="15">
        <v>5</v>
      </c>
      <c r="O31" s="16">
        <v>3</v>
      </c>
      <c r="P31" s="12">
        <v>1</v>
      </c>
      <c r="R31" s="18">
        <v>8</v>
      </c>
      <c r="S31" s="18">
        <v>4</v>
      </c>
    </row>
    <row r="32" spans="1:19" x14ac:dyDescent="0.25">
      <c r="A32" s="19"/>
      <c r="B32" s="19"/>
      <c r="C32" s="19" t="s">
        <v>71</v>
      </c>
      <c r="D32" s="55"/>
      <c r="E32" s="59">
        <f t="shared" si="19"/>
        <v>12.5</v>
      </c>
      <c r="F32" s="20"/>
      <c r="G32" s="20">
        <v>1</v>
      </c>
      <c r="H32" s="21"/>
      <c r="I32" s="22"/>
      <c r="J32" s="23"/>
      <c r="K32" s="24"/>
      <c r="L32" s="21">
        <v>10</v>
      </c>
      <c r="M32" s="22">
        <v>5</v>
      </c>
      <c r="N32" s="23">
        <v>5</v>
      </c>
      <c r="O32" s="24">
        <v>3</v>
      </c>
      <c r="P32" s="20">
        <v>1</v>
      </c>
      <c r="Q32" s="25"/>
      <c r="R32" s="26">
        <v>8</v>
      </c>
      <c r="S32" s="26">
        <v>4</v>
      </c>
    </row>
    <row r="33" spans="1:19" x14ac:dyDescent="0.25">
      <c r="A33" s="1" t="s">
        <v>36</v>
      </c>
      <c r="B33" s="1" t="s">
        <v>37</v>
      </c>
      <c r="C33" s="11" t="s">
        <v>73</v>
      </c>
      <c r="D33" s="54"/>
      <c r="E33" s="75">
        <f t="shared" si="16"/>
        <v>15</v>
      </c>
      <c r="L33" s="13">
        <v>12</v>
      </c>
      <c r="M33" s="14">
        <v>6</v>
      </c>
      <c r="N33" s="15">
        <v>6</v>
      </c>
      <c r="O33" s="16">
        <v>3</v>
      </c>
      <c r="P33" s="12">
        <v>1</v>
      </c>
      <c r="R33" s="18">
        <v>8</v>
      </c>
      <c r="S33" s="18">
        <v>4</v>
      </c>
    </row>
    <row r="34" spans="1:19" x14ac:dyDescent="0.25">
      <c r="A34" s="1" t="s">
        <v>24</v>
      </c>
      <c r="C34" s="11" t="s">
        <v>38</v>
      </c>
      <c r="D34" s="54"/>
      <c r="E34" s="75">
        <f t="shared" si="16"/>
        <v>13.5</v>
      </c>
      <c r="L34" s="13">
        <v>11</v>
      </c>
      <c r="M34" s="14">
        <v>5</v>
      </c>
      <c r="N34" s="15">
        <v>5</v>
      </c>
      <c r="O34" s="16">
        <v>3</v>
      </c>
      <c r="P34" s="12">
        <v>1</v>
      </c>
      <c r="R34" s="18">
        <v>8</v>
      </c>
      <c r="S34" s="18">
        <v>4</v>
      </c>
    </row>
    <row r="35" spans="1:19" x14ac:dyDescent="0.25">
      <c r="A35" s="1"/>
      <c r="B35" s="1"/>
      <c r="C35" s="19" t="s">
        <v>39</v>
      </c>
      <c r="D35" s="55"/>
      <c r="E35" s="59">
        <f t="shared" si="16"/>
        <v>12.5</v>
      </c>
      <c r="F35" s="20"/>
      <c r="G35" s="20"/>
      <c r="H35" s="21"/>
      <c r="I35" s="22"/>
      <c r="J35" s="23"/>
      <c r="K35" s="24"/>
      <c r="L35" s="21">
        <v>10</v>
      </c>
      <c r="M35" s="22">
        <v>5</v>
      </c>
      <c r="N35" s="23">
        <v>5</v>
      </c>
      <c r="O35" s="24">
        <v>2</v>
      </c>
      <c r="P35" s="20">
        <v>1</v>
      </c>
      <c r="Q35" s="25"/>
      <c r="R35" s="26">
        <v>8</v>
      </c>
      <c r="S35" s="26">
        <v>4</v>
      </c>
    </row>
    <row r="36" spans="1:19" x14ac:dyDescent="0.25">
      <c r="A36" s="1"/>
      <c r="B36" s="1"/>
      <c r="C36" s="11" t="s">
        <v>58</v>
      </c>
      <c r="D36" s="54"/>
      <c r="E36" s="75">
        <f t="shared" si="16"/>
        <v>15.5</v>
      </c>
      <c r="L36" s="13">
        <v>12</v>
      </c>
      <c r="M36" s="14">
        <v>7</v>
      </c>
      <c r="N36" s="15">
        <v>7</v>
      </c>
      <c r="O36" s="16">
        <v>4</v>
      </c>
      <c r="P36" s="12">
        <v>1</v>
      </c>
      <c r="R36" s="18">
        <v>8</v>
      </c>
      <c r="S36" s="18">
        <v>4</v>
      </c>
    </row>
    <row r="37" spans="1:19" x14ac:dyDescent="0.25">
      <c r="A37" s="1"/>
      <c r="B37" s="1"/>
      <c r="C37" s="19" t="s">
        <v>34</v>
      </c>
      <c r="D37" s="55"/>
      <c r="E37" s="59">
        <f t="shared" si="16"/>
        <v>12.5</v>
      </c>
      <c r="F37" s="20"/>
      <c r="G37" s="20"/>
      <c r="H37" s="21"/>
      <c r="I37" s="22"/>
      <c r="J37" s="23"/>
      <c r="K37" s="24"/>
      <c r="L37" s="21">
        <v>10</v>
      </c>
      <c r="M37" s="22">
        <v>5</v>
      </c>
      <c r="N37" s="23">
        <v>5</v>
      </c>
      <c r="O37" s="24">
        <v>3</v>
      </c>
      <c r="P37" s="20">
        <v>1</v>
      </c>
      <c r="Q37" s="25"/>
      <c r="R37" s="26">
        <v>8</v>
      </c>
      <c r="S37" s="26">
        <v>4</v>
      </c>
    </row>
    <row r="38" spans="1:19" x14ac:dyDescent="0.25">
      <c r="A38" s="1"/>
      <c r="B38" s="1"/>
      <c r="C38" s="11" t="s">
        <v>228</v>
      </c>
      <c r="D38" s="54"/>
      <c r="E38" s="75">
        <f t="shared" ref="E38" si="20">L38+(M38/2)</f>
        <v>15.5</v>
      </c>
      <c r="L38" s="13">
        <v>12</v>
      </c>
      <c r="M38" s="14">
        <v>7</v>
      </c>
      <c r="N38" s="15">
        <v>6</v>
      </c>
      <c r="O38" s="16">
        <v>3</v>
      </c>
      <c r="P38" s="12">
        <v>1</v>
      </c>
      <c r="R38" s="18">
        <v>8</v>
      </c>
      <c r="S38" s="18">
        <v>4</v>
      </c>
    </row>
    <row r="39" spans="1:19" x14ac:dyDescent="0.25">
      <c r="A39" s="3"/>
      <c r="B39" s="19"/>
      <c r="C39" s="19" t="s">
        <v>83</v>
      </c>
      <c r="D39" s="55"/>
      <c r="E39" s="59">
        <f>L39+(M39/2)</f>
        <v>14</v>
      </c>
      <c r="F39" s="20"/>
      <c r="G39" s="20"/>
      <c r="H39" s="21"/>
      <c r="I39" s="22"/>
      <c r="J39" s="23"/>
      <c r="K39" s="24"/>
      <c r="L39" s="21">
        <v>11</v>
      </c>
      <c r="M39" s="22">
        <v>6</v>
      </c>
      <c r="N39" s="23">
        <v>6</v>
      </c>
      <c r="O39" s="24">
        <v>3</v>
      </c>
      <c r="P39" s="20">
        <v>1</v>
      </c>
      <c r="Q39" s="25"/>
      <c r="R39" s="26">
        <v>8</v>
      </c>
      <c r="S39" s="26">
        <v>4</v>
      </c>
    </row>
    <row r="40" spans="1:19" x14ac:dyDescent="0.25">
      <c r="A40" s="1" t="s">
        <v>197</v>
      </c>
      <c r="B40" s="1" t="s">
        <v>198</v>
      </c>
      <c r="C40" s="11" t="s">
        <v>78</v>
      </c>
      <c r="D40" s="54"/>
      <c r="E40" s="54">
        <f>(3*L40)+M40</f>
        <v>25</v>
      </c>
      <c r="L40" s="13">
        <v>7</v>
      </c>
      <c r="M40" s="14">
        <v>4</v>
      </c>
      <c r="N40" s="15">
        <v>4</v>
      </c>
      <c r="O40" s="16">
        <v>2</v>
      </c>
      <c r="P40" s="12">
        <v>1</v>
      </c>
      <c r="R40" s="18">
        <v>8</v>
      </c>
      <c r="S40" s="18">
        <v>4</v>
      </c>
    </row>
    <row r="41" spans="1:19" x14ac:dyDescent="0.25">
      <c r="A41" s="1"/>
      <c r="C41" s="11" t="s">
        <v>57</v>
      </c>
      <c r="D41" s="54"/>
      <c r="E41" s="54">
        <f>(3*L41)+M41</f>
        <v>21</v>
      </c>
      <c r="L41" s="13">
        <v>6</v>
      </c>
      <c r="M41" s="14">
        <v>3</v>
      </c>
      <c r="N41" s="15">
        <v>3</v>
      </c>
      <c r="O41" s="16">
        <v>2</v>
      </c>
      <c r="P41" s="12">
        <v>1</v>
      </c>
      <c r="R41" s="18">
        <v>8</v>
      </c>
      <c r="S41" s="18">
        <v>4</v>
      </c>
    </row>
    <row r="42" spans="1:19" x14ac:dyDescent="0.25">
      <c r="A42" s="3"/>
      <c r="B42" s="3"/>
      <c r="C42" s="19" t="s">
        <v>65</v>
      </c>
      <c r="D42" s="55"/>
      <c r="E42" s="55">
        <f>(3*L42)+M42</f>
        <v>18</v>
      </c>
      <c r="F42" s="20"/>
      <c r="G42" s="20"/>
      <c r="H42" s="21"/>
      <c r="I42" s="22"/>
      <c r="J42" s="23"/>
      <c r="K42" s="24"/>
      <c r="L42" s="21">
        <v>5</v>
      </c>
      <c r="M42" s="22">
        <v>3</v>
      </c>
      <c r="N42" s="23">
        <v>2</v>
      </c>
      <c r="O42" s="24">
        <v>2</v>
      </c>
      <c r="P42" s="20">
        <v>1</v>
      </c>
      <c r="Q42" s="25"/>
      <c r="R42" s="26">
        <v>8</v>
      </c>
      <c r="S42" s="26">
        <v>4</v>
      </c>
    </row>
    <row r="43" spans="1:19" x14ac:dyDescent="0.25">
      <c r="A43" s="1" t="s">
        <v>199</v>
      </c>
      <c r="B43" s="1" t="s">
        <v>200</v>
      </c>
      <c r="C43" s="11" t="s">
        <v>79</v>
      </c>
      <c r="D43" s="54"/>
      <c r="E43" s="54">
        <f>L43+(M43/2)</f>
        <v>10</v>
      </c>
      <c r="L43" s="13">
        <v>8</v>
      </c>
      <c r="M43" s="14">
        <v>4</v>
      </c>
      <c r="N43" s="15">
        <v>5</v>
      </c>
      <c r="O43" s="16">
        <v>2</v>
      </c>
      <c r="P43" s="12">
        <v>1</v>
      </c>
      <c r="R43" s="18">
        <v>8</v>
      </c>
      <c r="S43" s="18">
        <v>4</v>
      </c>
    </row>
    <row r="44" spans="1:19" x14ac:dyDescent="0.25">
      <c r="A44" s="3"/>
      <c r="B44" s="19"/>
      <c r="C44" s="19" t="s">
        <v>80</v>
      </c>
      <c r="D44" s="55"/>
      <c r="E44" s="55">
        <f t="shared" ref="E44" si="21">L44+(M44/2)</f>
        <v>9</v>
      </c>
      <c r="F44" s="20"/>
      <c r="G44" s="20"/>
      <c r="H44" s="21"/>
      <c r="I44" s="22"/>
      <c r="J44" s="23"/>
      <c r="K44" s="24"/>
      <c r="L44" s="21">
        <v>7</v>
      </c>
      <c r="M44" s="22">
        <v>4</v>
      </c>
      <c r="N44" s="23">
        <v>4</v>
      </c>
      <c r="O44" s="24">
        <v>2</v>
      </c>
      <c r="P44" s="20">
        <v>1</v>
      </c>
      <c r="Q44" s="25"/>
      <c r="R44" s="26">
        <v>8</v>
      </c>
      <c r="S44" s="26">
        <v>4</v>
      </c>
    </row>
    <row r="45" spans="1:19" x14ac:dyDescent="0.25">
      <c r="A45" s="1" t="s">
        <v>40</v>
      </c>
      <c r="B45" s="1" t="s">
        <v>21</v>
      </c>
      <c r="C45" s="11" t="s">
        <v>227</v>
      </c>
      <c r="D45" s="54"/>
      <c r="E45" s="75">
        <f t="shared" ref="E45:E46" si="22">L45+M45</f>
        <v>18</v>
      </c>
      <c r="F45" s="12" t="s">
        <v>22</v>
      </c>
      <c r="G45" s="12">
        <v>1</v>
      </c>
      <c r="L45" s="13">
        <v>12</v>
      </c>
      <c r="M45" s="14">
        <v>6</v>
      </c>
      <c r="N45" s="15">
        <v>6</v>
      </c>
      <c r="O45" s="16">
        <v>4</v>
      </c>
      <c r="P45" s="12">
        <v>1</v>
      </c>
      <c r="R45" s="18">
        <v>8</v>
      </c>
      <c r="S45" s="18">
        <v>4</v>
      </c>
    </row>
    <row r="46" spans="1:19" x14ac:dyDescent="0.25">
      <c r="A46" s="3" t="s">
        <v>42</v>
      </c>
      <c r="B46" s="3"/>
      <c r="C46" s="19" t="s">
        <v>43</v>
      </c>
      <c r="D46" s="55"/>
      <c r="E46" s="59">
        <f t="shared" si="22"/>
        <v>16</v>
      </c>
      <c r="F46" s="20" t="s">
        <v>22</v>
      </c>
      <c r="G46" s="20">
        <v>1</v>
      </c>
      <c r="H46" s="21"/>
      <c r="I46" s="22"/>
      <c r="J46" s="23"/>
      <c r="K46" s="24"/>
      <c r="L46" s="21">
        <v>11</v>
      </c>
      <c r="M46" s="22">
        <v>5</v>
      </c>
      <c r="N46" s="23">
        <v>5</v>
      </c>
      <c r="O46" s="24">
        <v>3</v>
      </c>
      <c r="P46" s="20">
        <v>1</v>
      </c>
      <c r="Q46" s="25"/>
      <c r="R46" s="26">
        <v>8</v>
      </c>
      <c r="S46" s="26">
        <v>4</v>
      </c>
    </row>
    <row r="47" spans="1:19" x14ac:dyDescent="0.25">
      <c r="A47" s="1" t="s">
        <v>40</v>
      </c>
      <c r="B47" s="1" t="s">
        <v>28</v>
      </c>
      <c r="C47" s="11" t="s">
        <v>45</v>
      </c>
      <c r="D47" s="54"/>
      <c r="E47" s="75">
        <f t="shared" ref="E47:E48" si="23">L47+(M47/2)</f>
        <v>8.5</v>
      </c>
      <c r="L47" s="13">
        <v>7</v>
      </c>
      <c r="M47" s="14">
        <v>3</v>
      </c>
      <c r="N47" s="15">
        <v>4</v>
      </c>
      <c r="O47" s="16">
        <v>2</v>
      </c>
      <c r="P47" s="12">
        <v>1</v>
      </c>
      <c r="R47" s="18">
        <v>8</v>
      </c>
      <c r="S47" s="18">
        <v>4</v>
      </c>
    </row>
    <row r="48" spans="1:19" x14ac:dyDescent="0.25">
      <c r="A48" s="3" t="s">
        <v>47</v>
      </c>
      <c r="B48" s="3"/>
      <c r="C48" s="19" t="s">
        <v>48</v>
      </c>
      <c r="D48" s="55"/>
      <c r="E48" s="59">
        <f t="shared" si="23"/>
        <v>7.5</v>
      </c>
      <c r="F48" s="20"/>
      <c r="G48" s="20"/>
      <c r="H48" s="21"/>
      <c r="I48" s="22"/>
      <c r="J48" s="23"/>
      <c r="K48" s="24"/>
      <c r="L48" s="21">
        <v>6</v>
      </c>
      <c r="M48" s="22">
        <v>3</v>
      </c>
      <c r="N48" s="23">
        <v>3</v>
      </c>
      <c r="O48" s="24">
        <v>2</v>
      </c>
      <c r="P48" s="20">
        <v>1</v>
      </c>
      <c r="Q48" s="25"/>
      <c r="R48" s="26">
        <v>8</v>
      </c>
      <c r="S48" s="26">
        <v>4</v>
      </c>
    </row>
    <row r="49" spans="1:26" x14ac:dyDescent="0.25">
      <c r="A49" s="1" t="s">
        <v>176</v>
      </c>
      <c r="B49" s="1" t="s">
        <v>206</v>
      </c>
      <c r="C49" s="11" t="s">
        <v>60</v>
      </c>
      <c r="D49" s="54"/>
      <c r="E49" s="54">
        <f>(2*L49)+M49</f>
        <v>19</v>
      </c>
      <c r="L49" s="13">
        <v>7</v>
      </c>
      <c r="M49" s="14">
        <v>5</v>
      </c>
      <c r="N49" s="15">
        <v>4</v>
      </c>
      <c r="O49" s="16">
        <v>3</v>
      </c>
      <c r="P49" s="12">
        <v>1</v>
      </c>
      <c r="R49" s="18">
        <v>8</v>
      </c>
      <c r="S49" s="18">
        <v>4</v>
      </c>
    </row>
    <row r="50" spans="1:26" x14ac:dyDescent="0.25">
      <c r="A50" s="1"/>
      <c r="B50" s="1"/>
      <c r="C50" s="19" t="s">
        <v>41</v>
      </c>
      <c r="D50" s="55"/>
      <c r="E50" s="55">
        <f t="shared" ref="E50" si="24">(2*L50)+M50</f>
        <v>16</v>
      </c>
      <c r="F50" s="20"/>
      <c r="G50" s="20"/>
      <c r="H50" s="21"/>
      <c r="I50" s="22"/>
      <c r="J50" s="23"/>
      <c r="K50" s="24"/>
      <c r="L50" s="21">
        <v>6</v>
      </c>
      <c r="M50" s="22">
        <v>4</v>
      </c>
      <c r="N50" s="23">
        <v>3</v>
      </c>
      <c r="O50" s="24">
        <v>2</v>
      </c>
      <c r="P50" s="20">
        <v>1</v>
      </c>
      <c r="Q50" s="25"/>
      <c r="R50" s="26">
        <v>8</v>
      </c>
      <c r="S50" s="26">
        <v>4</v>
      </c>
    </row>
    <row r="51" spans="1:26" x14ac:dyDescent="0.25">
      <c r="A51" s="1"/>
      <c r="B51" s="1"/>
      <c r="C51" s="11" t="s">
        <v>75</v>
      </c>
      <c r="D51" s="54"/>
      <c r="E51" s="54">
        <f>(2*L51)+M51</f>
        <v>18</v>
      </c>
      <c r="L51" s="13">
        <v>7</v>
      </c>
      <c r="M51" s="14">
        <v>4</v>
      </c>
      <c r="N51" s="15">
        <v>4</v>
      </c>
      <c r="O51" s="16">
        <v>3</v>
      </c>
      <c r="P51" s="12">
        <v>1</v>
      </c>
      <c r="R51" s="18">
        <v>8</v>
      </c>
      <c r="S51" s="18">
        <v>4</v>
      </c>
    </row>
    <row r="52" spans="1:26" x14ac:dyDescent="0.25">
      <c r="A52" s="1"/>
      <c r="B52" s="1"/>
      <c r="C52" s="11" t="s">
        <v>77</v>
      </c>
      <c r="D52" s="54"/>
      <c r="E52" s="54">
        <f>(2*L52)+M52</f>
        <v>17</v>
      </c>
      <c r="L52" s="13">
        <v>7</v>
      </c>
      <c r="M52" s="14">
        <v>3</v>
      </c>
      <c r="N52" s="15">
        <v>4</v>
      </c>
      <c r="O52" s="16">
        <v>2</v>
      </c>
      <c r="P52" s="12">
        <v>1</v>
      </c>
      <c r="R52" s="18">
        <v>8</v>
      </c>
      <c r="S52" s="18">
        <v>4</v>
      </c>
    </row>
    <row r="53" spans="1:26" s="19" customFormat="1" x14ac:dyDescent="0.25">
      <c r="A53" s="3"/>
      <c r="B53" s="3"/>
      <c r="C53" s="19" t="s">
        <v>62</v>
      </c>
      <c r="D53" s="55"/>
      <c r="E53" s="55">
        <f t="shared" ref="E53" si="25">(2*L53)+M53</f>
        <v>15</v>
      </c>
      <c r="F53" s="20"/>
      <c r="G53" s="20"/>
      <c r="H53" s="21"/>
      <c r="I53" s="22"/>
      <c r="J53" s="23"/>
      <c r="K53" s="24"/>
      <c r="L53" s="21">
        <v>6</v>
      </c>
      <c r="M53" s="22">
        <v>3</v>
      </c>
      <c r="N53" s="23">
        <v>3</v>
      </c>
      <c r="O53" s="24">
        <v>2</v>
      </c>
      <c r="P53" s="20">
        <v>1</v>
      </c>
      <c r="Q53" s="25"/>
      <c r="R53" s="26">
        <v>8</v>
      </c>
      <c r="S53" s="26">
        <v>4</v>
      </c>
      <c r="T53" s="11"/>
      <c r="U53" s="11"/>
      <c r="V53" s="11"/>
      <c r="W53" s="11"/>
      <c r="X53" s="11"/>
      <c r="Y53" s="11"/>
      <c r="Z53" s="11"/>
    </row>
    <row r="54" spans="1:26" x14ac:dyDescent="0.25">
      <c r="A54" s="1" t="s">
        <v>178</v>
      </c>
      <c r="B54" s="1" t="s">
        <v>211</v>
      </c>
      <c r="C54" s="11" t="s">
        <v>67</v>
      </c>
      <c r="D54" s="54"/>
      <c r="E54" s="54">
        <f>L54</f>
        <v>7</v>
      </c>
      <c r="L54" s="13">
        <v>7</v>
      </c>
      <c r="M54" s="14">
        <v>4</v>
      </c>
      <c r="N54" s="15">
        <v>4</v>
      </c>
      <c r="O54" s="16">
        <v>2</v>
      </c>
      <c r="P54" s="12">
        <v>1</v>
      </c>
      <c r="R54" s="18">
        <v>8</v>
      </c>
      <c r="S54" s="18">
        <v>4</v>
      </c>
    </row>
    <row r="55" spans="1:26" x14ac:dyDescent="0.25">
      <c r="A55" s="1"/>
      <c r="B55" s="1"/>
      <c r="C55" s="11" t="s">
        <v>63</v>
      </c>
      <c r="D55" s="54"/>
      <c r="E55" s="54">
        <f t="shared" ref="E55:E57" si="26">L55</f>
        <v>6</v>
      </c>
      <c r="L55" s="13">
        <v>6</v>
      </c>
      <c r="M55" s="14">
        <v>3</v>
      </c>
      <c r="N55" s="15">
        <v>3</v>
      </c>
      <c r="O55" s="16">
        <v>2</v>
      </c>
      <c r="P55" s="12">
        <v>1</v>
      </c>
      <c r="R55" s="18">
        <v>8</v>
      </c>
      <c r="S55" s="18">
        <v>4</v>
      </c>
    </row>
    <row r="56" spans="1:26" x14ac:dyDescent="0.25">
      <c r="A56" s="1"/>
      <c r="B56" s="1"/>
      <c r="C56" s="11" t="s">
        <v>70</v>
      </c>
      <c r="D56" s="54"/>
      <c r="E56" s="54">
        <f t="shared" si="26"/>
        <v>4</v>
      </c>
      <c r="L56" s="13">
        <v>4</v>
      </c>
      <c r="M56" s="14">
        <v>2</v>
      </c>
      <c r="N56" s="15">
        <v>2</v>
      </c>
      <c r="O56" s="16">
        <v>1</v>
      </c>
      <c r="P56" s="12">
        <v>1</v>
      </c>
      <c r="R56" s="18">
        <v>6</v>
      </c>
      <c r="S56" s="18">
        <v>3</v>
      </c>
    </row>
    <row r="57" spans="1:26" x14ac:dyDescent="0.25">
      <c r="A57" s="3"/>
      <c r="B57" s="3"/>
      <c r="C57" s="19" t="s">
        <v>212</v>
      </c>
      <c r="D57" s="55"/>
      <c r="E57" s="55">
        <f t="shared" si="26"/>
        <v>4</v>
      </c>
      <c r="F57" s="20"/>
      <c r="G57" s="20"/>
      <c r="H57" s="21"/>
      <c r="I57" s="22"/>
      <c r="J57" s="23"/>
      <c r="K57" s="24"/>
      <c r="L57" s="21">
        <v>4</v>
      </c>
      <c r="M57" s="22">
        <v>2</v>
      </c>
      <c r="N57" s="23">
        <v>2</v>
      </c>
      <c r="O57" s="24">
        <v>1</v>
      </c>
      <c r="P57" s="20">
        <v>1</v>
      </c>
      <c r="Q57" s="25"/>
      <c r="R57" s="26">
        <v>6</v>
      </c>
      <c r="S57" s="26">
        <v>3</v>
      </c>
    </row>
    <row r="58" spans="1:26" x14ac:dyDescent="0.25">
      <c r="H58" s="28"/>
      <c r="I58" s="12"/>
      <c r="J58" s="28"/>
      <c r="K58" s="12"/>
      <c r="L58" s="28"/>
      <c r="M58" s="12"/>
      <c r="N58" s="28"/>
      <c r="O58" s="12"/>
      <c r="Q58" s="56"/>
      <c r="R58" s="56"/>
      <c r="S58" s="56"/>
    </row>
    <row r="59" spans="1:26" x14ac:dyDescent="0.25">
      <c r="H59" s="28"/>
      <c r="I59" s="12"/>
      <c r="J59" s="28"/>
      <c r="K59" s="12"/>
      <c r="L59" s="28"/>
      <c r="M59" s="12"/>
      <c r="N59" s="28"/>
      <c r="O59" s="12"/>
      <c r="Q59" s="56"/>
      <c r="R59" s="56"/>
      <c r="S59" s="56"/>
    </row>
    <row r="60" spans="1:26" x14ac:dyDescent="0.25">
      <c r="H60" s="28"/>
      <c r="I60" s="12"/>
      <c r="J60" s="28"/>
      <c r="K60" s="12"/>
      <c r="L60" s="28"/>
      <c r="M60" s="12"/>
      <c r="N60" s="28"/>
      <c r="O60" s="12"/>
      <c r="Q60" s="56"/>
      <c r="R60" s="56"/>
      <c r="S60" s="56"/>
    </row>
    <row r="61" spans="1:26" x14ac:dyDescent="0.25">
      <c r="H61" s="28"/>
      <c r="I61" s="12"/>
      <c r="J61" s="28"/>
      <c r="K61" s="12"/>
      <c r="L61" s="28"/>
      <c r="M61" s="12"/>
      <c r="N61" s="28"/>
      <c r="O61" s="12"/>
      <c r="Q61" s="56"/>
      <c r="R61" s="56"/>
      <c r="S61" s="56"/>
    </row>
    <row r="62" spans="1:26" x14ac:dyDescent="0.25">
      <c r="H62" s="28"/>
      <c r="I62" s="12"/>
      <c r="J62" s="28"/>
      <c r="K62" s="12"/>
      <c r="L62" s="28"/>
      <c r="M62" s="12"/>
      <c r="N62" s="28"/>
      <c r="O62" s="12"/>
      <c r="Q62" s="56"/>
      <c r="R62" s="56"/>
      <c r="S62" s="56"/>
    </row>
    <row r="63" spans="1:26" x14ac:dyDescent="0.25">
      <c r="H63" s="28"/>
      <c r="I63" s="12"/>
      <c r="J63" s="28"/>
      <c r="K63" s="12"/>
      <c r="L63" s="28"/>
      <c r="M63" s="12"/>
      <c r="N63" s="28"/>
      <c r="O63" s="12"/>
      <c r="Q63" s="56"/>
      <c r="R63" s="56"/>
      <c r="S63" s="56"/>
    </row>
    <row r="64" spans="1:26" x14ac:dyDescent="0.25">
      <c r="H64" s="28"/>
      <c r="I64" s="12"/>
      <c r="J64" s="28"/>
      <c r="K64" s="12"/>
      <c r="L64" s="28"/>
      <c r="M64" s="12"/>
      <c r="N64" s="28"/>
      <c r="O64" s="12"/>
      <c r="Q64" s="56"/>
      <c r="R64" s="56"/>
      <c r="S64" s="56"/>
    </row>
    <row r="65" spans="8:19" x14ac:dyDescent="0.25">
      <c r="H65" s="28"/>
      <c r="I65" s="12"/>
      <c r="J65" s="28"/>
      <c r="K65" s="12"/>
      <c r="L65" s="28"/>
      <c r="M65" s="12"/>
      <c r="N65" s="28"/>
      <c r="O65" s="12"/>
      <c r="Q65" s="56"/>
      <c r="R65" s="56"/>
      <c r="S65" s="56"/>
    </row>
    <row r="66" spans="8:19" x14ac:dyDescent="0.25">
      <c r="H66" s="28"/>
      <c r="I66" s="12"/>
      <c r="J66" s="28"/>
      <c r="K66" s="12"/>
      <c r="L66" s="28"/>
      <c r="M66" s="12"/>
      <c r="N66" s="28"/>
      <c r="O66" s="12"/>
      <c r="Q66" s="56"/>
      <c r="R66" s="56"/>
      <c r="S66" s="56"/>
    </row>
    <row r="67" spans="8:19" x14ac:dyDescent="0.25">
      <c r="H67" s="28"/>
      <c r="I67" s="12"/>
      <c r="J67" s="28"/>
      <c r="K67" s="12"/>
      <c r="L67" s="28"/>
      <c r="M67" s="12"/>
      <c r="N67" s="28"/>
      <c r="O67" s="12"/>
      <c r="Q67" s="56"/>
      <c r="R67" s="56"/>
      <c r="S67" s="56"/>
    </row>
    <row r="68" spans="8:19" x14ac:dyDescent="0.25">
      <c r="H68" s="28"/>
      <c r="I68" s="12"/>
      <c r="J68" s="28"/>
      <c r="K68" s="12"/>
      <c r="L68" s="28"/>
      <c r="M68" s="12"/>
      <c r="N68" s="28"/>
      <c r="O68" s="12"/>
      <c r="Q68" s="56"/>
      <c r="R68" s="56"/>
      <c r="S68" s="56"/>
    </row>
    <row r="69" spans="8:19" x14ac:dyDescent="0.25">
      <c r="H69" s="28"/>
      <c r="I69" s="12"/>
      <c r="J69" s="28"/>
      <c r="K69" s="12"/>
      <c r="L69" s="28"/>
      <c r="M69" s="12"/>
      <c r="N69" s="28"/>
      <c r="O69" s="12"/>
      <c r="Q69" s="56"/>
      <c r="R69" s="56"/>
      <c r="S69" s="56"/>
    </row>
    <row r="70" spans="8:19" x14ac:dyDescent="0.25">
      <c r="H70" s="28"/>
      <c r="I70" s="12"/>
      <c r="J70" s="28"/>
      <c r="K70" s="12"/>
      <c r="L70" s="28"/>
      <c r="M70" s="12"/>
      <c r="N70" s="28"/>
      <c r="O70" s="12"/>
      <c r="Q70" s="56"/>
      <c r="R70" s="56"/>
      <c r="S70" s="56"/>
    </row>
    <row r="71" spans="8:19" x14ac:dyDescent="0.25">
      <c r="H71" s="28"/>
      <c r="I71" s="12"/>
      <c r="J71" s="28"/>
      <c r="K71" s="12"/>
      <c r="L71" s="28"/>
      <c r="M71" s="12"/>
      <c r="N71" s="28"/>
      <c r="O71" s="12"/>
      <c r="Q71" s="56"/>
      <c r="R71" s="56"/>
      <c r="S71" s="56"/>
    </row>
    <row r="72" spans="8:19" x14ac:dyDescent="0.25">
      <c r="H72" s="28"/>
      <c r="I72" s="12"/>
      <c r="J72" s="28"/>
      <c r="K72" s="12"/>
      <c r="L72" s="28"/>
      <c r="M72" s="12"/>
      <c r="N72" s="28"/>
      <c r="O72" s="12"/>
      <c r="Q72" s="56"/>
      <c r="R72" s="56"/>
      <c r="S72" s="56"/>
    </row>
    <row r="73" spans="8:19" x14ac:dyDescent="0.25">
      <c r="H73" s="28"/>
      <c r="I73" s="12"/>
      <c r="J73" s="28"/>
      <c r="K73" s="12"/>
      <c r="L73" s="28"/>
      <c r="M73" s="12"/>
      <c r="N73" s="28"/>
      <c r="O73" s="12"/>
      <c r="Q73" s="56"/>
      <c r="R73" s="56"/>
      <c r="S73" s="56"/>
    </row>
    <row r="74" spans="8:19" x14ac:dyDescent="0.25">
      <c r="H74" s="28"/>
      <c r="I74" s="12"/>
      <c r="J74" s="28"/>
      <c r="K74" s="12"/>
      <c r="L74" s="28"/>
      <c r="M74" s="12"/>
      <c r="N74" s="28"/>
      <c r="O74" s="12"/>
      <c r="Q74" s="56"/>
      <c r="R74" s="56"/>
      <c r="S74" s="56"/>
    </row>
    <row r="75" spans="8:19" x14ac:dyDescent="0.25">
      <c r="H75" s="28"/>
      <c r="I75" s="12"/>
      <c r="J75" s="28"/>
      <c r="K75" s="12"/>
      <c r="L75" s="28"/>
      <c r="M75" s="12"/>
      <c r="N75" s="28"/>
      <c r="O75" s="12"/>
      <c r="Q75" s="56"/>
      <c r="R75" s="56"/>
      <c r="S75" s="56"/>
    </row>
    <row r="76" spans="8:19" x14ac:dyDescent="0.25">
      <c r="H76" s="28"/>
      <c r="I76" s="12"/>
      <c r="J76" s="28"/>
      <c r="K76" s="12"/>
      <c r="L76" s="28"/>
      <c r="M76" s="12"/>
      <c r="N76" s="28"/>
      <c r="O76" s="12"/>
      <c r="Q76" s="56"/>
      <c r="R76" s="56"/>
      <c r="S76" s="56"/>
    </row>
    <row r="77" spans="8:19" x14ac:dyDescent="0.25">
      <c r="H77" s="28"/>
      <c r="I77" s="12"/>
      <c r="J77" s="28"/>
      <c r="K77" s="12"/>
      <c r="L77" s="28"/>
      <c r="M77" s="12"/>
      <c r="N77" s="28"/>
      <c r="O77" s="12"/>
      <c r="Q77" s="56"/>
      <c r="R77" s="56"/>
      <c r="S77" s="56"/>
    </row>
    <row r="78" spans="8:19" x14ac:dyDescent="0.25">
      <c r="H78" s="28"/>
      <c r="I78" s="12"/>
      <c r="J78" s="28"/>
      <c r="K78" s="12"/>
      <c r="L78" s="28"/>
      <c r="M78" s="12"/>
      <c r="N78" s="28"/>
      <c r="O78" s="12"/>
      <c r="Q78" s="56"/>
      <c r="R78" s="56"/>
      <c r="S78" s="56"/>
    </row>
    <row r="79" spans="8:19" x14ac:dyDescent="0.25">
      <c r="H79" s="28"/>
      <c r="I79" s="12"/>
      <c r="J79" s="28"/>
      <c r="K79" s="12"/>
      <c r="L79" s="28"/>
      <c r="M79" s="12"/>
      <c r="N79" s="28"/>
      <c r="O79" s="12"/>
      <c r="Q79" s="56"/>
      <c r="R79" s="56"/>
      <c r="S79" s="56"/>
    </row>
    <row r="80" spans="8:19" x14ac:dyDescent="0.25">
      <c r="H80" s="28"/>
      <c r="I80" s="12"/>
      <c r="J80" s="28"/>
      <c r="K80" s="12"/>
      <c r="L80" s="28"/>
      <c r="M80" s="12"/>
      <c r="N80" s="28"/>
      <c r="O80" s="12"/>
      <c r="Q80" s="56"/>
      <c r="R80" s="56"/>
      <c r="S80" s="56"/>
    </row>
    <row r="81" spans="8:19" x14ac:dyDescent="0.25">
      <c r="H81" s="28"/>
      <c r="I81" s="12"/>
      <c r="J81" s="28"/>
      <c r="K81" s="12"/>
      <c r="L81" s="28"/>
      <c r="M81" s="12"/>
      <c r="N81" s="28"/>
      <c r="O81" s="12"/>
      <c r="Q81" s="56"/>
      <c r="R81" s="56"/>
      <c r="S81" s="56"/>
    </row>
    <row r="82" spans="8:19" x14ac:dyDescent="0.25">
      <c r="H82" s="28"/>
      <c r="I82" s="12"/>
      <c r="J82" s="28"/>
      <c r="K82" s="12"/>
      <c r="L82" s="28"/>
      <c r="M82" s="12"/>
      <c r="N82" s="28"/>
      <c r="O82" s="12"/>
      <c r="Q82" s="56"/>
      <c r="R82" s="56"/>
      <c r="S82" s="56"/>
    </row>
    <row r="83" spans="8:19" x14ac:dyDescent="0.25">
      <c r="H83" s="28"/>
      <c r="I83" s="12"/>
      <c r="J83" s="28"/>
      <c r="K83" s="12"/>
      <c r="L83" s="28"/>
      <c r="M83" s="12"/>
      <c r="N83" s="28"/>
      <c r="O83" s="12"/>
      <c r="Q83" s="56"/>
      <c r="R83" s="56"/>
      <c r="S83" s="56"/>
    </row>
    <row r="84" spans="8:19" x14ac:dyDescent="0.25">
      <c r="H84" s="28"/>
      <c r="I84" s="12"/>
      <c r="J84" s="28"/>
      <c r="K84" s="12"/>
      <c r="L84" s="28"/>
      <c r="M84" s="12"/>
      <c r="N84" s="28"/>
      <c r="O84" s="12"/>
      <c r="Q84" s="56"/>
      <c r="R84" s="56"/>
      <c r="S84" s="56"/>
    </row>
    <row r="85" spans="8:19" x14ac:dyDescent="0.25">
      <c r="H85" s="28"/>
      <c r="I85" s="12"/>
      <c r="J85" s="28"/>
      <c r="K85" s="12"/>
      <c r="L85" s="28"/>
      <c r="M85" s="12"/>
      <c r="N85" s="28"/>
      <c r="O85" s="12"/>
      <c r="Q85" s="56"/>
      <c r="R85" s="56"/>
      <c r="S85" s="56"/>
    </row>
    <row r="86" spans="8:19" x14ac:dyDescent="0.25">
      <c r="H86" s="28"/>
      <c r="I86" s="12"/>
      <c r="J86" s="28"/>
      <c r="K86" s="12"/>
      <c r="L86" s="28"/>
      <c r="M86" s="12"/>
      <c r="N86" s="28"/>
      <c r="O86" s="12"/>
      <c r="Q86" s="56"/>
      <c r="R86" s="56"/>
      <c r="S86" s="56"/>
    </row>
    <row r="87" spans="8:19" x14ac:dyDescent="0.25">
      <c r="H87" s="28"/>
      <c r="I87" s="12"/>
      <c r="J87" s="28"/>
      <c r="K87" s="12"/>
      <c r="L87" s="28"/>
      <c r="M87" s="12"/>
      <c r="N87" s="28"/>
      <c r="O87" s="12"/>
      <c r="Q87" s="56"/>
      <c r="R87" s="56"/>
      <c r="S87" s="56"/>
    </row>
    <row r="88" spans="8:19" x14ac:dyDescent="0.25">
      <c r="H88" s="28"/>
      <c r="I88" s="12"/>
      <c r="J88" s="28"/>
      <c r="K88" s="12"/>
      <c r="L88" s="28"/>
      <c r="M88" s="12"/>
      <c r="N88" s="28"/>
      <c r="O88" s="12"/>
      <c r="Q88" s="56"/>
      <c r="R88" s="56"/>
      <c r="S88" s="56"/>
    </row>
    <row r="89" spans="8:19" x14ac:dyDescent="0.25">
      <c r="H89" s="28"/>
      <c r="I89" s="12"/>
      <c r="J89" s="28"/>
      <c r="K89" s="12"/>
      <c r="L89" s="28"/>
      <c r="M89" s="12"/>
      <c r="N89" s="28"/>
      <c r="O89" s="12"/>
      <c r="Q89" s="56"/>
      <c r="R89" s="56"/>
      <c r="S89" s="56"/>
    </row>
    <row r="90" spans="8:19" x14ac:dyDescent="0.25">
      <c r="H90" s="28"/>
      <c r="I90" s="12"/>
      <c r="J90" s="28"/>
      <c r="K90" s="12"/>
      <c r="L90" s="28"/>
      <c r="M90" s="12"/>
      <c r="N90" s="28"/>
      <c r="O90" s="12"/>
      <c r="Q90" s="56"/>
      <c r="R90" s="56"/>
      <c r="S90" s="56"/>
    </row>
    <row r="91" spans="8:19" x14ac:dyDescent="0.25">
      <c r="H91" s="28"/>
      <c r="I91" s="12"/>
      <c r="J91" s="28"/>
      <c r="K91" s="12"/>
      <c r="L91" s="28"/>
      <c r="M91" s="12"/>
      <c r="N91" s="28"/>
      <c r="O91" s="12"/>
      <c r="Q91" s="56"/>
      <c r="R91" s="56"/>
      <c r="S91" s="56"/>
    </row>
    <row r="92" spans="8:19" x14ac:dyDescent="0.25">
      <c r="H92" s="28"/>
      <c r="I92" s="12"/>
      <c r="J92" s="28"/>
      <c r="K92" s="12"/>
      <c r="L92" s="28"/>
      <c r="M92" s="12"/>
      <c r="N92" s="28"/>
      <c r="O92" s="12"/>
      <c r="Q92" s="56"/>
      <c r="R92" s="56"/>
      <c r="S92" s="56"/>
    </row>
    <row r="93" spans="8:19" x14ac:dyDescent="0.25">
      <c r="H93" s="28"/>
      <c r="I93" s="12"/>
      <c r="J93" s="28"/>
      <c r="K93" s="12"/>
      <c r="L93" s="28"/>
      <c r="M93" s="12"/>
      <c r="N93" s="28"/>
      <c r="O93" s="12"/>
      <c r="Q93" s="56"/>
      <c r="R93" s="56"/>
      <c r="S93" s="56"/>
    </row>
    <row r="94" spans="8:19" x14ac:dyDescent="0.25">
      <c r="H94" s="28"/>
      <c r="I94" s="12"/>
      <c r="J94" s="28"/>
      <c r="K94" s="12"/>
      <c r="L94" s="28"/>
      <c r="M94" s="12"/>
      <c r="N94" s="28"/>
      <c r="O94" s="12"/>
      <c r="Q94" s="56"/>
      <c r="R94" s="56"/>
      <c r="S94" s="56"/>
    </row>
    <row r="95" spans="8:19" x14ac:dyDescent="0.25">
      <c r="H95" s="28"/>
      <c r="I95" s="12"/>
      <c r="J95" s="28"/>
      <c r="K95" s="12"/>
      <c r="L95" s="28"/>
      <c r="M95" s="12"/>
      <c r="N95" s="28"/>
      <c r="O95" s="12"/>
      <c r="Q95" s="56"/>
      <c r="R95" s="56"/>
      <c r="S95" s="56"/>
    </row>
    <row r="96" spans="8:19" x14ac:dyDescent="0.25">
      <c r="H96" s="28"/>
      <c r="I96" s="12"/>
      <c r="J96" s="28"/>
      <c r="K96" s="12"/>
      <c r="L96" s="28"/>
      <c r="M96" s="12"/>
      <c r="N96" s="28"/>
      <c r="O96" s="12"/>
      <c r="Q96" s="56"/>
      <c r="R96" s="56"/>
      <c r="S96" s="56"/>
    </row>
    <row r="97" spans="8:19" x14ac:dyDescent="0.25">
      <c r="H97" s="28"/>
      <c r="I97" s="12"/>
      <c r="J97" s="28"/>
      <c r="K97" s="12"/>
      <c r="L97" s="28"/>
      <c r="M97" s="12"/>
      <c r="N97" s="28"/>
      <c r="O97" s="12"/>
      <c r="Q97" s="56"/>
      <c r="R97" s="56"/>
      <c r="S97" s="56"/>
    </row>
    <row r="98" spans="8:19" x14ac:dyDescent="0.25">
      <c r="H98" s="28"/>
      <c r="I98" s="12"/>
      <c r="J98" s="28"/>
      <c r="K98" s="12"/>
      <c r="L98" s="28"/>
      <c r="M98" s="12"/>
      <c r="N98" s="28"/>
      <c r="O98" s="12"/>
      <c r="Q98" s="56"/>
      <c r="R98" s="56"/>
      <c r="S98" s="56"/>
    </row>
    <row r="99" spans="8:19" x14ac:dyDescent="0.25">
      <c r="H99" s="28"/>
      <c r="I99" s="12"/>
      <c r="J99" s="28"/>
      <c r="K99" s="12"/>
      <c r="L99" s="28"/>
      <c r="M99" s="12"/>
      <c r="N99" s="28"/>
      <c r="O99" s="12"/>
      <c r="Q99" s="56"/>
      <c r="R99" s="56"/>
      <c r="S99" s="56"/>
    </row>
    <row r="100" spans="8:19" x14ac:dyDescent="0.25">
      <c r="H100" s="28"/>
      <c r="I100" s="12"/>
      <c r="J100" s="28"/>
      <c r="K100" s="12"/>
      <c r="L100" s="28"/>
      <c r="M100" s="12"/>
      <c r="N100" s="28"/>
      <c r="O100" s="12"/>
      <c r="Q100" s="56"/>
      <c r="R100" s="56"/>
      <c r="S100" s="56"/>
    </row>
    <row r="101" spans="8:19" x14ac:dyDescent="0.25">
      <c r="H101" s="28"/>
      <c r="I101" s="12"/>
      <c r="J101" s="28"/>
      <c r="K101" s="12"/>
      <c r="L101" s="28"/>
      <c r="M101" s="12"/>
      <c r="N101" s="28"/>
      <c r="O101" s="12"/>
      <c r="Q101" s="56"/>
      <c r="R101" s="56"/>
      <c r="S101" s="56"/>
    </row>
    <row r="102" spans="8:19" x14ac:dyDescent="0.25">
      <c r="H102" s="28"/>
      <c r="I102" s="12"/>
      <c r="J102" s="28"/>
      <c r="K102" s="12"/>
      <c r="L102" s="28"/>
      <c r="M102" s="12"/>
      <c r="N102" s="28"/>
      <c r="O102" s="12"/>
      <c r="Q102" s="56"/>
      <c r="R102" s="56"/>
      <c r="S102" s="56"/>
    </row>
    <row r="103" spans="8:19" x14ac:dyDescent="0.25">
      <c r="H103" s="28"/>
      <c r="I103" s="12"/>
      <c r="J103" s="28"/>
      <c r="K103" s="12"/>
      <c r="L103" s="28"/>
      <c r="M103" s="12"/>
      <c r="N103" s="28"/>
      <c r="O103" s="12"/>
      <c r="Q103" s="56"/>
      <c r="R103" s="56"/>
      <c r="S103" s="56"/>
    </row>
    <row r="104" spans="8:19" x14ac:dyDescent="0.25">
      <c r="H104" s="28"/>
      <c r="I104" s="12"/>
      <c r="J104" s="28"/>
      <c r="K104" s="12"/>
      <c r="L104" s="28"/>
      <c r="M104" s="12"/>
      <c r="N104" s="28"/>
      <c r="O104" s="12"/>
      <c r="Q104" s="56"/>
      <c r="R104" s="56"/>
      <c r="S104" s="56"/>
    </row>
    <row r="105" spans="8:19" x14ac:dyDescent="0.25">
      <c r="H105" s="28"/>
      <c r="I105" s="12"/>
      <c r="J105" s="28"/>
      <c r="K105" s="12"/>
      <c r="L105" s="28"/>
      <c r="M105" s="12"/>
      <c r="N105" s="28"/>
      <c r="O105" s="12"/>
      <c r="Q105" s="56"/>
      <c r="R105" s="56"/>
      <c r="S105" s="56"/>
    </row>
    <row r="106" spans="8:19" x14ac:dyDescent="0.25">
      <c r="H106" s="28"/>
      <c r="I106" s="12"/>
      <c r="J106" s="28"/>
      <c r="K106" s="12"/>
      <c r="L106" s="28"/>
      <c r="M106" s="12"/>
      <c r="N106" s="28"/>
      <c r="O106" s="12"/>
      <c r="Q106" s="56"/>
      <c r="R106" s="56"/>
      <c r="S106" s="56"/>
    </row>
    <row r="107" spans="8:19" x14ac:dyDescent="0.25">
      <c r="H107" s="28"/>
      <c r="I107" s="12"/>
      <c r="J107" s="28"/>
      <c r="K107" s="12"/>
      <c r="L107" s="28"/>
      <c r="M107" s="12"/>
      <c r="N107" s="28"/>
      <c r="O107" s="12"/>
      <c r="Q107" s="56"/>
      <c r="R107" s="56"/>
      <c r="S107" s="56"/>
    </row>
    <row r="108" spans="8:19" x14ac:dyDescent="0.25">
      <c r="H108" s="28"/>
      <c r="I108" s="12"/>
      <c r="J108" s="28"/>
      <c r="K108" s="12"/>
      <c r="L108" s="28"/>
      <c r="M108" s="12"/>
      <c r="N108" s="28"/>
      <c r="O108" s="12"/>
      <c r="Q108" s="56"/>
      <c r="R108" s="56"/>
      <c r="S108" s="56"/>
    </row>
    <row r="109" spans="8:19" x14ac:dyDescent="0.25">
      <c r="H109" s="28"/>
      <c r="I109" s="12"/>
      <c r="J109" s="28"/>
      <c r="K109" s="12"/>
      <c r="L109" s="28"/>
      <c r="M109" s="12"/>
      <c r="N109" s="28"/>
      <c r="O109" s="12"/>
      <c r="Q109" s="56"/>
      <c r="R109" s="56"/>
      <c r="S109" s="56"/>
    </row>
    <row r="110" spans="8:19" x14ac:dyDescent="0.25">
      <c r="H110" s="28"/>
      <c r="I110" s="12"/>
      <c r="J110" s="28"/>
      <c r="K110" s="12"/>
      <c r="L110" s="28"/>
      <c r="M110" s="12"/>
      <c r="N110" s="28"/>
      <c r="O110" s="12"/>
      <c r="Q110" s="56"/>
      <c r="R110" s="56"/>
      <c r="S110" s="56"/>
    </row>
    <row r="111" spans="8:19" x14ac:dyDescent="0.25">
      <c r="H111" s="28"/>
      <c r="I111" s="12"/>
      <c r="J111" s="28"/>
      <c r="K111" s="12"/>
      <c r="L111" s="28"/>
      <c r="M111" s="12"/>
      <c r="N111" s="28"/>
      <c r="O111" s="12"/>
      <c r="Q111" s="56"/>
      <c r="R111" s="56"/>
      <c r="S111" s="56"/>
    </row>
    <row r="112" spans="8:19" x14ac:dyDescent="0.25">
      <c r="H112" s="28"/>
      <c r="I112" s="12"/>
      <c r="J112" s="28"/>
      <c r="K112" s="12"/>
      <c r="L112" s="28"/>
      <c r="M112" s="12"/>
      <c r="N112" s="28"/>
      <c r="O112" s="12"/>
      <c r="Q112" s="56"/>
      <c r="R112" s="56"/>
      <c r="S112" s="56"/>
    </row>
    <row r="113" spans="8:19" x14ac:dyDescent="0.25">
      <c r="H113" s="28"/>
      <c r="I113" s="12"/>
      <c r="J113" s="28"/>
      <c r="K113" s="12"/>
      <c r="L113" s="28"/>
      <c r="M113" s="12"/>
      <c r="N113" s="28"/>
      <c r="O113" s="12"/>
      <c r="Q113" s="56"/>
      <c r="R113" s="56"/>
      <c r="S113" s="56"/>
    </row>
    <row r="114" spans="8:19" x14ac:dyDescent="0.25">
      <c r="H114" s="28"/>
      <c r="I114" s="12"/>
      <c r="J114" s="28"/>
      <c r="K114" s="12"/>
      <c r="L114" s="28"/>
      <c r="M114" s="12"/>
      <c r="N114" s="28"/>
      <c r="O114" s="12"/>
      <c r="Q114" s="56"/>
      <c r="R114" s="56"/>
      <c r="S114" s="56"/>
    </row>
    <row r="115" spans="8:19" x14ac:dyDescent="0.25">
      <c r="H115" s="28"/>
      <c r="I115" s="12"/>
      <c r="J115" s="28"/>
      <c r="K115" s="12"/>
      <c r="L115" s="28"/>
      <c r="M115" s="12"/>
      <c r="N115" s="28"/>
      <c r="O115" s="12"/>
      <c r="Q115" s="56"/>
      <c r="R115" s="56"/>
      <c r="S115" s="56"/>
    </row>
    <row r="116" spans="8:19" x14ac:dyDescent="0.25">
      <c r="H116" s="28"/>
      <c r="I116" s="12"/>
      <c r="J116" s="28"/>
      <c r="K116" s="12"/>
      <c r="L116" s="28"/>
      <c r="M116" s="12"/>
      <c r="N116" s="28"/>
      <c r="O116" s="12"/>
      <c r="Q116" s="56"/>
      <c r="R116" s="56"/>
      <c r="S116" s="56"/>
    </row>
    <row r="117" spans="8:19" x14ac:dyDescent="0.25">
      <c r="H117" s="28"/>
      <c r="I117" s="12"/>
      <c r="J117" s="28"/>
      <c r="K117" s="12"/>
      <c r="L117" s="28"/>
      <c r="M117" s="12"/>
      <c r="N117" s="28"/>
      <c r="O117" s="12"/>
      <c r="Q117" s="56"/>
      <c r="R117" s="56"/>
      <c r="S117" s="56"/>
    </row>
    <row r="118" spans="8:19" x14ac:dyDescent="0.25">
      <c r="H118" s="28"/>
      <c r="I118" s="12"/>
      <c r="J118" s="28"/>
      <c r="K118" s="12"/>
      <c r="L118" s="28"/>
      <c r="M118" s="12"/>
      <c r="N118" s="28"/>
      <c r="O118" s="12"/>
      <c r="Q118" s="56"/>
      <c r="R118" s="56"/>
      <c r="S118" s="56"/>
    </row>
    <row r="119" spans="8:19" x14ac:dyDescent="0.25">
      <c r="H119" s="28"/>
      <c r="I119" s="12"/>
      <c r="J119" s="28"/>
      <c r="K119" s="12"/>
      <c r="L119" s="28"/>
      <c r="M119" s="12"/>
      <c r="N119" s="28"/>
      <c r="O119" s="12"/>
      <c r="Q119" s="56"/>
      <c r="R119" s="56"/>
      <c r="S119" s="56"/>
    </row>
    <row r="120" spans="8:19" x14ac:dyDescent="0.25">
      <c r="H120" s="28"/>
      <c r="I120" s="12"/>
      <c r="J120" s="28"/>
      <c r="K120" s="12"/>
      <c r="L120" s="28"/>
      <c r="M120" s="12"/>
      <c r="N120" s="28"/>
      <c r="O120" s="12"/>
      <c r="Q120" s="56"/>
      <c r="R120" s="56"/>
      <c r="S120" s="56"/>
    </row>
    <row r="121" spans="8:19" x14ac:dyDescent="0.25">
      <c r="H121" s="28"/>
      <c r="I121" s="12"/>
      <c r="J121" s="28"/>
      <c r="K121" s="12"/>
      <c r="L121" s="28"/>
      <c r="M121" s="12"/>
      <c r="N121" s="28"/>
      <c r="O121" s="12"/>
      <c r="Q121" s="56"/>
      <c r="R121" s="56"/>
      <c r="S121" s="56"/>
    </row>
    <row r="122" spans="8:19" x14ac:dyDescent="0.25">
      <c r="H122" s="28"/>
      <c r="I122" s="12"/>
      <c r="J122" s="28"/>
      <c r="K122" s="12"/>
      <c r="L122" s="28"/>
      <c r="M122" s="12"/>
      <c r="N122" s="28"/>
      <c r="O122" s="12"/>
      <c r="Q122" s="56"/>
      <c r="R122" s="56"/>
      <c r="S122" s="56"/>
    </row>
    <row r="123" spans="8:19" x14ac:dyDescent="0.25">
      <c r="H123" s="28"/>
      <c r="I123" s="12"/>
      <c r="J123" s="28"/>
      <c r="K123" s="12"/>
      <c r="L123" s="28"/>
      <c r="M123" s="12"/>
      <c r="N123" s="28"/>
      <c r="O123" s="12"/>
      <c r="Q123" s="56"/>
      <c r="R123" s="56"/>
      <c r="S123" s="56"/>
    </row>
    <row r="124" spans="8:19" x14ac:dyDescent="0.25">
      <c r="H124" s="28"/>
      <c r="I124" s="12"/>
      <c r="J124" s="28"/>
      <c r="K124" s="12"/>
      <c r="L124" s="28"/>
      <c r="M124" s="12"/>
      <c r="N124" s="28"/>
      <c r="O124" s="12"/>
      <c r="Q124" s="56"/>
      <c r="R124" s="56"/>
      <c r="S124" s="56"/>
    </row>
    <row r="125" spans="8:19" x14ac:dyDescent="0.25">
      <c r="H125" s="28"/>
      <c r="I125" s="12"/>
      <c r="J125" s="28"/>
      <c r="K125" s="12"/>
      <c r="L125" s="28"/>
      <c r="M125" s="12"/>
      <c r="N125" s="28"/>
      <c r="O125" s="12"/>
      <c r="Q125" s="56"/>
      <c r="R125" s="56"/>
      <c r="S125" s="56"/>
    </row>
    <row r="126" spans="8:19" x14ac:dyDescent="0.25">
      <c r="H126" s="28"/>
      <c r="I126" s="12"/>
      <c r="J126" s="28"/>
      <c r="K126" s="12"/>
      <c r="L126" s="28"/>
      <c r="M126" s="12"/>
      <c r="N126" s="28"/>
      <c r="O126" s="12"/>
      <c r="Q126" s="56"/>
      <c r="R126" s="56"/>
      <c r="S126" s="56"/>
    </row>
    <row r="127" spans="8:19" x14ac:dyDescent="0.25">
      <c r="H127" s="28"/>
      <c r="I127" s="12"/>
      <c r="J127" s="28"/>
      <c r="K127" s="12"/>
      <c r="L127" s="28"/>
      <c r="M127" s="12"/>
      <c r="N127" s="28"/>
      <c r="O127" s="12"/>
      <c r="Q127" s="56"/>
      <c r="R127" s="56"/>
      <c r="S127" s="56"/>
    </row>
    <row r="128" spans="8:19" x14ac:dyDescent="0.25">
      <c r="H128" s="28"/>
      <c r="I128" s="12"/>
      <c r="J128" s="28"/>
      <c r="K128" s="12"/>
      <c r="L128" s="28"/>
      <c r="M128" s="12"/>
      <c r="N128" s="28"/>
      <c r="O128" s="12"/>
      <c r="Q128" s="56"/>
      <c r="R128" s="56"/>
      <c r="S128" s="56"/>
    </row>
    <row r="129" spans="8:19" x14ac:dyDescent="0.25">
      <c r="H129" s="28"/>
      <c r="I129" s="12"/>
      <c r="J129" s="28"/>
      <c r="K129" s="12"/>
      <c r="L129" s="28"/>
      <c r="M129" s="12"/>
      <c r="N129" s="28"/>
      <c r="O129" s="12"/>
      <c r="Q129" s="56"/>
      <c r="R129" s="56"/>
      <c r="S129" s="56"/>
    </row>
    <row r="130" spans="8:19" x14ac:dyDescent="0.25">
      <c r="H130" s="28"/>
      <c r="I130" s="12"/>
      <c r="J130" s="28"/>
      <c r="K130" s="12"/>
      <c r="L130" s="28"/>
      <c r="M130" s="12"/>
      <c r="N130" s="28"/>
      <c r="O130" s="12"/>
      <c r="Q130" s="56"/>
      <c r="R130" s="56"/>
      <c r="S130" s="56"/>
    </row>
    <row r="131" spans="8:19" x14ac:dyDescent="0.25">
      <c r="H131" s="28"/>
      <c r="I131" s="12"/>
      <c r="J131" s="28"/>
      <c r="K131" s="12"/>
      <c r="L131" s="28"/>
      <c r="M131" s="12"/>
      <c r="N131" s="28"/>
      <c r="O131" s="12"/>
      <c r="Q131" s="56"/>
      <c r="R131" s="56"/>
      <c r="S131" s="56"/>
    </row>
    <row r="132" spans="8:19" x14ac:dyDescent="0.25">
      <c r="H132" s="28"/>
      <c r="I132" s="12"/>
      <c r="J132" s="28"/>
      <c r="K132" s="12"/>
      <c r="L132" s="28"/>
      <c r="M132" s="12"/>
      <c r="N132" s="28"/>
      <c r="O132" s="12"/>
      <c r="Q132" s="56"/>
      <c r="R132" s="56"/>
      <c r="S132" s="56"/>
    </row>
    <row r="133" spans="8:19" x14ac:dyDescent="0.25">
      <c r="H133" s="28"/>
      <c r="I133" s="12"/>
      <c r="J133" s="28"/>
      <c r="K133" s="12"/>
      <c r="L133" s="28"/>
      <c r="M133" s="12"/>
      <c r="N133" s="28"/>
      <c r="O133" s="12"/>
      <c r="Q133" s="56"/>
      <c r="R133" s="56"/>
      <c r="S133" s="56"/>
    </row>
    <row r="134" spans="8:19" x14ac:dyDescent="0.25">
      <c r="H134" s="28"/>
      <c r="I134" s="12"/>
      <c r="J134" s="28"/>
      <c r="K134" s="12"/>
      <c r="L134" s="28"/>
      <c r="M134" s="12"/>
      <c r="N134" s="28"/>
      <c r="O134" s="12"/>
      <c r="Q134" s="56"/>
      <c r="R134" s="56"/>
      <c r="S134" s="56"/>
    </row>
    <row r="135" spans="8:19" x14ac:dyDescent="0.25">
      <c r="H135" s="28"/>
      <c r="I135" s="12"/>
      <c r="J135" s="28"/>
      <c r="K135" s="12"/>
      <c r="L135" s="28"/>
      <c r="M135" s="12"/>
      <c r="N135" s="28"/>
      <c r="O135" s="12"/>
      <c r="Q135" s="56"/>
      <c r="R135" s="56"/>
      <c r="S135" s="56"/>
    </row>
  </sheetData>
  <mergeCells count="6">
    <mergeCell ref="R1:S1"/>
    <mergeCell ref="D1:E1"/>
    <mergeCell ref="H1:I1"/>
    <mergeCell ref="J1:K1"/>
    <mergeCell ref="L1:M1"/>
    <mergeCell ref="N1:O1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3"/>
  <sheetViews>
    <sheetView zoomScale="95" zoomScaleNormal="95" workbookViewId="0">
      <selection activeCell="C1" sqref="C1:C1048576"/>
    </sheetView>
  </sheetViews>
  <sheetFormatPr defaultColWidth="11.42578125" defaultRowHeight="15" x14ac:dyDescent="0.25"/>
  <cols>
    <col min="1" max="1" width="19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7" width="11.42578125" style="12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3"/>
    <col min="13" max="13" width="11.42578125" style="14"/>
    <col min="14" max="14" width="11.42578125" style="15"/>
    <col min="15" max="15" width="11.42578125" style="16"/>
    <col min="16" max="16" width="11.42578125" style="12"/>
    <col min="17" max="17" width="13.85546875" style="17" customWidth="1"/>
    <col min="18" max="19" width="11.42578125" style="18"/>
    <col min="20" max="16384" width="11.42578125" style="11"/>
  </cols>
  <sheetData>
    <row r="1" spans="1:19" s="1" customFormat="1" x14ac:dyDescent="0.25">
      <c r="D1" s="162" t="s">
        <v>0</v>
      </c>
      <c r="E1" s="163"/>
      <c r="F1" s="2" t="s">
        <v>1</v>
      </c>
      <c r="G1" s="2" t="s">
        <v>235</v>
      </c>
      <c r="H1" s="164" t="s">
        <v>2</v>
      </c>
      <c r="I1" s="165"/>
      <c r="J1" s="166" t="s">
        <v>3</v>
      </c>
      <c r="K1" s="165"/>
      <c r="L1" s="164" t="s">
        <v>4</v>
      </c>
      <c r="M1" s="165"/>
      <c r="N1" s="166" t="s">
        <v>5</v>
      </c>
      <c r="O1" s="165"/>
      <c r="P1" s="2" t="s">
        <v>6</v>
      </c>
      <c r="Q1" s="27" t="s">
        <v>7</v>
      </c>
      <c r="R1" s="161" t="s">
        <v>8</v>
      </c>
      <c r="S1" s="161"/>
    </row>
    <row r="2" spans="1:19" s="1" customFormat="1" x14ac:dyDescent="0.25">
      <c r="A2" s="3" t="s">
        <v>9</v>
      </c>
      <c r="B2" s="3" t="s">
        <v>10</v>
      </c>
      <c r="C2" s="3" t="s">
        <v>11</v>
      </c>
      <c r="D2" s="53" t="s">
        <v>12</v>
      </c>
      <c r="E2" s="53" t="s">
        <v>13</v>
      </c>
      <c r="F2" s="4"/>
      <c r="G2" s="4"/>
      <c r="H2" s="5" t="s">
        <v>14</v>
      </c>
      <c r="I2" s="6" t="s">
        <v>15</v>
      </c>
      <c r="J2" s="7" t="s">
        <v>14</v>
      </c>
      <c r="K2" s="8" t="s">
        <v>15</v>
      </c>
      <c r="L2" s="5" t="s">
        <v>14</v>
      </c>
      <c r="M2" s="6" t="s">
        <v>15</v>
      </c>
      <c r="N2" s="7" t="s">
        <v>14</v>
      </c>
      <c r="O2" s="8" t="s">
        <v>15</v>
      </c>
      <c r="P2" s="4"/>
      <c r="Q2" s="9" t="s">
        <v>16</v>
      </c>
      <c r="R2" s="10" t="s">
        <v>17</v>
      </c>
      <c r="S2" s="10" t="s">
        <v>18</v>
      </c>
    </row>
    <row r="3" spans="1:19" x14ac:dyDescent="0.25">
      <c r="A3" s="1" t="s">
        <v>216</v>
      </c>
      <c r="B3" s="1" t="s">
        <v>193</v>
      </c>
      <c r="C3" s="11" t="s">
        <v>86</v>
      </c>
      <c r="D3" s="54">
        <f t="shared" ref="D3:D4" si="0">H3+I3</f>
        <v>36</v>
      </c>
      <c r="E3" s="54">
        <f t="shared" ref="E3:E4" si="1">L3+M3</f>
        <v>19</v>
      </c>
      <c r="F3" s="12" t="s">
        <v>22</v>
      </c>
      <c r="G3" s="12">
        <v>1</v>
      </c>
      <c r="H3" s="13">
        <v>22</v>
      </c>
      <c r="I3" s="14">
        <v>14</v>
      </c>
      <c r="J3" s="15">
        <v>13</v>
      </c>
      <c r="K3" s="16">
        <v>8</v>
      </c>
      <c r="L3" s="13">
        <v>12</v>
      </c>
      <c r="M3" s="14">
        <v>7</v>
      </c>
      <c r="N3" s="15">
        <v>6</v>
      </c>
      <c r="O3" s="16">
        <v>4</v>
      </c>
      <c r="P3" s="12">
        <v>1</v>
      </c>
      <c r="Q3" s="17">
        <v>12</v>
      </c>
      <c r="R3" s="18">
        <v>6</v>
      </c>
      <c r="S3" s="18">
        <v>3</v>
      </c>
    </row>
    <row r="4" spans="1:19" x14ac:dyDescent="0.25">
      <c r="C4" s="19" t="s">
        <v>112</v>
      </c>
      <c r="D4" s="55">
        <f t="shared" si="0"/>
        <v>34</v>
      </c>
      <c r="E4" s="55">
        <f t="shared" si="1"/>
        <v>17</v>
      </c>
      <c r="F4" s="20" t="s">
        <v>22</v>
      </c>
      <c r="G4" s="20">
        <v>1</v>
      </c>
      <c r="H4" s="21">
        <v>21</v>
      </c>
      <c r="I4" s="22">
        <v>13</v>
      </c>
      <c r="J4" s="23">
        <v>12</v>
      </c>
      <c r="K4" s="24">
        <v>7</v>
      </c>
      <c r="L4" s="21">
        <v>11</v>
      </c>
      <c r="M4" s="22">
        <v>6</v>
      </c>
      <c r="N4" s="23">
        <v>5</v>
      </c>
      <c r="O4" s="24">
        <v>3</v>
      </c>
      <c r="P4" s="20">
        <v>1</v>
      </c>
      <c r="Q4" s="25">
        <v>12</v>
      </c>
      <c r="R4" s="26">
        <v>6</v>
      </c>
      <c r="S4" s="26">
        <v>3</v>
      </c>
    </row>
    <row r="5" spans="1:19" x14ac:dyDescent="0.25">
      <c r="C5" s="11" t="s">
        <v>105</v>
      </c>
      <c r="D5" s="54">
        <f t="shared" ref="D5:D6" si="2">H5+I5</f>
        <v>37</v>
      </c>
      <c r="E5" s="54">
        <f t="shared" ref="E5:E6" si="3">L5+M5</f>
        <v>20</v>
      </c>
      <c r="F5" s="12" t="s">
        <v>22</v>
      </c>
      <c r="H5" s="13">
        <v>23</v>
      </c>
      <c r="I5" s="14">
        <v>14</v>
      </c>
      <c r="J5" s="15">
        <v>14</v>
      </c>
      <c r="K5" s="16">
        <v>8</v>
      </c>
      <c r="L5" s="13">
        <v>13</v>
      </c>
      <c r="M5" s="14">
        <v>7</v>
      </c>
      <c r="N5" s="15">
        <v>7</v>
      </c>
      <c r="O5" s="16">
        <v>4</v>
      </c>
      <c r="P5" s="12">
        <v>1</v>
      </c>
      <c r="Q5" s="17">
        <v>12</v>
      </c>
      <c r="R5" s="18">
        <v>6</v>
      </c>
      <c r="S5" s="18">
        <v>3</v>
      </c>
    </row>
    <row r="6" spans="1:19" x14ac:dyDescent="0.25">
      <c r="C6" s="19" t="s">
        <v>88</v>
      </c>
      <c r="D6" s="55">
        <f t="shared" si="2"/>
        <v>35</v>
      </c>
      <c r="E6" s="55">
        <f t="shared" si="3"/>
        <v>18</v>
      </c>
      <c r="F6" s="20" t="s">
        <v>22</v>
      </c>
      <c r="G6" s="20"/>
      <c r="H6" s="21">
        <v>22</v>
      </c>
      <c r="I6" s="22">
        <v>13</v>
      </c>
      <c r="J6" s="23">
        <v>13</v>
      </c>
      <c r="K6" s="24">
        <v>7</v>
      </c>
      <c r="L6" s="21">
        <v>12</v>
      </c>
      <c r="M6" s="22">
        <v>6</v>
      </c>
      <c r="N6" s="23">
        <v>6</v>
      </c>
      <c r="O6" s="24">
        <v>3</v>
      </c>
      <c r="P6" s="20">
        <v>1</v>
      </c>
      <c r="Q6" s="25">
        <v>12</v>
      </c>
      <c r="R6" s="26">
        <v>6</v>
      </c>
      <c r="S6" s="26">
        <v>3</v>
      </c>
    </row>
    <row r="7" spans="1:19" x14ac:dyDescent="0.25">
      <c r="C7" s="11" t="s">
        <v>96</v>
      </c>
      <c r="D7" s="54">
        <f t="shared" ref="D7:D8" si="4">H7+I7</f>
        <v>33</v>
      </c>
      <c r="E7" s="54">
        <f t="shared" ref="E7:E8" si="5">L7+M7</f>
        <v>19</v>
      </c>
      <c r="F7" s="12" t="s">
        <v>22</v>
      </c>
      <c r="G7" s="12">
        <v>1</v>
      </c>
      <c r="H7" s="13">
        <v>21</v>
      </c>
      <c r="I7" s="14">
        <v>12</v>
      </c>
      <c r="J7" s="15">
        <v>12</v>
      </c>
      <c r="K7" s="16">
        <v>7</v>
      </c>
      <c r="L7" s="13">
        <v>12</v>
      </c>
      <c r="M7" s="14">
        <v>7</v>
      </c>
      <c r="N7" s="15">
        <v>7</v>
      </c>
      <c r="O7" s="16">
        <v>4</v>
      </c>
      <c r="P7" s="12">
        <v>1</v>
      </c>
      <c r="Q7" s="17">
        <v>12</v>
      </c>
      <c r="R7" s="18">
        <v>6</v>
      </c>
      <c r="S7" s="18">
        <v>3</v>
      </c>
    </row>
    <row r="8" spans="1:19" x14ac:dyDescent="0.25">
      <c r="A8" s="19"/>
      <c r="B8" s="19"/>
      <c r="C8" s="19" t="s">
        <v>114</v>
      </c>
      <c r="D8" s="55">
        <f t="shared" si="4"/>
        <v>32</v>
      </c>
      <c r="E8" s="55">
        <f t="shared" si="5"/>
        <v>18</v>
      </c>
      <c r="F8" s="20" t="s">
        <v>22</v>
      </c>
      <c r="G8" s="20">
        <v>1</v>
      </c>
      <c r="H8" s="21">
        <v>20</v>
      </c>
      <c r="I8" s="22">
        <v>12</v>
      </c>
      <c r="J8" s="23">
        <v>12</v>
      </c>
      <c r="K8" s="24">
        <v>6</v>
      </c>
      <c r="L8" s="21">
        <v>12</v>
      </c>
      <c r="M8" s="22">
        <v>6</v>
      </c>
      <c r="N8" s="23">
        <v>6</v>
      </c>
      <c r="O8" s="24">
        <v>3</v>
      </c>
      <c r="P8" s="20">
        <v>1</v>
      </c>
      <c r="Q8" s="25">
        <v>12</v>
      </c>
      <c r="R8" s="26">
        <v>6</v>
      </c>
      <c r="S8" s="26">
        <v>3</v>
      </c>
    </row>
    <row r="9" spans="1:19" x14ac:dyDescent="0.25">
      <c r="A9" s="1" t="s">
        <v>189</v>
      </c>
      <c r="B9" s="1" t="s">
        <v>190</v>
      </c>
      <c r="C9" s="11" t="s">
        <v>191</v>
      </c>
      <c r="D9" s="54">
        <f>H9+I9</f>
        <v>30</v>
      </c>
      <c r="E9" s="54">
        <f>L9+M9</f>
        <v>16</v>
      </c>
      <c r="G9" s="12">
        <v>1</v>
      </c>
      <c r="H9" s="13">
        <v>19</v>
      </c>
      <c r="I9" s="14">
        <v>11</v>
      </c>
      <c r="J9" s="15">
        <v>10</v>
      </c>
      <c r="K9" s="16">
        <v>6</v>
      </c>
      <c r="L9" s="13">
        <v>10</v>
      </c>
      <c r="M9" s="14">
        <v>6</v>
      </c>
      <c r="N9" s="15">
        <v>6</v>
      </c>
      <c r="O9" s="16">
        <v>4</v>
      </c>
      <c r="P9" s="12">
        <v>1</v>
      </c>
      <c r="Q9" s="17">
        <v>12</v>
      </c>
      <c r="R9" s="18">
        <v>8</v>
      </c>
      <c r="S9" s="18">
        <v>4</v>
      </c>
    </row>
    <row r="10" spans="1:19" x14ac:dyDescent="0.25">
      <c r="C10" s="11" t="s">
        <v>192</v>
      </c>
      <c r="D10" s="54">
        <f>H10+I10</f>
        <v>27</v>
      </c>
      <c r="E10" s="54">
        <f>L10+M10</f>
        <v>15</v>
      </c>
      <c r="G10" s="12">
        <v>1</v>
      </c>
      <c r="H10" s="13">
        <v>18</v>
      </c>
      <c r="I10" s="14">
        <v>9</v>
      </c>
      <c r="J10" s="15">
        <v>9</v>
      </c>
      <c r="K10" s="16">
        <v>5</v>
      </c>
      <c r="L10" s="13">
        <v>10</v>
      </c>
      <c r="M10" s="14">
        <v>5</v>
      </c>
      <c r="N10" s="15">
        <v>5</v>
      </c>
      <c r="O10" s="16">
        <v>3</v>
      </c>
      <c r="P10" s="12">
        <v>1</v>
      </c>
      <c r="Q10" s="17">
        <v>12</v>
      </c>
      <c r="R10" s="18">
        <v>8</v>
      </c>
      <c r="S10" s="18">
        <v>4</v>
      </c>
    </row>
    <row r="11" spans="1:19" x14ac:dyDescent="0.25">
      <c r="A11" s="86" t="s">
        <v>215</v>
      </c>
      <c r="B11" s="86" t="s">
        <v>55</v>
      </c>
      <c r="C11" s="85" t="s">
        <v>82</v>
      </c>
      <c r="D11" s="87">
        <f>H11+I11</f>
        <v>31</v>
      </c>
      <c r="E11" s="87">
        <f>L11+M11</f>
        <v>14</v>
      </c>
      <c r="F11" s="88"/>
      <c r="G11" s="88">
        <v>1</v>
      </c>
      <c r="H11" s="89">
        <v>20</v>
      </c>
      <c r="I11" s="90">
        <v>11</v>
      </c>
      <c r="J11" s="91">
        <v>11</v>
      </c>
      <c r="K11" s="92">
        <v>6</v>
      </c>
      <c r="L11" s="89">
        <v>9</v>
      </c>
      <c r="M11" s="90">
        <v>5</v>
      </c>
      <c r="N11" s="91">
        <v>5</v>
      </c>
      <c r="O11" s="92">
        <v>3</v>
      </c>
      <c r="P11" s="88">
        <v>1</v>
      </c>
      <c r="Q11" s="93">
        <v>12</v>
      </c>
      <c r="R11" s="94">
        <v>8</v>
      </c>
      <c r="S11" s="94">
        <v>4</v>
      </c>
    </row>
    <row r="12" spans="1:19" x14ac:dyDescent="0.25">
      <c r="A12" s="19"/>
      <c r="B12" s="19"/>
      <c r="C12" s="19" t="s">
        <v>64</v>
      </c>
      <c r="D12" s="55">
        <f>H12+I12</f>
        <v>32</v>
      </c>
      <c r="E12" s="55">
        <f>L12+M12</f>
        <v>15</v>
      </c>
      <c r="F12" s="20"/>
      <c r="G12" s="20"/>
      <c r="H12" s="21">
        <v>21</v>
      </c>
      <c r="I12" s="22">
        <v>11</v>
      </c>
      <c r="J12" s="23">
        <v>11</v>
      </c>
      <c r="K12" s="24">
        <v>6</v>
      </c>
      <c r="L12" s="21">
        <v>10</v>
      </c>
      <c r="M12" s="22">
        <v>5</v>
      </c>
      <c r="N12" s="23">
        <v>6</v>
      </c>
      <c r="O12" s="24">
        <v>3</v>
      </c>
      <c r="P12" s="20">
        <v>1</v>
      </c>
      <c r="Q12" s="25">
        <v>12</v>
      </c>
      <c r="R12" s="26">
        <v>8</v>
      </c>
      <c r="S12" s="26">
        <v>4</v>
      </c>
    </row>
    <row r="13" spans="1:19" x14ac:dyDescent="0.25">
      <c r="A13" s="1" t="s">
        <v>92</v>
      </c>
      <c r="B13" s="58" t="s">
        <v>213</v>
      </c>
      <c r="C13" s="11" t="s">
        <v>91</v>
      </c>
      <c r="D13" s="54"/>
      <c r="E13" s="54">
        <f>L13+M13</f>
        <v>21</v>
      </c>
      <c r="F13" s="12" t="s">
        <v>22</v>
      </c>
      <c r="L13" s="13">
        <v>13</v>
      </c>
      <c r="M13" s="14">
        <v>8</v>
      </c>
      <c r="N13" s="15">
        <v>7</v>
      </c>
      <c r="O13" s="16">
        <v>4</v>
      </c>
      <c r="P13" s="12">
        <v>1</v>
      </c>
      <c r="R13" s="18">
        <v>6</v>
      </c>
      <c r="S13" s="18">
        <v>3</v>
      </c>
    </row>
    <row r="14" spans="1:19" x14ac:dyDescent="0.25">
      <c r="A14" s="1"/>
      <c r="C14" s="11" t="s">
        <v>101</v>
      </c>
      <c r="D14" s="54"/>
      <c r="E14" s="54">
        <f t="shared" ref="E14:E39" si="6">L14+M14</f>
        <v>23</v>
      </c>
      <c r="F14" s="12" t="s">
        <v>22</v>
      </c>
      <c r="L14" s="13">
        <v>14</v>
      </c>
      <c r="M14" s="14">
        <v>9</v>
      </c>
      <c r="N14" s="15">
        <v>8</v>
      </c>
      <c r="O14" s="16">
        <v>5</v>
      </c>
      <c r="P14" s="12">
        <v>1</v>
      </c>
      <c r="R14" s="18">
        <v>6</v>
      </c>
      <c r="S14" s="18">
        <v>3</v>
      </c>
    </row>
    <row r="15" spans="1:19" x14ac:dyDescent="0.25">
      <c r="A15" s="19"/>
      <c r="B15" s="19"/>
      <c r="C15" s="19" t="s">
        <v>232</v>
      </c>
      <c r="D15" s="55"/>
      <c r="E15" s="55">
        <f t="shared" si="6"/>
        <v>19</v>
      </c>
      <c r="F15" s="20" t="s">
        <v>22</v>
      </c>
      <c r="G15" s="20"/>
      <c r="H15" s="21"/>
      <c r="I15" s="22"/>
      <c r="J15" s="23"/>
      <c r="K15" s="24"/>
      <c r="L15" s="21">
        <v>12</v>
      </c>
      <c r="M15" s="22">
        <v>7</v>
      </c>
      <c r="N15" s="23">
        <v>6</v>
      </c>
      <c r="O15" s="24">
        <v>3</v>
      </c>
      <c r="P15" s="20">
        <v>1</v>
      </c>
      <c r="Q15" s="25"/>
      <c r="R15" s="26">
        <v>6</v>
      </c>
      <c r="S15" s="26">
        <v>3</v>
      </c>
    </row>
    <row r="16" spans="1:19" x14ac:dyDescent="0.25">
      <c r="A16" s="1" t="s">
        <v>98</v>
      </c>
      <c r="B16" s="1" t="s">
        <v>99</v>
      </c>
      <c r="C16" s="11" t="s">
        <v>100</v>
      </c>
      <c r="D16" s="54"/>
      <c r="E16" s="54">
        <f t="shared" si="6"/>
        <v>19</v>
      </c>
      <c r="F16" s="12" t="s">
        <v>22</v>
      </c>
      <c r="G16" s="12">
        <v>1</v>
      </c>
      <c r="L16" s="13">
        <v>12</v>
      </c>
      <c r="M16" s="14">
        <v>7</v>
      </c>
      <c r="N16" s="15">
        <v>6</v>
      </c>
      <c r="O16" s="16">
        <v>4</v>
      </c>
      <c r="P16" s="12">
        <v>1</v>
      </c>
      <c r="R16" s="18">
        <v>8</v>
      </c>
      <c r="S16" s="18">
        <v>4</v>
      </c>
    </row>
    <row r="17" spans="1:19" x14ac:dyDescent="0.25">
      <c r="A17" s="1"/>
      <c r="C17" s="11" t="s">
        <v>208</v>
      </c>
      <c r="D17" s="54"/>
      <c r="E17" s="54">
        <f t="shared" si="6"/>
        <v>17</v>
      </c>
      <c r="F17" s="12" t="s">
        <v>22</v>
      </c>
      <c r="G17" s="12">
        <v>1</v>
      </c>
      <c r="L17" s="13">
        <v>11</v>
      </c>
      <c r="M17" s="14">
        <v>6</v>
      </c>
      <c r="N17" s="15">
        <v>5</v>
      </c>
      <c r="O17" s="16">
        <v>3</v>
      </c>
      <c r="P17" s="12">
        <v>1</v>
      </c>
      <c r="R17" s="18">
        <v>8</v>
      </c>
      <c r="S17" s="18">
        <v>4</v>
      </c>
    </row>
    <row r="18" spans="1:19" x14ac:dyDescent="0.25">
      <c r="C18" s="19" t="s">
        <v>120</v>
      </c>
      <c r="D18" s="55"/>
      <c r="E18" s="55">
        <f t="shared" si="6"/>
        <v>15</v>
      </c>
      <c r="F18" s="20" t="s">
        <v>22</v>
      </c>
      <c r="G18" s="20">
        <v>1</v>
      </c>
      <c r="H18" s="21"/>
      <c r="I18" s="22"/>
      <c r="J18" s="23"/>
      <c r="K18" s="24"/>
      <c r="L18" s="21">
        <v>10</v>
      </c>
      <c r="M18" s="22">
        <v>5</v>
      </c>
      <c r="N18" s="23">
        <v>5</v>
      </c>
      <c r="O18" s="24">
        <v>3</v>
      </c>
      <c r="P18" s="20">
        <v>1</v>
      </c>
      <c r="Q18" s="25"/>
      <c r="R18" s="26">
        <v>8</v>
      </c>
      <c r="S18" s="26">
        <v>4</v>
      </c>
    </row>
    <row r="19" spans="1:19" x14ac:dyDescent="0.25">
      <c r="C19" s="11" t="s">
        <v>103</v>
      </c>
      <c r="D19" s="54"/>
      <c r="E19" s="54">
        <f t="shared" si="6"/>
        <v>17</v>
      </c>
      <c r="F19" s="12" t="s">
        <v>22</v>
      </c>
      <c r="G19" s="12">
        <v>1</v>
      </c>
      <c r="L19" s="13">
        <v>10</v>
      </c>
      <c r="M19" s="14">
        <v>7</v>
      </c>
      <c r="N19" s="15">
        <v>5</v>
      </c>
      <c r="O19" s="16">
        <v>4</v>
      </c>
      <c r="P19" s="12">
        <v>1</v>
      </c>
      <c r="R19" s="18">
        <v>8</v>
      </c>
      <c r="S19" s="18">
        <v>4</v>
      </c>
    </row>
    <row r="20" spans="1:19" x14ac:dyDescent="0.25">
      <c r="C20" s="11" t="s">
        <v>89</v>
      </c>
      <c r="D20" s="54"/>
      <c r="E20" s="54">
        <f t="shared" si="6"/>
        <v>15</v>
      </c>
      <c r="F20" s="12" t="s">
        <v>22</v>
      </c>
      <c r="G20" s="12">
        <v>1</v>
      </c>
      <c r="L20" s="13">
        <v>9</v>
      </c>
      <c r="M20" s="14">
        <v>6</v>
      </c>
      <c r="N20" s="15">
        <v>6</v>
      </c>
      <c r="O20" s="16">
        <v>4</v>
      </c>
      <c r="P20" s="12">
        <v>1</v>
      </c>
      <c r="R20" s="18">
        <v>8</v>
      </c>
      <c r="S20" s="18">
        <v>4</v>
      </c>
    </row>
    <row r="21" spans="1:19" x14ac:dyDescent="0.25">
      <c r="C21" s="19" t="s">
        <v>118</v>
      </c>
      <c r="D21" s="55"/>
      <c r="E21" s="55">
        <f t="shared" si="6"/>
        <v>17</v>
      </c>
      <c r="F21" s="20" t="s">
        <v>22</v>
      </c>
      <c r="G21" s="20">
        <v>1</v>
      </c>
      <c r="H21" s="21"/>
      <c r="I21" s="22"/>
      <c r="J21" s="23"/>
      <c r="K21" s="24"/>
      <c r="L21" s="21">
        <v>11</v>
      </c>
      <c r="M21" s="22">
        <v>6</v>
      </c>
      <c r="N21" s="23">
        <v>6</v>
      </c>
      <c r="O21" s="24">
        <v>3</v>
      </c>
      <c r="P21" s="20">
        <v>1</v>
      </c>
      <c r="Q21" s="25"/>
      <c r="R21" s="26">
        <v>8</v>
      </c>
      <c r="S21" s="26">
        <v>4</v>
      </c>
    </row>
    <row r="22" spans="1:19" x14ac:dyDescent="0.25">
      <c r="C22" s="11" t="s">
        <v>102</v>
      </c>
      <c r="D22" s="54"/>
      <c r="E22" s="54">
        <f t="shared" si="6"/>
        <v>17</v>
      </c>
      <c r="F22" s="12" t="s">
        <v>22</v>
      </c>
      <c r="G22" s="12">
        <v>1</v>
      </c>
      <c r="L22" s="13">
        <v>11</v>
      </c>
      <c r="M22" s="14">
        <v>6</v>
      </c>
      <c r="N22" s="15">
        <v>5</v>
      </c>
      <c r="O22" s="16">
        <v>3</v>
      </c>
      <c r="P22" s="12">
        <v>1</v>
      </c>
      <c r="R22" s="18">
        <v>8</v>
      </c>
      <c r="S22" s="18">
        <v>4</v>
      </c>
    </row>
    <row r="23" spans="1:19" x14ac:dyDescent="0.25">
      <c r="A23" s="11" t="s">
        <v>194</v>
      </c>
      <c r="C23" s="11" t="s">
        <v>95</v>
      </c>
      <c r="D23" s="54"/>
      <c r="E23" s="54">
        <f t="shared" si="6"/>
        <v>15</v>
      </c>
      <c r="F23" s="12" t="s">
        <v>22</v>
      </c>
      <c r="G23" s="12">
        <v>1</v>
      </c>
      <c r="L23" s="13">
        <v>9</v>
      </c>
      <c r="M23" s="14">
        <v>6</v>
      </c>
      <c r="N23" s="15">
        <v>5</v>
      </c>
      <c r="O23" s="16">
        <v>3</v>
      </c>
      <c r="P23" s="12">
        <v>1</v>
      </c>
      <c r="R23" s="18">
        <v>8</v>
      </c>
      <c r="S23" s="18">
        <v>4</v>
      </c>
    </row>
    <row r="24" spans="1:19" x14ac:dyDescent="0.25">
      <c r="C24" s="19" t="s">
        <v>119</v>
      </c>
      <c r="D24" s="55"/>
      <c r="E24" s="55">
        <f t="shared" si="6"/>
        <v>14</v>
      </c>
      <c r="F24" s="20" t="s">
        <v>22</v>
      </c>
      <c r="G24" s="20">
        <v>1</v>
      </c>
      <c r="H24" s="21"/>
      <c r="I24" s="22"/>
      <c r="J24" s="23"/>
      <c r="K24" s="24"/>
      <c r="L24" s="21">
        <v>8</v>
      </c>
      <c r="M24" s="22">
        <v>6</v>
      </c>
      <c r="N24" s="23">
        <v>4</v>
      </c>
      <c r="O24" s="24">
        <v>3</v>
      </c>
      <c r="P24" s="20">
        <v>1</v>
      </c>
      <c r="Q24" s="25"/>
      <c r="R24" s="26">
        <v>8</v>
      </c>
      <c r="S24" s="26">
        <v>4</v>
      </c>
    </row>
    <row r="25" spans="1:19" x14ac:dyDescent="0.25">
      <c r="C25" s="11" t="s">
        <v>115</v>
      </c>
      <c r="D25" s="54"/>
      <c r="E25" s="54">
        <f t="shared" si="6"/>
        <v>19</v>
      </c>
      <c r="F25" s="12" t="s">
        <v>22</v>
      </c>
      <c r="G25" s="12">
        <v>1</v>
      </c>
      <c r="L25" s="13">
        <v>12</v>
      </c>
      <c r="M25" s="14">
        <v>7</v>
      </c>
      <c r="N25" s="15">
        <v>6</v>
      </c>
      <c r="O25" s="16">
        <v>4</v>
      </c>
      <c r="P25" s="12">
        <v>1</v>
      </c>
      <c r="R25" s="18">
        <v>8</v>
      </c>
      <c r="S25" s="18">
        <v>4</v>
      </c>
    </row>
    <row r="26" spans="1:19" x14ac:dyDescent="0.25">
      <c r="C26" s="11" t="s">
        <v>85</v>
      </c>
      <c r="D26" s="54"/>
      <c r="E26" s="54">
        <f t="shared" si="6"/>
        <v>17</v>
      </c>
      <c r="F26" s="12" t="s">
        <v>22</v>
      </c>
      <c r="G26" s="12">
        <v>1</v>
      </c>
      <c r="L26" s="13">
        <v>11</v>
      </c>
      <c r="M26" s="14">
        <v>6</v>
      </c>
      <c r="N26" s="15">
        <v>6</v>
      </c>
      <c r="O26" s="16">
        <v>3</v>
      </c>
      <c r="P26" s="12">
        <v>1</v>
      </c>
      <c r="R26" s="18">
        <v>8</v>
      </c>
      <c r="S26" s="18">
        <v>4</v>
      </c>
    </row>
    <row r="27" spans="1:19" x14ac:dyDescent="0.25">
      <c r="C27" s="19" t="s">
        <v>111</v>
      </c>
      <c r="D27" s="55"/>
      <c r="E27" s="55">
        <f t="shared" si="6"/>
        <v>15</v>
      </c>
      <c r="F27" s="20" t="s">
        <v>22</v>
      </c>
      <c r="G27" s="20">
        <v>1</v>
      </c>
      <c r="H27" s="21"/>
      <c r="I27" s="22"/>
      <c r="J27" s="23"/>
      <c r="K27" s="24"/>
      <c r="L27" s="21">
        <v>10</v>
      </c>
      <c r="M27" s="22">
        <v>5</v>
      </c>
      <c r="N27" s="23">
        <v>5</v>
      </c>
      <c r="O27" s="24">
        <v>3</v>
      </c>
      <c r="P27" s="20">
        <v>1</v>
      </c>
      <c r="Q27" s="25"/>
      <c r="R27" s="26">
        <v>8</v>
      </c>
      <c r="S27" s="26">
        <v>4</v>
      </c>
    </row>
    <row r="28" spans="1:19" x14ac:dyDescent="0.25">
      <c r="C28" s="11" t="s">
        <v>113</v>
      </c>
      <c r="D28" s="54"/>
      <c r="E28" s="54">
        <f t="shared" si="6"/>
        <v>18</v>
      </c>
      <c r="F28" s="12" t="s">
        <v>22</v>
      </c>
      <c r="G28" s="12">
        <v>1</v>
      </c>
      <c r="L28" s="13">
        <v>11</v>
      </c>
      <c r="M28" s="14">
        <v>7</v>
      </c>
      <c r="N28" s="15">
        <v>6</v>
      </c>
      <c r="O28" s="16">
        <v>4</v>
      </c>
      <c r="P28" s="12">
        <v>1</v>
      </c>
      <c r="R28" s="18">
        <v>8</v>
      </c>
      <c r="S28" s="18">
        <v>4</v>
      </c>
    </row>
    <row r="29" spans="1:19" x14ac:dyDescent="0.25">
      <c r="B29" s="11" t="s">
        <v>194</v>
      </c>
      <c r="C29" s="11" t="s">
        <v>233</v>
      </c>
      <c r="D29" s="54"/>
      <c r="E29" s="54">
        <f t="shared" si="6"/>
        <v>16</v>
      </c>
      <c r="F29" s="12" t="s">
        <v>22</v>
      </c>
      <c r="G29" s="12">
        <v>1</v>
      </c>
      <c r="L29" s="13">
        <v>10</v>
      </c>
      <c r="M29" s="14">
        <v>6</v>
      </c>
      <c r="N29" s="15">
        <v>5</v>
      </c>
      <c r="O29" s="16">
        <v>4</v>
      </c>
      <c r="P29" s="12">
        <v>1</v>
      </c>
      <c r="R29" s="18">
        <v>8</v>
      </c>
      <c r="S29" s="18">
        <v>4</v>
      </c>
    </row>
    <row r="30" spans="1:19" x14ac:dyDescent="0.25">
      <c r="C30" s="19" t="s">
        <v>104</v>
      </c>
      <c r="D30" s="55"/>
      <c r="E30" s="55">
        <f t="shared" si="6"/>
        <v>15</v>
      </c>
      <c r="F30" s="20" t="s">
        <v>22</v>
      </c>
      <c r="G30" s="20">
        <v>1</v>
      </c>
      <c r="H30" s="21"/>
      <c r="I30" s="22"/>
      <c r="J30" s="23"/>
      <c r="K30" s="24"/>
      <c r="L30" s="21">
        <v>9</v>
      </c>
      <c r="M30" s="22">
        <v>6</v>
      </c>
      <c r="N30" s="23">
        <v>4</v>
      </c>
      <c r="O30" s="24">
        <v>3</v>
      </c>
      <c r="P30" s="20">
        <v>1</v>
      </c>
      <c r="Q30" s="25"/>
      <c r="R30" s="26">
        <v>8</v>
      </c>
      <c r="S30" s="26">
        <v>4</v>
      </c>
    </row>
    <row r="31" spans="1:19" x14ac:dyDescent="0.25">
      <c r="C31" s="11" t="s">
        <v>116</v>
      </c>
      <c r="D31" s="54"/>
      <c r="E31" s="54">
        <f t="shared" si="6"/>
        <v>16</v>
      </c>
      <c r="F31" s="12" t="s">
        <v>22</v>
      </c>
      <c r="G31" s="12">
        <v>1</v>
      </c>
      <c r="L31" s="13">
        <v>10</v>
      </c>
      <c r="M31" s="14">
        <v>6</v>
      </c>
      <c r="N31" s="15">
        <v>5</v>
      </c>
      <c r="O31" s="16">
        <v>3</v>
      </c>
      <c r="P31" s="12">
        <v>1</v>
      </c>
      <c r="R31" s="18">
        <v>8</v>
      </c>
      <c r="S31" s="18">
        <v>4</v>
      </c>
    </row>
    <row r="32" spans="1:19" x14ac:dyDescent="0.25">
      <c r="C32" s="11" t="s">
        <v>109</v>
      </c>
      <c r="D32" s="54"/>
      <c r="E32" s="54">
        <f t="shared" si="6"/>
        <v>14</v>
      </c>
      <c r="F32" s="12" t="s">
        <v>22</v>
      </c>
      <c r="G32" s="12">
        <v>1</v>
      </c>
      <c r="L32" s="13">
        <v>9</v>
      </c>
      <c r="M32" s="14">
        <v>5</v>
      </c>
      <c r="N32" s="15">
        <v>5</v>
      </c>
      <c r="O32" s="16">
        <v>3</v>
      </c>
      <c r="P32" s="12">
        <v>1</v>
      </c>
      <c r="R32" s="18">
        <v>8</v>
      </c>
      <c r="S32" s="18">
        <v>4</v>
      </c>
    </row>
    <row r="33" spans="1:19" x14ac:dyDescent="0.25">
      <c r="A33" s="19"/>
      <c r="B33" s="19"/>
      <c r="C33" s="19" t="s">
        <v>94</v>
      </c>
      <c r="D33" s="55"/>
      <c r="E33" s="55">
        <f t="shared" si="6"/>
        <v>12</v>
      </c>
      <c r="F33" s="20" t="s">
        <v>22</v>
      </c>
      <c r="G33" s="20">
        <v>1</v>
      </c>
      <c r="H33" s="21"/>
      <c r="I33" s="22"/>
      <c r="J33" s="23"/>
      <c r="K33" s="24"/>
      <c r="L33" s="21">
        <v>8</v>
      </c>
      <c r="M33" s="22">
        <v>4</v>
      </c>
      <c r="N33" s="23">
        <v>4</v>
      </c>
      <c r="O33" s="24">
        <v>3</v>
      </c>
      <c r="P33" s="20">
        <v>1</v>
      </c>
      <c r="Q33" s="25"/>
      <c r="R33" s="26">
        <v>8</v>
      </c>
      <c r="S33" s="26">
        <v>4</v>
      </c>
    </row>
    <row r="34" spans="1:19" x14ac:dyDescent="0.25">
      <c r="A34" s="86" t="s">
        <v>203</v>
      </c>
      <c r="B34" s="86" t="s">
        <v>237</v>
      </c>
      <c r="C34" s="85" t="s">
        <v>97</v>
      </c>
      <c r="D34" s="87"/>
      <c r="E34" s="87">
        <f t="shared" si="6"/>
        <v>12</v>
      </c>
      <c r="F34" s="88" t="s">
        <v>22</v>
      </c>
      <c r="G34" s="88"/>
      <c r="H34" s="89"/>
      <c r="I34" s="90"/>
      <c r="J34" s="91"/>
      <c r="K34" s="92"/>
      <c r="L34" s="89">
        <v>8</v>
      </c>
      <c r="M34" s="90">
        <v>4</v>
      </c>
      <c r="N34" s="91">
        <v>5</v>
      </c>
      <c r="O34" s="92">
        <v>3</v>
      </c>
      <c r="P34" s="88">
        <v>1</v>
      </c>
      <c r="Q34" s="93"/>
      <c r="R34" s="94">
        <v>8</v>
      </c>
      <c r="S34" s="94">
        <v>4</v>
      </c>
    </row>
    <row r="35" spans="1:19" x14ac:dyDescent="0.25">
      <c r="A35" s="1" t="s">
        <v>204</v>
      </c>
      <c r="C35" s="11" t="s">
        <v>90</v>
      </c>
      <c r="D35" s="54"/>
      <c r="E35" s="54">
        <f t="shared" si="6"/>
        <v>11</v>
      </c>
      <c r="F35" s="12" t="s">
        <v>22</v>
      </c>
      <c r="L35" s="13">
        <v>7</v>
      </c>
      <c r="M35" s="14">
        <v>4</v>
      </c>
      <c r="N35" s="15">
        <v>4</v>
      </c>
      <c r="O35" s="16">
        <v>3</v>
      </c>
      <c r="P35" s="12">
        <v>1</v>
      </c>
      <c r="R35" s="18">
        <v>8</v>
      </c>
      <c r="S35" s="18">
        <v>4</v>
      </c>
    </row>
    <row r="36" spans="1:19" x14ac:dyDescent="0.25">
      <c r="C36" s="11" t="s">
        <v>209</v>
      </c>
      <c r="D36" s="54"/>
      <c r="E36" s="54">
        <f t="shared" si="6"/>
        <v>12</v>
      </c>
      <c r="F36" s="12" t="s">
        <v>22</v>
      </c>
      <c r="L36" s="13">
        <v>8</v>
      </c>
      <c r="M36" s="14">
        <v>4</v>
      </c>
      <c r="N36" s="15">
        <v>4</v>
      </c>
      <c r="O36" s="16">
        <v>3</v>
      </c>
      <c r="P36" s="12">
        <v>1</v>
      </c>
      <c r="R36" s="18">
        <v>8</v>
      </c>
      <c r="S36" s="18">
        <v>4</v>
      </c>
    </row>
    <row r="37" spans="1:19" x14ac:dyDescent="0.25">
      <c r="A37" s="19"/>
      <c r="B37" s="19"/>
      <c r="C37" s="19" t="s">
        <v>87</v>
      </c>
      <c r="D37" s="55"/>
      <c r="E37" s="55">
        <f t="shared" si="6"/>
        <v>14</v>
      </c>
      <c r="F37" s="20" t="s">
        <v>22</v>
      </c>
      <c r="G37" s="20"/>
      <c r="H37" s="21"/>
      <c r="I37" s="22"/>
      <c r="J37" s="23"/>
      <c r="K37" s="24"/>
      <c r="L37" s="21">
        <v>9</v>
      </c>
      <c r="M37" s="22">
        <v>5</v>
      </c>
      <c r="N37" s="23">
        <v>5</v>
      </c>
      <c r="O37" s="24">
        <v>3</v>
      </c>
      <c r="P37" s="20">
        <v>1</v>
      </c>
      <c r="Q37" s="25"/>
      <c r="R37" s="26">
        <v>8</v>
      </c>
      <c r="S37" s="26">
        <v>4</v>
      </c>
    </row>
    <row r="38" spans="1:19" x14ac:dyDescent="0.25">
      <c r="A38" s="69" t="s">
        <v>226</v>
      </c>
      <c r="B38" s="69" t="s">
        <v>236</v>
      </c>
      <c r="C38" s="60" t="s">
        <v>106</v>
      </c>
      <c r="D38" s="61"/>
      <c r="E38" s="61">
        <f t="shared" si="6"/>
        <v>18</v>
      </c>
      <c r="F38" s="62" t="s">
        <v>22</v>
      </c>
      <c r="G38" s="62"/>
      <c r="H38" s="63"/>
      <c r="I38" s="64"/>
      <c r="J38" s="65"/>
      <c r="K38" s="66"/>
      <c r="L38" s="63">
        <v>11</v>
      </c>
      <c r="M38" s="64">
        <v>7</v>
      </c>
      <c r="N38" s="65">
        <v>5</v>
      </c>
      <c r="O38" s="66">
        <v>4</v>
      </c>
      <c r="P38" s="62">
        <v>1</v>
      </c>
      <c r="Q38" s="67"/>
      <c r="R38" s="68">
        <v>8</v>
      </c>
      <c r="S38" s="68">
        <v>4</v>
      </c>
    </row>
    <row r="39" spans="1:19" x14ac:dyDescent="0.25">
      <c r="A39" s="3" t="s">
        <v>196</v>
      </c>
      <c r="B39" s="3" t="s">
        <v>236</v>
      </c>
      <c r="C39" s="19" t="s">
        <v>84</v>
      </c>
      <c r="D39" s="55"/>
      <c r="E39" s="55">
        <f t="shared" si="6"/>
        <v>12</v>
      </c>
      <c r="F39" s="20" t="s">
        <v>22</v>
      </c>
      <c r="G39" s="20"/>
      <c r="H39" s="21"/>
      <c r="I39" s="22"/>
      <c r="J39" s="23"/>
      <c r="K39" s="24"/>
      <c r="L39" s="21">
        <v>7</v>
      </c>
      <c r="M39" s="22">
        <v>5</v>
      </c>
      <c r="N39" s="23">
        <v>3</v>
      </c>
      <c r="O39" s="24">
        <v>2</v>
      </c>
      <c r="P39" s="20">
        <v>1</v>
      </c>
      <c r="Q39" s="25"/>
      <c r="R39" s="26">
        <v>8</v>
      </c>
      <c r="S39" s="26">
        <v>4</v>
      </c>
    </row>
    <row r="40" spans="1:19" x14ac:dyDescent="0.25">
      <c r="A40" s="1" t="s">
        <v>179</v>
      </c>
      <c r="B40" s="1" t="s">
        <v>180</v>
      </c>
      <c r="C40" s="11" t="s">
        <v>181</v>
      </c>
      <c r="D40" s="54"/>
      <c r="E40" s="54">
        <f>(2*L40)+M40</f>
        <v>19</v>
      </c>
      <c r="L40" s="13">
        <v>7</v>
      </c>
      <c r="M40" s="14">
        <v>5</v>
      </c>
      <c r="N40" s="15">
        <v>4</v>
      </c>
      <c r="O40" s="16">
        <v>3</v>
      </c>
      <c r="P40" s="12">
        <v>1</v>
      </c>
      <c r="R40" s="18">
        <v>8</v>
      </c>
      <c r="S40" s="18">
        <v>4</v>
      </c>
    </row>
    <row r="41" spans="1:19" x14ac:dyDescent="0.25">
      <c r="C41" s="11" t="s">
        <v>182</v>
      </c>
      <c r="D41" s="54"/>
      <c r="E41" s="54">
        <f t="shared" ref="E41" si="7">(2*L41)+M41</f>
        <v>16</v>
      </c>
      <c r="L41" s="13">
        <v>6</v>
      </c>
      <c r="M41" s="14">
        <v>4</v>
      </c>
      <c r="N41" s="15">
        <v>3</v>
      </c>
      <c r="O41" s="16">
        <v>2</v>
      </c>
      <c r="P41" s="12">
        <v>1</v>
      </c>
      <c r="R41" s="18">
        <v>8</v>
      </c>
      <c r="S41" s="18">
        <v>4</v>
      </c>
    </row>
    <row r="42" spans="1:19" x14ac:dyDescent="0.25">
      <c r="A42" s="19"/>
      <c r="B42" s="19"/>
      <c r="C42" s="19" t="s">
        <v>183</v>
      </c>
      <c r="D42" s="55"/>
      <c r="E42" s="55">
        <f t="shared" ref="E42" si="8">(2*L42)+M42</f>
        <v>14</v>
      </c>
      <c r="F42" s="20"/>
      <c r="G42" s="20"/>
      <c r="H42" s="21"/>
      <c r="I42" s="22"/>
      <c r="J42" s="23"/>
      <c r="K42" s="24"/>
      <c r="L42" s="21">
        <v>5</v>
      </c>
      <c r="M42" s="22">
        <v>4</v>
      </c>
      <c r="N42" s="23">
        <v>4</v>
      </c>
      <c r="O42" s="24">
        <v>2</v>
      </c>
      <c r="P42" s="20">
        <v>1</v>
      </c>
      <c r="Q42" s="25"/>
      <c r="R42" s="26">
        <v>8</v>
      </c>
      <c r="S42" s="26">
        <v>4</v>
      </c>
    </row>
    <row r="43" spans="1:19" x14ac:dyDescent="0.25">
      <c r="A43" s="1" t="s">
        <v>217</v>
      </c>
      <c r="B43" s="1" t="s">
        <v>219</v>
      </c>
      <c r="C43" s="11" t="s">
        <v>220</v>
      </c>
      <c r="D43" s="54"/>
      <c r="E43" s="54">
        <f>2*L43</f>
        <v>12</v>
      </c>
      <c r="G43" s="12">
        <v>1</v>
      </c>
      <c r="L43" s="13">
        <v>6</v>
      </c>
      <c r="M43" s="14">
        <v>4</v>
      </c>
      <c r="N43" s="15">
        <v>4</v>
      </c>
      <c r="O43" s="16">
        <v>2</v>
      </c>
      <c r="P43" s="12">
        <v>1</v>
      </c>
      <c r="R43" s="18">
        <v>8</v>
      </c>
      <c r="S43" s="18">
        <v>4</v>
      </c>
    </row>
    <row r="44" spans="1:19" x14ac:dyDescent="0.25">
      <c r="A44" s="1" t="s">
        <v>218</v>
      </c>
      <c r="C44" s="11" t="s">
        <v>221</v>
      </c>
      <c r="D44" s="54"/>
      <c r="E44" s="54">
        <f t="shared" ref="E44:E45" si="9">2*L44</f>
        <v>10</v>
      </c>
      <c r="G44" s="12">
        <v>1</v>
      </c>
      <c r="L44" s="13">
        <v>5</v>
      </c>
      <c r="M44" s="14">
        <v>4</v>
      </c>
      <c r="N44" s="15">
        <v>3</v>
      </c>
      <c r="O44" s="16">
        <v>2</v>
      </c>
      <c r="P44" s="12">
        <v>1</v>
      </c>
      <c r="R44" s="18">
        <v>8</v>
      </c>
      <c r="S44" s="18">
        <v>4</v>
      </c>
    </row>
    <row r="45" spans="1:19" x14ac:dyDescent="0.25">
      <c r="A45" s="19"/>
      <c r="B45" s="19"/>
      <c r="C45" s="19" t="s">
        <v>222</v>
      </c>
      <c r="D45" s="55"/>
      <c r="E45" s="55">
        <f t="shared" si="9"/>
        <v>12</v>
      </c>
      <c r="F45" s="20"/>
      <c r="G45" s="20">
        <v>1</v>
      </c>
      <c r="H45" s="21"/>
      <c r="I45" s="22"/>
      <c r="J45" s="23"/>
      <c r="K45" s="24"/>
      <c r="L45" s="21">
        <v>6</v>
      </c>
      <c r="M45" s="22">
        <v>5</v>
      </c>
      <c r="N45" s="23">
        <v>4</v>
      </c>
      <c r="O45" s="24">
        <v>3</v>
      </c>
      <c r="P45" s="20">
        <v>1</v>
      </c>
      <c r="Q45" s="25"/>
      <c r="R45" s="26">
        <v>8</v>
      </c>
      <c r="S45" s="26">
        <v>4</v>
      </c>
    </row>
    <row r="46" spans="1:19" x14ac:dyDescent="0.25">
      <c r="A46" s="1" t="s">
        <v>186</v>
      </c>
      <c r="B46" s="1" t="s">
        <v>185</v>
      </c>
      <c r="C46" s="11" t="s">
        <v>184</v>
      </c>
      <c r="D46" s="54"/>
      <c r="E46" s="54">
        <f t="shared" ref="E46:E48" si="10">(3*L46)+M46</f>
        <v>22</v>
      </c>
      <c r="L46" s="13">
        <v>6</v>
      </c>
      <c r="M46" s="14">
        <v>4</v>
      </c>
      <c r="N46" s="15">
        <v>3</v>
      </c>
      <c r="O46" s="16">
        <v>2</v>
      </c>
      <c r="P46" s="12">
        <v>1</v>
      </c>
      <c r="R46" s="18">
        <v>8</v>
      </c>
      <c r="S46" s="18">
        <v>4</v>
      </c>
    </row>
    <row r="47" spans="1:19" x14ac:dyDescent="0.25">
      <c r="C47" s="11" t="s">
        <v>187</v>
      </c>
      <c r="D47" s="54"/>
      <c r="E47" s="54">
        <f t="shared" si="10"/>
        <v>18</v>
      </c>
      <c r="L47" s="13">
        <v>5</v>
      </c>
      <c r="M47" s="14">
        <v>3</v>
      </c>
      <c r="N47" s="15">
        <v>3</v>
      </c>
      <c r="O47" s="16">
        <v>2</v>
      </c>
      <c r="P47" s="12">
        <v>1</v>
      </c>
      <c r="R47" s="18">
        <v>8</v>
      </c>
      <c r="S47" s="18">
        <v>4</v>
      </c>
    </row>
    <row r="48" spans="1:19" x14ac:dyDescent="0.25">
      <c r="A48" s="19"/>
      <c r="B48" s="19"/>
      <c r="C48" s="19" t="s">
        <v>188</v>
      </c>
      <c r="D48" s="55"/>
      <c r="E48" s="55">
        <f t="shared" si="10"/>
        <v>15</v>
      </c>
      <c r="F48" s="20"/>
      <c r="G48" s="20"/>
      <c r="H48" s="21"/>
      <c r="I48" s="22"/>
      <c r="J48" s="23"/>
      <c r="K48" s="24"/>
      <c r="L48" s="21">
        <v>4</v>
      </c>
      <c r="M48" s="22">
        <v>3</v>
      </c>
      <c r="N48" s="23">
        <v>2</v>
      </c>
      <c r="O48" s="24">
        <v>2</v>
      </c>
      <c r="P48" s="20">
        <v>1</v>
      </c>
      <c r="Q48" s="25"/>
      <c r="R48" s="26">
        <v>8</v>
      </c>
      <c r="S48" s="26">
        <v>4</v>
      </c>
    </row>
    <row r="49" spans="1:19" x14ac:dyDescent="0.25">
      <c r="A49" s="1" t="s">
        <v>177</v>
      </c>
      <c r="B49" s="1" t="s">
        <v>93</v>
      </c>
      <c r="C49" s="11" t="s">
        <v>207</v>
      </c>
      <c r="D49" s="54"/>
      <c r="E49" s="54">
        <f>L49</f>
        <v>6</v>
      </c>
      <c r="L49" s="13">
        <v>6</v>
      </c>
      <c r="M49" s="14">
        <v>4</v>
      </c>
      <c r="N49" s="15">
        <v>4</v>
      </c>
      <c r="O49" s="16">
        <v>2</v>
      </c>
      <c r="P49" s="12">
        <v>1</v>
      </c>
      <c r="R49" s="18">
        <v>8</v>
      </c>
      <c r="S49" s="18">
        <v>4</v>
      </c>
    </row>
    <row r="50" spans="1:19" x14ac:dyDescent="0.25">
      <c r="A50" s="1"/>
      <c r="C50" s="11" t="s">
        <v>117</v>
      </c>
      <c r="D50" s="54"/>
      <c r="E50" s="54">
        <f t="shared" ref="E50:E52" si="11">L50</f>
        <v>5</v>
      </c>
      <c r="L50" s="13">
        <v>5</v>
      </c>
      <c r="M50" s="14">
        <v>3</v>
      </c>
      <c r="N50" s="15">
        <v>3</v>
      </c>
      <c r="O50" s="16">
        <v>2</v>
      </c>
      <c r="P50" s="12">
        <v>1</v>
      </c>
      <c r="R50" s="18">
        <v>6</v>
      </c>
      <c r="S50" s="18">
        <v>3</v>
      </c>
    </row>
    <row r="51" spans="1:19" x14ac:dyDescent="0.25">
      <c r="C51" s="11" t="s">
        <v>110</v>
      </c>
      <c r="D51" s="54"/>
      <c r="E51" s="54">
        <f t="shared" si="11"/>
        <v>4</v>
      </c>
      <c r="L51" s="13">
        <v>4</v>
      </c>
      <c r="M51" s="14">
        <v>3</v>
      </c>
      <c r="N51" s="15">
        <v>3</v>
      </c>
      <c r="O51" s="16">
        <v>2</v>
      </c>
      <c r="P51" s="12">
        <v>1</v>
      </c>
      <c r="R51" s="18">
        <v>8</v>
      </c>
      <c r="S51" s="18">
        <v>4</v>
      </c>
    </row>
    <row r="52" spans="1:19" x14ac:dyDescent="0.25">
      <c r="A52" s="19"/>
      <c r="B52" s="19"/>
      <c r="C52" s="19" t="s">
        <v>210</v>
      </c>
      <c r="D52" s="55"/>
      <c r="E52" s="55">
        <f t="shared" si="11"/>
        <v>4</v>
      </c>
      <c r="F52" s="20"/>
      <c r="G52" s="20"/>
      <c r="H52" s="21"/>
      <c r="I52" s="22"/>
      <c r="J52" s="23"/>
      <c r="K52" s="24"/>
      <c r="L52" s="21">
        <v>4</v>
      </c>
      <c r="M52" s="22">
        <v>2</v>
      </c>
      <c r="N52" s="23">
        <v>2</v>
      </c>
      <c r="O52" s="24">
        <v>1</v>
      </c>
      <c r="P52" s="20">
        <v>1</v>
      </c>
      <c r="Q52" s="25"/>
      <c r="R52" s="26">
        <v>6</v>
      </c>
      <c r="S52" s="26">
        <v>3</v>
      </c>
    </row>
    <row r="53" spans="1:19" x14ac:dyDescent="0.25">
      <c r="H53" s="28"/>
      <c r="I53" s="12"/>
      <c r="J53" s="28"/>
      <c r="K53" s="12"/>
      <c r="L53" s="28"/>
      <c r="M53" s="12"/>
      <c r="N53" s="28"/>
      <c r="O53" s="12"/>
      <c r="Q53" s="56"/>
      <c r="R53" s="56"/>
      <c r="S53" s="56"/>
    </row>
    <row r="54" spans="1:19" x14ac:dyDescent="0.25">
      <c r="H54" s="28"/>
      <c r="I54" s="12"/>
      <c r="J54" s="28"/>
      <c r="K54" s="12"/>
      <c r="L54" s="28"/>
      <c r="M54" s="12"/>
      <c r="N54" s="28"/>
      <c r="O54" s="12"/>
      <c r="Q54" s="56"/>
      <c r="R54" s="56"/>
      <c r="S54" s="56"/>
    </row>
    <row r="55" spans="1:19" x14ac:dyDescent="0.25">
      <c r="H55" s="28"/>
      <c r="I55" s="12"/>
      <c r="J55" s="28"/>
      <c r="K55" s="12"/>
      <c r="L55" s="28"/>
      <c r="M55" s="12"/>
      <c r="N55" s="28"/>
      <c r="O55" s="12"/>
      <c r="Q55" s="56"/>
      <c r="R55" s="56"/>
      <c r="S55" s="56"/>
    </row>
    <row r="56" spans="1:19" x14ac:dyDescent="0.25">
      <c r="H56" s="28"/>
      <c r="I56" s="12"/>
      <c r="J56" s="28"/>
      <c r="K56" s="12"/>
      <c r="L56" s="28"/>
      <c r="M56" s="12"/>
      <c r="N56" s="28"/>
      <c r="O56" s="12"/>
      <c r="Q56" s="56"/>
      <c r="R56" s="56"/>
      <c r="S56" s="56"/>
    </row>
    <row r="57" spans="1:19" x14ac:dyDescent="0.25">
      <c r="H57" s="28"/>
      <c r="I57" s="12"/>
      <c r="J57" s="28"/>
      <c r="K57" s="12"/>
      <c r="L57" s="28"/>
      <c r="M57" s="12"/>
      <c r="N57" s="28"/>
      <c r="O57" s="12"/>
      <c r="Q57" s="56"/>
      <c r="R57" s="56"/>
      <c r="S57" s="56"/>
    </row>
    <row r="58" spans="1:19" x14ac:dyDescent="0.25">
      <c r="H58" s="28"/>
      <c r="I58" s="12"/>
      <c r="J58" s="28"/>
      <c r="K58" s="12"/>
      <c r="L58" s="28"/>
      <c r="M58" s="12"/>
      <c r="N58" s="28"/>
      <c r="O58" s="12"/>
      <c r="Q58" s="56"/>
      <c r="R58" s="56"/>
      <c r="S58" s="56"/>
    </row>
    <row r="59" spans="1:19" x14ac:dyDescent="0.25">
      <c r="H59" s="28"/>
      <c r="I59" s="12"/>
      <c r="J59" s="28"/>
      <c r="K59" s="12"/>
      <c r="L59" s="28"/>
      <c r="M59" s="12"/>
      <c r="N59" s="28"/>
      <c r="O59" s="12"/>
      <c r="Q59" s="56"/>
      <c r="R59" s="56"/>
      <c r="S59" s="56"/>
    </row>
    <row r="60" spans="1:19" x14ac:dyDescent="0.25">
      <c r="H60" s="28"/>
      <c r="I60" s="12"/>
      <c r="J60" s="28"/>
      <c r="K60" s="12"/>
      <c r="L60" s="28"/>
      <c r="M60" s="12"/>
      <c r="N60" s="28"/>
      <c r="O60" s="12"/>
      <c r="Q60" s="56"/>
      <c r="R60" s="56"/>
      <c r="S60" s="56"/>
    </row>
    <row r="61" spans="1:19" x14ac:dyDescent="0.25">
      <c r="H61" s="28"/>
      <c r="I61" s="12"/>
      <c r="J61" s="28"/>
      <c r="K61" s="12"/>
      <c r="L61" s="28"/>
      <c r="M61" s="12"/>
      <c r="N61" s="28"/>
      <c r="O61" s="12"/>
      <c r="Q61" s="56"/>
      <c r="R61" s="56"/>
      <c r="S61" s="56"/>
    </row>
    <row r="62" spans="1:19" x14ac:dyDescent="0.25">
      <c r="H62" s="28"/>
      <c r="I62" s="12"/>
      <c r="J62" s="28"/>
      <c r="K62" s="12"/>
      <c r="L62" s="28"/>
      <c r="M62" s="12"/>
      <c r="N62" s="28"/>
      <c r="O62" s="12"/>
      <c r="Q62" s="56"/>
      <c r="R62" s="56"/>
      <c r="S62" s="56"/>
    </row>
    <row r="63" spans="1:19" x14ac:dyDescent="0.25">
      <c r="H63" s="28"/>
      <c r="I63" s="12"/>
      <c r="J63" s="28"/>
      <c r="K63" s="12"/>
      <c r="L63" s="28"/>
      <c r="M63" s="12"/>
      <c r="N63" s="28"/>
      <c r="O63" s="12"/>
      <c r="Q63" s="56"/>
      <c r="R63" s="56"/>
      <c r="S63" s="56"/>
    </row>
    <row r="64" spans="1:19" x14ac:dyDescent="0.25">
      <c r="H64" s="28"/>
      <c r="I64" s="12"/>
      <c r="J64" s="28"/>
      <c r="K64" s="12"/>
      <c r="L64" s="28"/>
      <c r="M64" s="12"/>
      <c r="N64" s="28"/>
      <c r="O64" s="12"/>
      <c r="Q64" s="56"/>
      <c r="R64" s="56"/>
      <c r="S64" s="56"/>
    </row>
    <row r="65" spans="8:19" x14ac:dyDescent="0.25">
      <c r="H65" s="28"/>
      <c r="I65" s="12"/>
      <c r="J65" s="28"/>
      <c r="K65" s="12"/>
      <c r="L65" s="28"/>
      <c r="M65" s="12"/>
      <c r="N65" s="28"/>
      <c r="O65" s="12"/>
      <c r="Q65" s="56"/>
      <c r="R65" s="56"/>
      <c r="S65" s="56"/>
    </row>
    <row r="66" spans="8:19" x14ac:dyDescent="0.25">
      <c r="H66" s="28"/>
      <c r="I66" s="12"/>
      <c r="J66" s="28"/>
      <c r="K66" s="12"/>
      <c r="L66" s="28"/>
      <c r="M66" s="12"/>
      <c r="N66" s="28"/>
      <c r="O66" s="12"/>
      <c r="Q66" s="56"/>
      <c r="R66" s="56"/>
      <c r="S66" s="56"/>
    </row>
    <row r="67" spans="8:19" x14ac:dyDescent="0.25">
      <c r="H67" s="28"/>
      <c r="I67" s="12"/>
      <c r="J67" s="28"/>
      <c r="K67" s="12"/>
      <c r="L67" s="28"/>
      <c r="M67" s="12"/>
      <c r="N67" s="28"/>
      <c r="O67" s="12"/>
      <c r="Q67" s="56"/>
      <c r="R67" s="56"/>
      <c r="S67" s="56"/>
    </row>
    <row r="68" spans="8:19" x14ac:dyDescent="0.25">
      <c r="H68" s="28"/>
      <c r="I68" s="12"/>
      <c r="J68" s="28"/>
      <c r="K68" s="12"/>
      <c r="L68" s="28"/>
      <c r="M68" s="12"/>
      <c r="N68" s="28"/>
      <c r="O68" s="12"/>
      <c r="Q68" s="56"/>
      <c r="R68" s="56"/>
      <c r="S68" s="56"/>
    </row>
    <row r="69" spans="8:19" x14ac:dyDescent="0.25">
      <c r="H69" s="28"/>
      <c r="I69" s="12"/>
      <c r="J69" s="28"/>
      <c r="K69" s="12"/>
      <c r="L69" s="28"/>
      <c r="M69" s="12"/>
      <c r="N69" s="28"/>
      <c r="O69" s="12"/>
      <c r="Q69" s="56"/>
      <c r="R69" s="56"/>
      <c r="S69" s="56"/>
    </row>
    <row r="70" spans="8:19" x14ac:dyDescent="0.25">
      <c r="H70" s="28"/>
      <c r="I70" s="12"/>
      <c r="J70" s="28"/>
      <c r="K70" s="12"/>
      <c r="L70" s="28"/>
      <c r="M70" s="12"/>
      <c r="N70" s="28"/>
      <c r="O70" s="12"/>
      <c r="Q70" s="56"/>
      <c r="R70" s="56"/>
      <c r="S70" s="56"/>
    </row>
    <row r="71" spans="8:19" x14ac:dyDescent="0.25">
      <c r="H71" s="28"/>
      <c r="I71" s="12"/>
      <c r="J71" s="28"/>
      <c r="K71" s="12"/>
      <c r="L71" s="28"/>
      <c r="M71" s="12"/>
      <c r="N71" s="28"/>
      <c r="O71" s="12"/>
      <c r="Q71" s="56"/>
      <c r="R71" s="56"/>
      <c r="S71" s="56"/>
    </row>
    <row r="72" spans="8:19" x14ac:dyDescent="0.25">
      <c r="H72" s="28"/>
      <c r="I72" s="12"/>
      <c r="J72" s="28"/>
      <c r="K72" s="12"/>
      <c r="L72" s="28"/>
      <c r="M72" s="12"/>
      <c r="N72" s="28"/>
      <c r="O72" s="12"/>
      <c r="Q72" s="56"/>
      <c r="R72" s="56"/>
      <c r="S72" s="56"/>
    </row>
    <row r="73" spans="8:19" x14ac:dyDescent="0.25">
      <c r="H73" s="28"/>
      <c r="I73" s="12"/>
      <c r="J73" s="28"/>
      <c r="K73" s="12"/>
      <c r="L73" s="28"/>
      <c r="M73" s="12"/>
      <c r="N73" s="28"/>
      <c r="O73" s="12"/>
      <c r="Q73" s="56"/>
      <c r="R73" s="56"/>
      <c r="S73" s="56"/>
    </row>
    <row r="74" spans="8:19" x14ac:dyDescent="0.25">
      <c r="H74" s="28"/>
      <c r="I74" s="12"/>
      <c r="J74" s="28"/>
      <c r="K74" s="12"/>
      <c r="L74" s="28"/>
      <c r="M74" s="12"/>
      <c r="N74" s="28"/>
      <c r="O74" s="12"/>
      <c r="Q74" s="56"/>
      <c r="R74" s="56"/>
      <c r="S74" s="56"/>
    </row>
    <row r="75" spans="8:19" x14ac:dyDescent="0.25">
      <c r="H75" s="28"/>
      <c r="I75" s="12"/>
      <c r="J75" s="28"/>
      <c r="K75" s="12"/>
      <c r="L75" s="28"/>
      <c r="M75" s="12"/>
      <c r="N75" s="28"/>
      <c r="O75" s="12"/>
      <c r="Q75" s="56"/>
      <c r="R75" s="56"/>
      <c r="S75" s="56"/>
    </row>
    <row r="76" spans="8:19" x14ac:dyDescent="0.25">
      <c r="H76" s="28"/>
      <c r="I76" s="12"/>
      <c r="J76" s="28"/>
      <c r="K76" s="12"/>
      <c r="L76" s="28"/>
      <c r="M76" s="12"/>
      <c r="N76" s="28"/>
      <c r="O76" s="12"/>
      <c r="Q76" s="56"/>
      <c r="R76" s="56"/>
      <c r="S76" s="56"/>
    </row>
    <row r="77" spans="8:19" x14ac:dyDescent="0.25">
      <c r="H77" s="28"/>
      <c r="I77" s="12"/>
      <c r="J77" s="28"/>
      <c r="K77" s="12"/>
      <c r="L77" s="28"/>
      <c r="M77" s="12"/>
      <c r="N77" s="28"/>
      <c r="O77" s="12"/>
      <c r="Q77" s="56"/>
      <c r="R77" s="56"/>
      <c r="S77" s="56"/>
    </row>
    <row r="78" spans="8:19" x14ac:dyDescent="0.25">
      <c r="H78" s="28"/>
      <c r="I78" s="12"/>
      <c r="J78" s="28"/>
      <c r="K78" s="12"/>
      <c r="L78" s="28"/>
      <c r="M78" s="12"/>
      <c r="N78" s="28"/>
      <c r="O78" s="12"/>
      <c r="Q78" s="56"/>
      <c r="R78" s="56"/>
      <c r="S78" s="56"/>
    </row>
    <row r="79" spans="8:19" x14ac:dyDescent="0.25">
      <c r="H79" s="28"/>
      <c r="I79" s="12"/>
      <c r="J79" s="28"/>
      <c r="K79" s="12"/>
      <c r="L79" s="28"/>
      <c r="M79" s="12"/>
      <c r="N79" s="28"/>
      <c r="O79" s="12"/>
      <c r="Q79" s="56"/>
      <c r="R79" s="56"/>
      <c r="S79" s="56"/>
    </row>
    <row r="80" spans="8:19" x14ac:dyDescent="0.25">
      <c r="H80" s="28"/>
      <c r="I80" s="12"/>
      <c r="J80" s="28"/>
      <c r="K80" s="12"/>
      <c r="L80" s="28"/>
      <c r="M80" s="12"/>
      <c r="N80" s="28"/>
      <c r="O80" s="12"/>
      <c r="Q80" s="56"/>
      <c r="R80" s="56"/>
      <c r="S80" s="56"/>
    </row>
    <row r="81" spans="8:19" x14ac:dyDescent="0.25">
      <c r="H81" s="28"/>
      <c r="I81" s="12"/>
      <c r="J81" s="28"/>
      <c r="K81" s="12"/>
      <c r="L81" s="28"/>
      <c r="M81" s="12"/>
      <c r="N81" s="28"/>
      <c r="O81" s="12"/>
      <c r="Q81" s="56"/>
      <c r="R81" s="56"/>
      <c r="S81" s="56"/>
    </row>
    <row r="82" spans="8:19" x14ac:dyDescent="0.25">
      <c r="H82" s="28"/>
      <c r="I82" s="12"/>
      <c r="J82" s="28"/>
      <c r="K82" s="12"/>
      <c r="L82" s="28"/>
      <c r="M82" s="12"/>
      <c r="N82" s="28"/>
      <c r="O82" s="12"/>
      <c r="Q82" s="56"/>
      <c r="R82" s="56"/>
      <c r="S82" s="56"/>
    </row>
    <row r="83" spans="8:19" x14ac:dyDescent="0.25">
      <c r="H83" s="28"/>
      <c r="I83" s="12"/>
      <c r="J83" s="28"/>
      <c r="K83" s="12"/>
      <c r="L83" s="28"/>
      <c r="M83" s="12"/>
      <c r="N83" s="28"/>
      <c r="O83" s="12"/>
      <c r="Q83" s="56"/>
      <c r="R83" s="56"/>
      <c r="S83" s="56"/>
    </row>
    <row r="84" spans="8:19" x14ac:dyDescent="0.25">
      <c r="H84" s="28"/>
      <c r="I84" s="12"/>
      <c r="J84" s="28"/>
      <c r="K84" s="12"/>
      <c r="L84" s="28"/>
      <c r="M84" s="12"/>
      <c r="N84" s="28"/>
      <c r="O84" s="12"/>
      <c r="Q84" s="56"/>
      <c r="R84" s="56"/>
      <c r="S84" s="56"/>
    </row>
    <row r="85" spans="8:19" x14ac:dyDescent="0.25">
      <c r="H85" s="28"/>
      <c r="I85" s="12"/>
      <c r="J85" s="28"/>
      <c r="K85" s="12"/>
      <c r="L85" s="28"/>
      <c r="M85" s="12"/>
      <c r="N85" s="28"/>
      <c r="O85" s="12"/>
      <c r="Q85" s="56"/>
      <c r="R85" s="56"/>
      <c r="S85" s="56"/>
    </row>
    <row r="86" spans="8:19" x14ac:dyDescent="0.25">
      <c r="H86" s="28"/>
      <c r="I86" s="12"/>
      <c r="J86" s="28"/>
      <c r="K86" s="12"/>
      <c r="L86" s="28"/>
      <c r="M86" s="12"/>
      <c r="N86" s="28"/>
      <c r="O86" s="12"/>
      <c r="Q86" s="56"/>
      <c r="R86" s="56"/>
      <c r="S86" s="56"/>
    </row>
    <row r="87" spans="8:19" x14ac:dyDescent="0.25">
      <c r="H87" s="28"/>
      <c r="I87" s="12"/>
      <c r="J87" s="28"/>
      <c r="K87" s="12"/>
      <c r="L87" s="28"/>
      <c r="M87" s="12"/>
      <c r="N87" s="28"/>
      <c r="O87" s="12"/>
      <c r="Q87" s="56"/>
      <c r="R87" s="56"/>
      <c r="S87" s="56"/>
    </row>
    <row r="88" spans="8:19" x14ac:dyDescent="0.25">
      <c r="H88" s="28"/>
      <c r="I88" s="12"/>
      <c r="J88" s="28"/>
      <c r="K88" s="12"/>
      <c r="L88" s="28"/>
      <c r="M88" s="12"/>
      <c r="N88" s="28"/>
      <c r="O88" s="12"/>
      <c r="Q88" s="56"/>
      <c r="R88" s="56"/>
      <c r="S88" s="56"/>
    </row>
    <row r="89" spans="8:19" x14ac:dyDescent="0.25">
      <c r="H89" s="28"/>
      <c r="I89" s="12"/>
      <c r="J89" s="28"/>
      <c r="K89" s="12"/>
      <c r="L89" s="28"/>
      <c r="M89" s="12"/>
      <c r="N89" s="28"/>
      <c r="O89" s="12"/>
      <c r="Q89" s="56"/>
      <c r="R89" s="56"/>
      <c r="S89" s="56"/>
    </row>
    <row r="90" spans="8:19" x14ac:dyDescent="0.25">
      <c r="H90" s="28"/>
      <c r="I90" s="12"/>
      <c r="J90" s="28"/>
      <c r="K90" s="12"/>
      <c r="L90" s="28"/>
      <c r="M90" s="12"/>
      <c r="N90" s="28"/>
      <c r="O90" s="12"/>
      <c r="Q90" s="56"/>
      <c r="R90" s="56"/>
      <c r="S90" s="56"/>
    </row>
    <row r="91" spans="8:19" x14ac:dyDescent="0.25">
      <c r="H91" s="28"/>
      <c r="I91" s="12"/>
      <c r="J91" s="28"/>
      <c r="K91" s="12"/>
      <c r="L91" s="28"/>
      <c r="M91" s="12"/>
      <c r="N91" s="28"/>
      <c r="O91" s="12"/>
      <c r="Q91" s="56"/>
      <c r="R91" s="56"/>
      <c r="S91" s="56"/>
    </row>
    <row r="92" spans="8:19" x14ac:dyDescent="0.25">
      <c r="H92" s="28"/>
      <c r="I92" s="12"/>
      <c r="J92" s="28"/>
      <c r="K92" s="12"/>
      <c r="L92" s="28"/>
      <c r="M92" s="12"/>
      <c r="N92" s="28"/>
      <c r="O92" s="12"/>
      <c r="Q92" s="56"/>
      <c r="R92" s="56"/>
      <c r="S92" s="56"/>
    </row>
    <row r="93" spans="8:19" x14ac:dyDescent="0.25">
      <c r="H93" s="28"/>
      <c r="I93" s="12"/>
      <c r="J93" s="28"/>
      <c r="K93" s="12"/>
      <c r="L93" s="28"/>
      <c r="M93" s="12"/>
      <c r="N93" s="28"/>
      <c r="O93" s="12"/>
      <c r="Q93" s="56"/>
      <c r="R93" s="56"/>
      <c r="S93" s="56"/>
    </row>
    <row r="94" spans="8:19" x14ac:dyDescent="0.25">
      <c r="H94" s="28"/>
      <c r="I94" s="12"/>
      <c r="J94" s="28"/>
      <c r="K94" s="12"/>
      <c r="L94" s="28"/>
      <c r="M94" s="12"/>
      <c r="N94" s="28"/>
      <c r="O94" s="12"/>
      <c r="Q94" s="56"/>
      <c r="R94" s="56"/>
      <c r="S94" s="56"/>
    </row>
    <row r="95" spans="8:19" x14ac:dyDescent="0.25">
      <c r="H95" s="28"/>
      <c r="I95" s="12"/>
      <c r="J95" s="28"/>
      <c r="K95" s="12"/>
      <c r="L95" s="28"/>
      <c r="M95" s="12"/>
      <c r="N95" s="28"/>
      <c r="O95" s="12"/>
      <c r="Q95" s="56"/>
      <c r="R95" s="56"/>
      <c r="S95" s="56"/>
    </row>
    <row r="96" spans="8:19" x14ac:dyDescent="0.25">
      <c r="H96" s="28"/>
      <c r="I96" s="12"/>
      <c r="J96" s="28"/>
      <c r="K96" s="12"/>
      <c r="L96" s="28"/>
      <c r="M96" s="12"/>
      <c r="N96" s="28"/>
      <c r="O96" s="12"/>
      <c r="Q96" s="56"/>
      <c r="R96" s="56"/>
      <c r="S96" s="56"/>
    </row>
    <row r="97" spans="8:19" x14ac:dyDescent="0.25">
      <c r="H97" s="28"/>
      <c r="I97" s="12"/>
      <c r="J97" s="28"/>
      <c r="K97" s="12"/>
      <c r="L97" s="28"/>
      <c r="M97" s="12"/>
      <c r="N97" s="28"/>
      <c r="O97" s="12"/>
      <c r="Q97" s="56"/>
      <c r="R97" s="56"/>
      <c r="S97" s="56"/>
    </row>
    <row r="98" spans="8:19" x14ac:dyDescent="0.25">
      <c r="H98" s="28"/>
      <c r="I98" s="12"/>
      <c r="J98" s="28"/>
      <c r="K98" s="12"/>
      <c r="L98" s="28"/>
      <c r="M98" s="12"/>
      <c r="N98" s="28"/>
      <c r="O98" s="12"/>
      <c r="Q98" s="56"/>
      <c r="R98" s="56"/>
      <c r="S98" s="56"/>
    </row>
    <row r="99" spans="8:19" x14ac:dyDescent="0.25">
      <c r="H99" s="28"/>
      <c r="I99" s="12"/>
      <c r="J99" s="28"/>
      <c r="K99" s="12"/>
      <c r="L99" s="28"/>
      <c r="M99" s="12"/>
      <c r="N99" s="28"/>
      <c r="O99" s="12"/>
      <c r="Q99" s="56"/>
      <c r="R99" s="56"/>
      <c r="S99" s="56"/>
    </row>
    <row r="100" spans="8:19" x14ac:dyDescent="0.25">
      <c r="H100" s="28"/>
      <c r="I100" s="12"/>
      <c r="J100" s="28"/>
      <c r="K100" s="12"/>
      <c r="L100" s="28"/>
      <c r="M100" s="12"/>
      <c r="N100" s="28"/>
      <c r="O100" s="12"/>
      <c r="Q100" s="56"/>
      <c r="R100" s="56"/>
      <c r="S100" s="56"/>
    </row>
    <row r="101" spans="8:19" x14ac:dyDescent="0.25">
      <c r="H101" s="28"/>
      <c r="I101" s="12"/>
      <c r="J101" s="28"/>
      <c r="K101" s="12"/>
      <c r="L101" s="28"/>
      <c r="M101" s="12"/>
      <c r="N101" s="28"/>
      <c r="O101" s="12"/>
      <c r="Q101" s="56"/>
      <c r="R101" s="56"/>
      <c r="S101" s="56"/>
    </row>
    <row r="102" spans="8:19" x14ac:dyDescent="0.25">
      <c r="H102" s="28"/>
      <c r="I102" s="12"/>
      <c r="J102" s="28"/>
      <c r="K102" s="12"/>
      <c r="L102" s="28"/>
      <c r="M102" s="12"/>
      <c r="N102" s="28"/>
      <c r="O102" s="12"/>
      <c r="Q102" s="56"/>
      <c r="R102" s="56"/>
      <c r="S102" s="56"/>
    </row>
    <row r="103" spans="8:19" x14ac:dyDescent="0.25">
      <c r="H103" s="28"/>
      <c r="I103" s="12"/>
      <c r="J103" s="28"/>
      <c r="K103" s="12"/>
      <c r="L103" s="28"/>
      <c r="M103" s="12"/>
      <c r="N103" s="28"/>
      <c r="O103" s="12"/>
      <c r="Q103" s="56"/>
      <c r="R103" s="56"/>
      <c r="S103" s="56"/>
    </row>
    <row r="104" spans="8:19" x14ac:dyDescent="0.25">
      <c r="H104" s="28"/>
      <c r="I104" s="12"/>
      <c r="J104" s="28"/>
      <c r="K104" s="12"/>
      <c r="L104" s="28"/>
      <c r="M104" s="12"/>
      <c r="N104" s="28"/>
      <c r="O104" s="12"/>
      <c r="Q104" s="56"/>
      <c r="R104" s="56"/>
      <c r="S104" s="56"/>
    </row>
    <row r="105" spans="8:19" x14ac:dyDescent="0.25">
      <c r="H105" s="28"/>
      <c r="I105" s="12"/>
      <c r="J105" s="28"/>
      <c r="K105" s="12"/>
      <c r="L105" s="28"/>
      <c r="M105" s="12"/>
      <c r="N105" s="28"/>
      <c r="O105" s="12"/>
      <c r="Q105" s="56"/>
      <c r="R105" s="56"/>
      <c r="S105" s="56"/>
    </row>
    <row r="106" spans="8:19" x14ac:dyDescent="0.25">
      <c r="H106" s="28"/>
      <c r="I106" s="12"/>
      <c r="J106" s="28"/>
      <c r="K106" s="12"/>
      <c r="L106" s="28"/>
      <c r="M106" s="12"/>
      <c r="N106" s="28"/>
      <c r="O106" s="12"/>
      <c r="Q106" s="56"/>
      <c r="R106" s="56"/>
      <c r="S106" s="56"/>
    </row>
    <row r="107" spans="8:19" x14ac:dyDescent="0.25">
      <c r="H107" s="28"/>
      <c r="I107" s="12"/>
      <c r="J107" s="28"/>
      <c r="K107" s="12"/>
      <c r="L107" s="28"/>
      <c r="M107" s="12"/>
      <c r="N107" s="28"/>
      <c r="O107" s="12"/>
      <c r="Q107" s="56"/>
      <c r="R107" s="56"/>
      <c r="S107" s="56"/>
    </row>
    <row r="108" spans="8:19" x14ac:dyDescent="0.25">
      <c r="H108" s="28"/>
      <c r="I108" s="12"/>
      <c r="J108" s="28"/>
      <c r="K108" s="12"/>
      <c r="L108" s="28"/>
      <c r="M108" s="12"/>
      <c r="N108" s="28"/>
      <c r="O108" s="12"/>
      <c r="Q108" s="56"/>
      <c r="R108" s="56"/>
      <c r="S108" s="56"/>
    </row>
    <row r="109" spans="8:19" x14ac:dyDescent="0.25">
      <c r="H109" s="28"/>
      <c r="I109" s="12"/>
      <c r="J109" s="28"/>
      <c r="K109" s="12"/>
      <c r="L109" s="28"/>
      <c r="M109" s="12"/>
      <c r="N109" s="28"/>
      <c r="O109" s="12"/>
      <c r="Q109" s="56"/>
      <c r="R109" s="56"/>
      <c r="S109" s="56"/>
    </row>
    <row r="110" spans="8:19" x14ac:dyDescent="0.25">
      <c r="H110" s="28"/>
      <c r="I110" s="12"/>
      <c r="J110" s="28"/>
      <c r="K110" s="12"/>
      <c r="L110" s="28"/>
      <c r="M110" s="12"/>
      <c r="N110" s="28"/>
      <c r="O110" s="12"/>
      <c r="Q110" s="56"/>
      <c r="R110" s="56"/>
      <c r="S110" s="56"/>
    </row>
    <row r="111" spans="8:19" x14ac:dyDescent="0.25">
      <c r="H111" s="28"/>
      <c r="I111" s="12"/>
      <c r="J111" s="28"/>
      <c r="K111" s="12"/>
      <c r="L111" s="28"/>
      <c r="M111" s="12"/>
      <c r="N111" s="28"/>
      <c r="O111" s="12"/>
      <c r="Q111" s="56"/>
      <c r="R111" s="56"/>
      <c r="S111" s="56"/>
    </row>
    <row r="112" spans="8:19" x14ac:dyDescent="0.25">
      <c r="H112" s="28"/>
      <c r="I112" s="12"/>
      <c r="J112" s="28"/>
      <c r="K112" s="12"/>
      <c r="L112" s="28"/>
      <c r="M112" s="12"/>
      <c r="N112" s="28"/>
      <c r="O112" s="12"/>
      <c r="Q112" s="56"/>
      <c r="R112" s="56"/>
      <c r="S112" s="56"/>
    </row>
    <row r="113" spans="8:19" x14ac:dyDescent="0.25">
      <c r="H113" s="28"/>
      <c r="I113" s="12"/>
      <c r="J113" s="28"/>
      <c r="K113" s="12"/>
      <c r="L113" s="28"/>
      <c r="M113" s="12"/>
      <c r="N113" s="28"/>
      <c r="O113" s="12"/>
      <c r="Q113" s="56"/>
      <c r="R113" s="56"/>
      <c r="S113" s="56"/>
    </row>
  </sheetData>
  <mergeCells count="6">
    <mergeCell ref="R1:S1"/>
    <mergeCell ref="D1:E1"/>
    <mergeCell ref="H1:I1"/>
    <mergeCell ref="J1:K1"/>
    <mergeCell ref="L1:M1"/>
    <mergeCell ref="N1:O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BAB3C-E3D6-4B73-B1CA-EF1F9A67956F}">
  <dimension ref="A1:S109"/>
  <sheetViews>
    <sheetView workbookViewId="0">
      <selection activeCell="D47" sqref="D47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28" customWidth="1"/>
    <col min="6" max="7" width="11.42578125" style="12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3"/>
    <col min="13" max="13" width="11.42578125" style="14"/>
    <col min="14" max="14" width="11.42578125" style="15"/>
    <col min="15" max="15" width="11.42578125" style="16"/>
    <col min="16" max="16" width="11.42578125" style="12"/>
    <col min="17" max="17" width="13.85546875" style="17" customWidth="1"/>
    <col min="18" max="19" width="11.42578125" style="18"/>
    <col min="20" max="16384" width="11.42578125" style="11"/>
  </cols>
  <sheetData>
    <row r="1" spans="1:19" s="1" customFormat="1" x14ac:dyDescent="0.25">
      <c r="D1" s="162" t="s">
        <v>0</v>
      </c>
      <c r="E1" s="163"/>
      <c r="F1" s="2" t="s">
        <v>1</v>
      </c>
      <c r="G1" s="2" t="s">
        <v>234</v>
      </c>
      <c r="H1" s="164" t="s">
        <v>2</v>
      </c>
      <c r="I1" s="165"/>
      <c r="J1" s="166" t="s">
        <v>3</v>
      </c>
      <c r="K1" s="165"/>
      <c r="L1" s="164" t="s">
        <v>4</v>
      </c>
      <c r="M1" s="165"/>
      <c r="N1" s="166" t="s">
        <v>5</v>
      </c>
      <c r="O1" s="165"/>
      <c r="P1" s="2" t="s">
        <v>6</v>
      </c>
      <c r="Q1" s="27" t="s">
        <v>7</v>
      </c>
      <c r="R1" s="161" t="s">
        <v>8</v>
      </c>
      <c r="S1" s="161"/>
    </row>
    <row r="2" spans="1:19" s="1" customFormat="1" x14ac:dyDescent="0.25">
      <c r="A2" s="3" t="s">
        <v>9</v>
      </c>
      <c r="B2" s="3" t="s">
        <v>10</v>
      </c>
      <c r="C2" s="3" t="s">
        <v>11</v>
      </c>
      <c r="D2" s="53" t="s">
        <v>12</v>
      </c>
      <c r="E2" s="53" t="s">
        <v>13</v>
      </c>
      <c r="F2" s="4"/>
      <c r="G2" s="4"/>
      <c r="H2" s="5" t="s">
        <v>14</v>
      </c>
      <c r="I2" s="6" t="s">
        <v>15</v>
      </c>
      <c r="J2" s="7" t="s">
        <v>14</v>
      </c>
      <c r="K2" s="8" t="s">
        <v>15</v>
      </c>
      <c r="L2" s="5" t="s">
        <v>14</v>
      </c>
      <c r="M2" s="6" t="s">
        <v>15</v>
      </c>
      <c r="N2" s="7" t="s">
        <v>14</v>
      </c>
      <c r="O2" s="8" t="s">
        <v>15</v>
      </c>
      <c r="P2" s="4"/>
      <c r="Q2" s="9" t="s">
        <v>16</v>
      </c>
      <c r="R2" s="10" t="s">
        <v>17</v>
      </c>
      <c r="S2" s="10" t="s">
        <v>18</v>
      </c>
    </row>
    <row r="3" spans="1:19" x14ac:dyDescent="0.25">
      <c r="A3" s="1" t="s">
        <v>54</v>
      </c>
      <c r="B3" s="58" t="s">
        <v>121</v>
      </c>
      <c r="C3" s="11" t="s">
        <v>122</v>
      </c>
      <c r="D3" s="54">
        <f>H3+I3</f>
        <v>31</v>
      </c>
      <c r="E3" s="54">
        <f>L3+M3</f>
        <v>16</v>
      </c>
      <c r="G3" s="12">
        <v>1</v>
      </c>
      <c r="H3" s="13">
        <v>20</v>
      </c>
      <c r="I3" s="14">
        <v>11</v>
      </c>
      <c r="J3" s="15">
        <v>10</v>
      </c>
      <c r="K3" s="16">
        <v>6</v>
      </c>
      <c r="L3" s="13">
        <v>10</v>
      </c>
      <c r="M3" s="14">
        <v>6</v>
      </c>
      <c r="N3" s="15">
        <v>5</v>
      </c>
      <c r="O3" s="16">
        <v>3</v>
      </c>
      <c r="P3" s="12">
        <v>1</v>
      </c>
      <c r="Q3" s="17">
        <v>12</v>
      </c>
      <c r="R3" s="18">
        <v>8</v>
      </c>
      <c r="S3" s="18">
        <v>4</v>
      </c>
    </row>
    <row r="4" spans="1:19" x14ac:dyDescent="0.25">
      <c r="A4" s="1"/>
      <c r="B4" s="58"/>
      <c r="C4" s="11" t="s">
        <v>124</v>
      </c>
      <c r="D4" s="54">
        <f t="shared" ref="D4:D11" si="0">H4+I4</f>
        <v>32</v>
      </c>
      <c r="E4" s="54">
        <f t="shared" ref="E4:E11" si="1">L4+M4</f>
        <v>17</v>
      </c>
      <c r="G4" s="12">
        <v>1</v>
      </c>
      <c r="H4" s="13">
        <v>21</v>
      </c>
      <c r="I4" s="14">
        <v>11</v>
      </c>
      <c r="J4" s="15">
        <v>11</v>
      </c>
      <c r="K4" s="16">
        <v>6</v>
      </c>
      <c r="L4" s="13">
        <v>11</v>
      </c>
      <c r="M4" s="14">
        <v>6</v>
      </c>
      <c r="N4" s="15">
        <v>5</v>
      </c>
      <c r="O4" s="16">
        <v>3</v>
      </c>
      <c r="P4" s="12">
        <v>1</v>
      </c>
      <c r="Q4" s="17">
        <v>12</v>
      </c>
      <c r="R4" s="18">
        <v>8</v>
      </c>
      <c r="S4" s="18">
        <v>4</v>
      </c>
    </row>
    <row r="5" spans="1:19" x14ac:dyDescent="0.25">
      <c r="A5" s="1"/>
      <c r="B5" s="58"/>
      <c r="C5" s="19" t="s">
        <v>138</v>
      </c>
      <c r="D5" s="55">
        <f t="shared" si="0"/>
        <v>29</v>
      </c>
      <c r="E5" s="55">
        <f t="shared" si="1"/>
        <v>16</v>
      </c>
      <c r="F5" s="20"/>
      <c r="G5" s="20">
        <v>1</v>
      </c>
      <c r="H5" s="21">
        <v>19</v>
      </c>
      <c r="I5" s="22">
        <v>10</v>
      </c>
      <c r="J5" s="23">
        <v>10</v>
      </c>
      <c r="K5" s="24">
        <v>5</v>
      </c>
      <c r="L5" s="21">
        <v>10</v>
      </c>
      <c r="M5" s="22">
        <v>6</v>
      </c>
      <c r="N5" s="23">
        <v>4</v>
      </c>
      <c r="O5" s="24">
        <v>3</v>
      </c>
      <c r="P5" s="20">
        <v>1</v>
      </c>
      <c r="Q5" s="25">
        <v>12</v>
      </c>
      <c r="R5" s="26">
        <v>8</v>
      </c>
      <c r="S5" s="26">
        <v>4</v>
      </c>
    </row>
    <row r="6" spans="1:19" x14ac:dyDescent="0.25">
      <c r="A6" s="1"/>
      <c r="C6" s="11" t="s">
        <v>151</v>
      </c>
      <c r="D6" s="54">
        <f t="shared" si="0"/>
        <v>27</v>
      </c>
      <c r="E6" s="54">
        <f t="shared" si="1"/>
        <v>15</v>
      </c>
      <c r="H6" s="13">
        <v>18</v>
      </c>
      <c r="I6" s="14">
        <v>9</v>
      </c>
      <c r="J6" s="15">
        <v>10</v>
      </c>
      <c r="K6" s="16">
        <v>5</v>
      </c>
      <c r="L6" s="13">
        <v>10</v>
      </c>
      <c r="M6" s="14">
        <v>5</v>
      </c>
      <c r="N6" s="15">
        <v>5</v>
      </c>
      <c r="O6" s="16">
        <v>3</v>
      </c>
      <c r="P6" s="12">
        <v>1</v>
      </c>
      <c r="Q6" s="17">
        <v>12</v>
      </c>
      <c r="R6" s="18">
        <v>8</v>
      </c>
      <c r="S6" s="18">
        <v>4</v>
      </c>
    </row>
    <row r="7" spans="1:19" x14ac:dyDescent="0.25">
      <c r="A7" s="1"/>
      <c r="C7" s="19" t="s">
        <v>140</v>
      </c>
      <c r="D7" s="55">
        <f t="shared" si="0"/>
        <v>26</v>
      </c>
      <c r="E7" s="55">
        <f t="shared" si="1"/>
        <v>14</v>
      </c>
      <c r="F7" s="20"/>
      <c r="G7" s="20">
        <v>1</v>
      </c>
      <c r="H7" s="21">
        <v>17</v>
      </c>
      <c r="I7" s="22">
        <v>9</v>
      </c>
      <c r="J7" s="23">
        <v>9</v>
      </c>
      <c r="K7" s="24">
        <v>5</v>
      </c>
      <c r="L7" s="21">
        <v>9</v>
      </c>
      <c r="M7" s="22">
        <v>5</v>
      </c>
      <c r="N7" s="23">
        <v>4</v>
      </c>
      <c r="O7" s="24">
        <v>3</v>
      </c>
      <c r="P7" s="20">
        <v>1</v>
      </c>
      <c r="Q7" s="25">
        <v>12</v>
      </c>
      <c r="R7" s="26">
        <v>8</v>
      </c>
      <c r="S7" s="26">
        <v>4</v>
      </c>
    </row>
    <row r="8" spans="1:19" x14ac:dyDescent="0.25">
      <c r="A8" s="1"/>
      <c r="C8" s="11" t="s">
        <v>131</v>
      </c>
      <c r="D8" s="54">
        <f t="shared" si="0"/>
        <v>29</v>
      </c>
      <c r="E8" s="54">
        <f t="shared" si="1"/>
        <v>16</v>
      </c>
      <c r="G8" s="12">
        <v>1</v>
      </c>
      <c r="H8" s="13">
        <v>19</v>
      </c>
      <c r="I8" s="14">
        <v>10</v>
      </c>
      <c r="J8" s="15">
        <v>10</v>
      </c>
      <c r="K8" s="16">
        <v>6</v>
      </c>
      <c r="L8" s="13">
        <v>10</v>
      </c>
      <c r="M8" s="14">
        <v>6</v>
      </c>
      <c r="N8" s="15">
        <v>5</v>
      </c>
      <c r="O8" s="16">
        <v>3</v>
      </c>
      <c r="P8" s="12">
        <v>1</v>
      </c>
      <c r="Q8" s="17">
        <v>12</v>
      </c>
      <c r="R8" s="18">
        <v>8</v>
      </c>
      <c r="S8" s="18">
        <v>4</v>
      </c>
    </row>
    <row r="9" spans="1:19" x14ac:dyDescent="0.25">
      <c r="A9" s="1"/>
      <c r="C9" s="19" t="s">
        <v>137</v>
      </c>
      <c r="D9" s="55">
        <f t="shared" si="0"/>
        <v>28</v>
      </c>
      <c r="E9" s="55">
        <f t="shared" si="1"/>
        <v>15</v>
      </c>
      <c r="F9" s="20"/>
      <c r="G9" s="20">
        <v>1</v>
      </c>
      <c r="H9" s="21">
        <v>18</v>
      </c>
      <c r="I9" s="22">
        <v>10</v>
      </c>
      <c r="J9" s="23">
        <v>9</v>
      </c>
      <c r="K9" s="24">
        <v>6</v>
      </c>
      <c r="L9" s="21">
        <v>9</v>
      </c>
      <c r="M9" s="22">
        <v>6</v>
      </c>
      <c r="N9" s="23">
        <v>4</v>
      </c>
      <c r="O9" s="24">
        <v>3</v>
      </c>
      <c r="P9" s="20">
        <v>1</v>
      </c>
      <c r="Q9" s="25">
        <v>12</v>
      </c>
      <c r="R9" s="26">
        <v>8</v>
      </c>
      <c r="S9" s="26">
        <v>4</v>
      </c>
    </row>
    <row r="10" spans="1:19" x14ac:dyDescent="0.25">
      <c r="A10" s="1" t="s">
        <v>194</v>
      </c>
      <c r="C10" s="11" t="s">
        <v>155</v>
      </c>
      <c r="D10" s="54">
        <f t="shared" si="0"/>
        <v>33</v>
      </c>
      <c r="E10" s="54">
        <f t="shared" si="1"/>
        <v>17</v>
      </c>
      <c r="G10" s="12">
        <v>1</v>
      </c>
      <c r="H10" s="13">
        <v>21</v>
      </c>
      <c r="I10" s="14">
        <v>12</v>
      </c>
      <c r="J10" s="15">
        <v>11</v>
      </c>
      <c r="K10" s="16">
        <v>7</v>
      </c>
      <c r="L10" s="13">
        <v>11</v>
      </c>
      <c r="M10" s="14">
        <v>6</v>
      </c>
      <c r="N10" s="15">
        <v>6</v>
      </c>
      <c r="O10" s="16">
        <v>4</v>
      </c>
      <c r="P10" s="12">
        <v>1</v>
      </c>
      <c r="Q10" s="17">
        <v>12</v>
      </c>
      <c r="R10" s="18">
        <v>8</v>
      </c>
      <c r="S10" s="18">
        <v>4</v>
      </c>
    </row>
    <row r="11" spans="1:19" x14ac:dyDescent="0.25">
      <c r="A11" s="19"/>
      <c r="B11" s="19"/>
      <c r="C11" s="19" t="s">
        <v>132</v>
      </c>
      <c r="D11" s="55">
        <f t="shared" si="0"/>
        <v>32</v>
      </c>
      <c r="E11" s="55">
        <f t="shared" si="1"/>
        <v>16</v>
      </c>
      <c r="F11" s="20"/>
      <c r="G11" s="20">
        <v>1</v>
      </c>
      <c r="H11" s="21">
        <v>20</v>
      </c>
      <c r="I11" s="22">
        <v>12</v>
      </c>
      <c r="J11" s="23">
        <v>10</v>
      </c>
      <c r="K11" s="24">
        <v>7</v>
      </c>
      <c r="L11" s="21">
        <v>10</v>
      </c>
      <c r="M11" s="22">
        <v>6</v>
      </c>
      <c r="N11" s="23">
        <v>5</v>
      </c>
      <c r="O11" s="24">
        <v>4</v>
      </c>
      <c r="P11" s="20">
        <v>1</v>
      </c>
      <c r="Q11" s="25">
        <v>12</v>
      </c>
      <c r="R11" s="26">
        <v>8</v>
      </c>
      <c r="S11" s="26">
        <v>4</v>
      </c>
    </row>
    <row r="12" spans="1:19" x14ac:dyDescent="0.25">
      <c r="A12" s="1" t="s">
        <v>127</v>
      </c>
      <c r="B12" s="1" t="s">
        <v>128</v>
      </c>
      <c r="C12" s="11" t="s">
        <v>129</v>
      </c>
      <c r="D12" s="54"/>
      <c r="E12" s="54">
        <v>11</v>
      </c>
      <c r="G12" s="12">
        <v>1</v>
      </c>
      <c r="L12" s="13">
        <v>9</v>
      </c>
      <c r="M12" s="14">
        <v>5</v>
      </c>
      <c r="N12" s="15">
        <v>5</v>
      </c>
      <c r="O12" s="16">
        <v>3</v>
      </c>
      <c r="P12" s="12">
        <v>1</v>
      </c>
      <c r="R12" s="18">
        <v>8</v>
      </c>
      <c r="S12" s="18">
        <v>4</v>
      </c>
    </row>
    <row r="13" spans="1:19" x14ac:dyDescent="0.25">
      <c r="C13" s="11" t="s">
        <v>130</v>
      </c>
      <c r="D13" s="54"/>
      <c r="E13" s="54">
        <v>10</v>
      </c>
      <c r="G13" s="12">
        <v>1</v>
      </c>
      <c r="L13" s="13">
        <v>8</v>
      </c>
      <c r="M13" s="14">
        <v>5</v>
      </c>
      <c r="N13" s="15">
        <v>4</v>
      </c>
      <c r="O13" s="16">
        <v>2</v>
      </c>
      <c r="P13" s="12">
        <v>1</v>
      </c>
      <c r="R13" s="18">
        <v>8</v>
      </c>
      <c r="S13" s="18">
        <v>4</v>
      </c>
    </row>
    <row r="14" spans="1:19" x14ac:dyDescent="0.25">
      <c r="A14" s="1"/>
      <c r="B14" s="1"/>
      <c r="C14" s="76" t="s">
        <v>133</v>
      </c>
      <c r="D14" s="77"/>
      <c r="E14" s="77">
        <f t="shared" ref="E14:E28" si="2">L14+(M14/2)</f>
        <v>10</v>
      </c>
      <c r="F14" s="78"/>
      <c r="G14" s="78">
        <v>1</v>
      </c>
      <c r="H14" s="79"/>
      <c r="I14" s="80"/>
      <c r="J14" s="81"/>
      <c r="K14" s="82"/>
      <c r="L14" s="79">
        <v>8</v>
      </c>
      <c r="M14" s="80">
        <v>4</v>
      </c>
      <c r="N14" s="81">
        <v>4</v>
      </c>
      <c r="O14" s="82">
        <v>2</v>
      </c>
      <c r="P14" s="78">
        <v>1</v>
      </c>
      <c r="Q14" s="83"/>
      <c r="R14" s="84">
        <v>8</v>
      </c>
      <c r="S14" s="84">
        <v>4</v>
      </c>
    </row>
    <row r="15" spans="1:19" x14ac:dyDescent="0.25">
      <c r="A15" s="1"/>
      <c r="B15" s="58"/>
      <c r="C15" s="11" t="s">
        <v>135</v>
      </c>
      <c r="D15" s="54"/>
      <c r="E15" s="54">
        <f t="shared" si="2"/>
        <v>10</v>
      </c>
      <c r="G15" s="12">
        <v>3</v>
      </c>
      <c r="L15" s="13">
        <v>8</v>
      </c>
      <c r="M15" s="14">
        <v>4</v>
      </c>
      <c r="N15" s="15">
        <v>4</v>
      </c>
      <c r="O15" s="16">
        <v>2</v>
      </c>
      <c r="P15" s="12">
        <v>1</v>
      </c>
      <c r="R15" s="18">
        <v>8</v>
      </c>
      <c r="S15" s="18">
        <v>4</v>
      </c>
    </row>
    <row r="16" spans="1:19" x14ac:dyDescent="0.25">
      <c r="A16" s="1"/>
      <c r="C16" s="11" t="s">
        <v>123</v>
      </c>
      <c r="D16" s="54"/>
      <c r="E16" s="54">
        <v>11</v>
      </c>
      <c r="G16" s="12">
        <v>3</v>
      </c>
      <c r="L16" s="13">
        <v>9</v>
      </c>
      <c r="M16" s="14">
        <v>5</v>
      </c>
      <c r="N16" s="15">
        <v>5</v>
      </c>
      <c r="O16" s="16">
        <v>3</v>
      </c>
      <c r="P16" s="12">
        <v>1</v>
      </c>
      <c r="R16" s="18">
        <v>8</v>
      </c>
      <c r="S16" s="18">
        <v>4</v>
      </c>
    </row>
    <row r="17" spans="1:19" x14ac:dyDescent="0.25">
      <c r="C17" s="19" t="s">
        <v>134</v>
      </c>
      <c r="D17" s="55"/>
      <c r="E17" s="55">
        <f t="shared" si="2"/>
        <v>11</v>
      </c>
      <c r="F17" s="20"/>
      <c r="G17" s="20">
        <v>3</v>
      </c>
      <c r="H17" s="21"/>
      <c r="I17" s="22"/>
      <c r="J17" s="23"/>
      <c r="K17" s="24"/>
      <c r="L17" s="21">
        <v>9</v>
      </c>
      <c r="M17" s="22">
        <v>4</v>
      </c>
      <c r="N17" s="23">
        <v>5</v>
      </c>
      <c r="O17" s="24">
        <v>2</v>
      </c>
      <c r="P17" s="20">
        <v>1</v>
      </c>
      <c r="Q17" s="25"/>
      <c r="R17" s="26">
        <v>8</v>
      </c>
      <c r="S17" s="26">
        <v>4</v>
      </c>
    </row>
    <row r="18" spans="1:19" x14ac:dyDescent="0.25">
      <c r="C18" s="11" t="s">
        <v>147</v>
      </c>
      <c r="D18" s="54"/>
      <c r="E18" s="54">
        <f t="shared" si="2"/>
        <v>13</v>
      </c>
      <c r="G18" s="12">
        <v>1</v>
      </c>
      <c r="L18" s="13">
        <v>10</v>
      </c>
      <c r="M18" s="14">
        <v>6</v>
      </c>
      <c r="N18" s="15">
        <v>6</v>
      </c>
      <c r="O18" s="16">
        <v>4</v>
      </c>
      <c r="P18" s="12">
        <v>1</v>
      </c>
      <c r="R18" s="18">
        <v>8</v>
      </c>
      <c r="S18" s="18">
        <v>4</v>
      </c>
    </row>
    <row r="19" spans="1:19" x14ac:dyDescent="0.25">
      <c r="A19" s="1"/>
      <c r="C19" s="11" t="s">
        <v>142</v>
      </c>
      <c r="D19" s="54"/>
      <c r="E19" s="54">
        <v>11</v>
      </c>
      <c r="G19" s="12">
        <v>1</v>
      </c>
      <c r="L19" s="13">
        <v>9</v>
      </c>
      <c r="M19" s="14">
        <v>5</v>
      </c>
      <c r="N19" s="15">
        <v>5</v>
      </c>
      <c r="O19" s="16">
        <v>3</v>
      </c>
      <c r="P19" s="12">
        <v>1</v>
      </c>
      <c r="R19" s="18">
        <v>8</v>
      </c>
      <c r="S19" s="18">
        <v>4</v>
      </c>
    </row>
    <row r="20" spans="1:19" x14ac:dyDescent="0.25">
      <c r="C20" s="19" t="s">
        <v>146</v>
      </c>
      <c r="D20" s="55"/>
      <c r="E20" s="55">
        <f t="shared" si="2"/>
        <v>14</v>
      </c>
      <c r="F20" s="20"/>
      <c r="G20" s="20">
        <v>1</v>
      </c>
      <c r="H20" s="21"/>
      <c r="I20" s="22"/>
      <c r="J20" s="23"/>
      <c r="K20" s="24"/>
      <c r="L20" s="21">
        <v>11</v>
      </c>
      <c r="M20" s="22">
        <v>6</v>
      </c>
      <c r="N20" s="23">
        <v>6</v>
      </c>
      <c r="O20" s="24">
        <v>4</v>
      </c>
      <c r="P20" s="20">
        <v>1</v>
      </c>
      <c r="Q20" s="25"/>
      <c r="R20" s="26">
        <v>8</v>
      </c>
      <c r="S20" s="26">
        <v>4</v>
      </c>
    </row>
    <row r="21" spans="1:19" x14ac:dyDescent="0.25">
      <c r="A21" s="1"/>
      <c r="B21" s="58"/>
      <c r="C21" s="11" t="s">
        <v>143</v>
      </c>
      <c r="D21" s="54"/>
      <c r="E21" s="54">
        <f t="shared" si="2"/>
        <v>14</v>
      </c>
      <c r="G21" s="12">
        <v>3</v>
      </c>
      <c r="L21" s="13">
        <v>11</v>
      </c>
      <c r="M21" s="14">
        <v>6</v>
      </c>
      <c r="N21" s="15">
        <v>6</v>
      </c>
      <c r="O21" s="16">
        <v>4</v>
      </c>
      <c r="P21" s="12">
        <v>1</v>
      </c>
      <c r="R21" s="18">
        <v>8</v>
      </c>
      <c r="S21" s="18">
        <v>4</v>
      </c>
    </row>
    <row r="22" spans="1:19" x14ac:dyDescent="0.25">
      <c r="A22" s="1"/>
      <c r="C22" s="11" t="s">
        <v>144</v>
      </c>
      <c r="D22" s="54"/>
      <c r="E22" s="54">
        <f t="shared" si="2"/>
        <v>13</v>
      </c>
      <c r="G22" s="12">
        <v>3</v>
      </c>
      <c r="L22" s="13">
        <v>10</v>
      </c>
      <c r="M22" s="14">
        <v>6</v>
      </c>
      <c r="N22" s="15">
        <v>5</v>
      </c>
      <c r="O22" s="16">
        <v>3</v>
      </c>
      <c r="P22" s="12">
        <v>1</v>
      </c>
      <c r="R22" s="18">
        <v>8</v>
      </c>
      <c r="S22" s="18">
        <v>4</v>
      </c>
    </row>
    <row r="23" spans="1:19" x14ac:dyDescent="0.25">
      <c r="C23" s="19" t="s">
        <v>154</v>
      </c>
      <c r="D23" s="55"/>
      <c r="E23" s="55">
        <v>11</v>
      </c>
      <c r="F23" s="20"/>
      <c r="G23" s="20">
        <v>3</v>
      </c>
      <c r="H23" s="21"/>
      <c r="I23" s="22"/>
      <c r="J23" s="23"/>
      <c r="K23" s="24"/>
      <c r="L23" s="21">
        <v>9</v>
      </c>
      <c r="M23" s="22">
        <v>5</v>
      </c>
      <c r="N23" s="23">
        <v>5</v>
      </c>
      <c r="O23" s="24">
        <v>3</v>
      </c>
      <c r="P23" s="20">
        <v>1</v>
      </c>
      <c r="Q23" s="25"/>
      <c r="R23" s="26">
        <v>8</v>
      </c>
      <c r="S23" s="26">
        <v>4</v>
      </c>
    </row>
    <row r="24" spans="1:19" x14ac:dyDescent="0.25">
      <c r="A24" s="1"/>
      <c r="B24" s="58"/>
      <c r="C24" s="11" t="s">
        <v>149</v>
      </c>
      <c r="D24" s="54"/>
      <c r="E24" s="54">
        <f t="shared" si="2"/>
        <v>12</v>
      </c>
      <c r="G24" s="12">
        <v>1</v>
      </c>
      <c r="L24" s="13">
        <v>9</v>
      </c>
      <c r="M24" s="14">
        <v>6</v>
      </c>
      <c r="N24" s="15">
        <v>5</v>
      </c>
      <c r="O24" s="16">
        <v>4</v>
      </c>
      <c r="P24" s="12">
        <v>1</v>
      </c>
      <c r="R24" s="18">
        <v>8</v>
      </c>
      <c r="S24" s="18">
        <v>4</v>
      </c>
    </row>
    <row r="25" spans="1:19" x14ac:dyDescent="0.25">
      <c r="A25" s="1"/>
      <c r="C25" s="11" t="s">
        <v>153</v>
      </c>
      <c r="D25" s="54"/>
      <c r="E25" s="54">
        <v>12</v>
      </c>
      <c r="G25" s="12">
        <v>1</v>
      </c>
      <c r="L25" s="13">
        <v>10</v>
      </c>
      <c r="M25" s="14">
        <v>5</v>
      </c>
      <c r="N25" s="15">
        <v>5</v>
      </c>
      <c r="O25" s="16">
        <v>3</v>
      </c>
      <c r="P25" s="12">
        <v>1</v>
      </c>
      <c r="R25" s="18">
        <v>8</v>
      </c>
      <c r="S25" s="18">
        <v>4</v>
      </c>
    </row>
    <row r="26" spans="1:19" x14ac:dyDescent="0.25">
      <c r="C26" s="19" t="s">
        <v>150</v>
      </c>
      <c r="D26" s="55"/>
      <c r="E26" s="55">
        <v>13</v>
      </c>
      <c r="F26" s="20"/>
      <c r="G26" s="20">
        <v>1</v>
      </c>
      <c r="H26" s="21"/>
      <c r="I26" s="22"/>
      <c r="J26" s="23"/>
      <c r="K26" s="24"/>
      <c r="L26" s="21">
        <v>11</v>
      </c>
      <c r="M26" s="22">
        <v>5</v>
      </c>
      <c r="N26" s="23">
        <v>5</v>
      </c>
      <c r="O26" s="24">
        <v>3</v>
      </c>
      <c r="P26" s="20">
        <v>1</v>
      </c>
      <c r="Q26" s="25"/>
      <c r="R26" s="26">
        <v>8</v>
      </c>
      <c r="S26" s="26">
        <v>4</v>
      </c>
    </row>
    <row r="27" spans="1:19" x14ac:dyDescent="0.25">
      <c r="A27" s="1"/>
      <c r="B27" s="58"/>
      <c r="C27" s="11" t="s">
        <v>139</v>
      </c>
      <c r="D27" s="54"/>
      <c r="E27" s="54">
        <f t="shared" si="2"/>
        <v>13</v>
      </c>
      <c r="G27" s="12">
        <v>1</v>
      </c>
      <c r="L27" s="13">
        <v>10</v>
      </c>
      <c r="M27" s="14">
        <v>6</v>
      </c>
      <c r="N27" s="15">
        <v>5</v>
      </c>
      <c r="O27" s="16">
        <v>4</v>
      </c>
      <c r="P27" s="12">
        <v>1</v>
      </c>
      <c r="R27" s="18">
        <v>8</v>
      </c>
      <c r="S27" s="18">
        <v>4</v>
      </c>
    </row>
    <row r="28" spans="1:19" x14ac:dyDescent="0.25">
      <c r="A28" s="1"/>
      <c r="C28" s="11" t="s">
        <v>214</v>
      </c>
      <c r="D28" s="54"/>
      <c r="E28" s="54">
        <f t="shared" si="2"/>
        <v>14</v>
      </c>
      <c r="G28" s="12">
        <v>1</v>
      </c>
      <c r="L28" s="13">
        <v>11</v>
      </c>
      <c r="M28" s="14">
        <v>6</v>
      </c>
      <c r="N28" s="15">
        <v>6</v>
      </c>
      <c r="O28" s="16">
        <v>4</v>
      </c>
      <c r="P28" s="12">
        <v>1</v>
      </c>
      <c r="R28" s="18">
        <v>8</v>
      </c>
      <c r="S28" s="18">
        <v>4</v>
      </c>
    </row>
    <row r="29" spans="1:19" x14ac:dyDescent="0.25">
      <c r="A29" s="19"/>
      <c r="B29" s="19"/>
      <c r="C29" s="19" t="s">
        <v>125</v>
      </c>
      <c r="D29" s="55"/>
      <c r="E29" s="55">
        <v>11</v>
      </c>
      <c r="F29" s="20"/>
      <c r="G29" s="20">
        <v>1</v>
      </c>
      <c r="H29" s="21"/>
      <c r="I29" s="22"/>
      <c r="J29" s="23"/>
      <c r="K29" s="24"/>
      <c r="L29" s="21">
        <v>9</v>
      </c>
      <c r="M29" s="22">
        <v>5</v>
      </c>
      <c r="N29" s="23">
        <v>5</v>
      </c>
      <c r="O29" s="24">
        <v>3</v>
      </c>
      <c r="P29" s="20">
        <v>1</v>
      </c>
      <c r="Q29" s="25"/>
      <c r="R29" s="26">
        <v>8</v>
      </c>
      <c r="S29" s="26">
        <v>4</v>
      </c>
    </row>
    <row r="30" spans="1:19" x14ac:dyDescent="0.25">
      <c r="A30" s="1" t="s">
        <v>201</v>
      </c>
      <c r="B30" s="1" t="s">
        <v>202</v>
      </c>
      <c r="C30" s="11" t="s">
        <v>152</v>
      </c>
      <c r="D30" s="54"/>
      <c r="E30" s="54">
        <f>2*L30</f>
        <v>12</v>
      </c>
      <c r="G30" s="12">
        <v>3</v>
      </c>
      <c r="L30" s="13">
        <v>6</v>
      </c>
      <c r="M30" s="14">
        <v>5</v>
      </c>
      <c r="N30" s="15">
        <v>4</v>
      </c>
      <c r="O30" s="16">
        <v>2</v>
      </c>
      <c r="P30" s="12">
        <v>1</v>
      </c>
      <c r="R30" s="18">
        <v>8</v>
      </c>
      <c r="S30" s="18">
        <v>4</v>
      </c>
    </row>
    <row r="31" spans="1:19" x14ac:dyDescent="0.25">
      <c r="A31" s="1"/>
      <c r="C31" s="11" t="s">
        <v>136</v>
      </c>
      <c r="D31" s="54"/>
      <c r="E31" s="54">
        <f t="shared" ref="E31:E35" si="3">2*L31</f>
        <v>12</v>
      </c>
      <c r="G31" s="12">
        <v>3</v>
      </c>
      <c r="L31" s="13">
        <v>6</v>
      </c>
      <c r="M31" s="14">
        <v>4</v>
      </c>
      <c r="N31" s="15">
        <v>3</v>
      </c>
      <c r="O31" s="16">
        <v>2</v>
      </c>
      <c r="P31" s="12">
        <v>1</v>
      </c>
      <c r="R31" s="18">
        <v>8</v>
      </c>
      <c r="S31" s="18">
        <v>4</v>
      </c>
    </row>
    <row r="32" spans="1:19" x14ac:dyDescent="0.25">
      <c r="C32" s="19" t="s">
        <v>145</v>
      </c>
      <c r="D32" s="55"/>
      <c r="E32" s="55">
        <f t="shared" si="3"/>
        <v>12</v>
      </c>
      <c r="F32" s="20"/>
      <c r="G32" s="20">
        <v>3</v>
      </c>
      <c r="H32" s="21"/>
      <c r="I32" s="22"/>
      <c r="J32" s="23"/>
      <c r="K32" s="24"/>
      <c r="L32" s="21">
        <v>6</v>
      </c>
      <c r="M32" s="22">
        <v>3</v>
      </c>
      <c r="N32" s="23">
        <v>3</v>
      </c>
      <c r="O32" s="24">
        <v>2</v>
      </c>
      <c r="P32" s="20">
        <v>1</v>
      </c>
      <c r="Q32" s="25"/>
      <c r="R32" s="26">
        <v>8</v>
      </c>
      <c r="S32" s="26">
        <v>4</v>
      </c>
    </row>
    <row r="33" spans="1:19" x14ac:dyDescent="0.25">
      <c r="C33" s="11" t="s">
        <v>148</v>
      </c>
      <c r="D33" s="54"/>
      <c r="E33" s="54">
        <f t="shared" si="3"/>
        <v>14</v>
      </c>
      <c r="G33" s="12">
        <v>3</v>
      </c>
      <c r="L33" s="13">
        <v>7</v>
      </c>
      <c r="M33" s="14">
        <v>6</v>
      </c>
      <c r="N33" s="15">
        <v>4</v>
      </c>
      <c r="O33" s="16">
        <v>3</v>
      </c>
      <c r="P33" s="12">
        <v>1</v>
      </c>
      <c r="R33" s="18">
        <v>8</v>
      </c>
      <c r="S33" s="18">
        <v>4</v>
      </c>
    </row>
    <row r="34" spans="1:19" x14ac:dyDescent="0.25">
      <c r="C34" s="11" t="s">
        <v>141</v>
      </c>
      <c r="D34" s="54"/>
      <c r="E34" s="54">
        <f t="shared" si="3"/>
        <v>14</v>
      </c>
      <c r="G34" s="12">
        <v>3</v>
      </c>
      <c r="L34" s="13">
        <v>7</v>
      </c>
      <c r="M34" s="14">
        <v>5</v>
      </c>
      <c r="N34" s="15">
        <v>4</v>
      </c>
      <c r="O34" s="16">
        <v>3</v>
      </c>
      <c r="P34" s="12">
        <v>1</v>
      </c>
      <c r="R34" s="18">
        <v>8</v>
      </c>
      <c r="S34" s="18">
        <v>4</v>
      </c>
    </row>
    <row r="35" spans="1:19" x14ac:dyDescent="0.25">
      <c r="A35" s="19"/>
      <c r="B35" s="19"/>
      <c r="C35" s="19" t="s">
        <v>126</v>
      </c>
      <c r="D35" s="55"/>
      <c r="E35" s="55">
        <f t="shared" si="3"/>
        <v>12</v>
      </c>
      <c r="F35" s="20"/>
      <c r="G35" s="20">
        <v>3</v>
      </c>
      <c r="H35" s="21"/>
      <c r="I35" s="22"/>
      <c r="J35" s="23"/>
      <c r="K35" s="24"/>
      <c r="L35" s="21">
        <v>6</v>
      </c>
      <c r="M35" s="22">
        <v>4</v>
      </c>
      <c r="N35" s="23">
        <v>3</v>
      </c>
      <c r="O35" s="24">
        <v>2</v>
      </c>
      <c r="P35" s="20">
        <v>1</v>
      </c>
      <c r="Q35" s="25"/>
      <c r="R35" s="26">
        <v>8</v>
      </c>
      <c r="S35" s="26">
        <v>4</v>
      </c>
    </row>
    <row r="36" spans="1:19" x14ac:dyDescent="0.25">
      <c r="H36" s="28"/>
      <c r="I36" s="12"/>
      <c r="J36" s="28"/>
      <c r="K36" s="12"/>
      <c r="L36" s="28"/>
      <c r="M36" s="12"/>
      <c r="N36" s="28"/>
      <c r="O36" s="12"/>
      <c r="Q36" s="56"/>
      <c r="R36" s="56"/>
      <c r="S36" s="56"/>
    </row>
    <row r="37" spans="1:19" x14ac:dyDescent="0.25">
      <c r="H37" s="28"/>
      <c r="I37" s="12"/>
      <c r="J37" s="28"/>
      <c r="K37" s="12"/>
      <c r="L37" s="28"/>
      <c r="M37" s="12"/>
      <c r="N37" s="28"/>
      <c r="O37" s="12"/>
      <c r="Q37" s="56"/>
      <c r="R37" s="56"/>
      <c r="S37" s="56"/>
    </row>
    <row r="38" spans="1:19" x14ac:dyDescent="0.25">
      <c r="H38" s="28"/>
      <c r="I38" s="12"/>
      <c r="J38" s="28"/>
      <c r="K38" s="12"/>
      <c r="L38" s="28"/>
      <c r="M38" s="12"/>
      <c r="N38" s="28"/>
      <c r="O38" s="12"/>
      <c r="Q38" s="56"/>
      <c r="R38" s="56"/>
      <c r="S38" s="56"/>
    </row>
    <row r="39" spans="1:19" x14ac:dyDescent="0.25">
      <c r="H39" s="28"/>
      <c r="I39" s="12"/>
      <c r="J39" s="28"/>
      <c r="K39" s="12"/>
      <c r="L39" s="28"/>
      <c r="M39" s="12"/>
      <c r="N39" s="28"/>
      <c r="O39" s="12"/>
      <c r="Q39" s="56"/>
      <c r="R39" s="56"/>
      <c r="S39" s="56"/>
    </row>
    <row r="40" spans="1:19" x14ac:dyDescent="0.25">
      <c r="H40" s="28"/>
      <c r="I40" s="12"/>
      <c r="J40" s="28"/>
      <c r="K40" s="12"/>
      <c r="L40" s="28"/>
      <c r="M40" s="12"/>
      <c r="N40" s="28"/>
      <c r="O40" s="12"/>
      <c r="Q40" s="56"/>
      <c r="R40" s="56"/>
      <c r="S40" s="56"/>
    </row>
    <row r="41" spans="1:19" x14ac:dyDescent="0.25">
      <c r="H41" s="28"/>
      <c r="I41" s="12"/>
      <c r="J41" s="28"/>
      <c r="K41" s="12"/>
      <c r="L41" s="28"/>
      <c r="M41" s="12"/>
      <c r="N41" s="28"/>
      <c r="O41" s="12"/>
      <c r="Q41" s="56"/>
      <c r="R41" s="56"/>
      <c r="S41" s="56"/>
    </row>
    <row r="42" spans="1:19" x14ac:dyDescent="0.25">
      <c r="H42" s="28"/>
      <c r="I42" s="12"/>
      <c r="J42" s="28"/>
      <c r="K42" s="12"/>
      <c r="L42" s="28"/>
      <c r="M42" s="12"/>
      <c r="N42" s="28"/>
      <c r="O42" s="12"/>
      <c r="Q42" s="56"/>
      <c r="R42" s="56"/>
      <c r="S42" s="56"/>
    </row>
    <row r="43" spans="1:19" x14ac:dyDescent="0.25">
      <c r="H43" s="28"/>
      <c r="I43" s="12"/>
      <c r="J43" s="28"/>
      <c r="K43" s="12"/>
      <c r="L43" s="28"/>
      <c r="M43" s="12"/>
      <c r="N43" s="28"/>
      <c r="O43" s="12"/>
      <c r="Q43" s="56"/>
      <c r="R43" s="56"/>
      <c r="S43" s="56"/>
    </row>
    <row r="44" spans="1:19" x14ac:dyDescent="0.25">
      <c r="H44" s="28"/>
      <c r="I44" s="12"/>
      <c r="J44" s="28"/>
      <c r="K44" s="12"/>
      <c r="L44" s="28"/>
      <c r="M44" s="12"/>
      <c r="N44" s="28"/>
      <c r="O44" s="12"/>
      <c r="Q44" s="56"/>
      <c r="R44" s="56"/>
      <c r="S44" s="56"/>
    </row>
    <row r="45" spans="1:19" x14ac:dyDescent="0.25">
      <c r="H45" s="28"/>
      <c r="I45" s="12"/>
      <c r="J45" s="28"/>
      <c r="K45" s="12"/>
      <c r="L45" s="28"/>
      <c r="M45" s="12"/>
      <c r="N45" s="28"/>
      <c r="O45" s="12"/>
      <c r="Q45" s="56"/>
      <c r="R45" s="56"/>
      <c r="S45" s="56"/>
    </row>
    <row r="46" spans="1:19" x14ac:dyDescent="0.25">
      <c r="H46" s="28"/>
      <c r="I46" s="12"/>
      <c r="J46" s="28"/>
      <c r="K46" s="12"/>
      <c r="L46" s="28"/>
      <c r="M46" s="12"/>
      <c r="N46" s="28"/>
      <c r="O46" s="12"/>
      <c r="Q46" s="56"/>
      <c r="R46" s="56"/>
      <c r="S46" s="56"/>
    </row>
    <row r="47" spans="1:19" x14ac:dyDescent="0.25">
      <c r="H47" s="28"/>
      <c r="I47" s="12"/>
      <c r="J47" s="28"/>
      <c r="K47" s="12"/>
      <c r="L47" s="28"/>
      <c r="M47" s="12"/>
      <c r="N47" s="28"/>
      <c r="O47" s="12"/>
      <c r="Q47" s="56"/>
      <c r="R47" s="56"/>
      <c r="S47" s="56"/>
    </row>
    <row r="48" spans="1:19" x14ac:dyDescent="0.25">
      <c r="H48" s="28"/>
      <c r="I48" s="12"/>
      <c r="J48" s="28"/>
      <c r="K48" s="12"/>
      <c r="L48" s="28"/>
      <c r="M48" s="12"/>
      <c r="N48" s="28"/>
      <c r="O48" s="12"/>
      <c r="Q48" s="56"/>
      <c r="R48" s="56"/>
      <c r="S48" s="56"/>
    </row>
    <row r="49" spans="8:19" x14ac:dyDescent="0.25">
      <c r="H49" s="28"/>
      <c r="I49" s="12"/>
      <c r="J49" s="28"/>
      <c r="K49" s="12"/>
      <c r="L49" s="28"/>
      <c r="M49" s="12"/>
      <c r="N49" s="28"/>
      <c r="O49" s="12"/>
      <c r="Q49" s="56"/>
      <c r="R49" s="56"/>
      <c r="S49" s="56"/>
    </row>
    <row r="50" spans="8:19" x14ac:dyDescent="0.25">
      <c r="H50" s="28"/>
      <c r="I50" s="12"/>
      <c r="J50" s="28"/>
      <c r="K50" s="12"/>
      <c r="L50" s="28"/>
      <c r="M50" s="12"/>
      <c r="N50" s="28"/>
      <c r="O50" s="12"/>
      <c r="Q50" s="56"/>
      <c r="R50" s="56"/>
      <c r="S50" s="56"/>
    </row>
    <row r="51" spans="8:19" x14ac:dyDescent="0.25">
      <c r="H51" s="28"/>
      <c r="I51" s="12"/>
      <c r="J51" s="28"/>
      <c r="K51" s="12"/>
      <c r="L51" s="28"/>
      <c r="M51" s="12"/>
      <c r="N51" s="28"/>
      <c r="O51" s="12"/>
      <c r="Q51" s="56"/>
      <c r="R51" s="56"/>
      <c r="S51" s="56"/>
    </row>
    <row r="52" spans="8:19" x14ac:dyDescent="0.25">
      <c r="H52" s="28"/>
      <c r="I52" s="12"/>
      <c r="J52" s="28"/>
      <c r="K52" s="12"/>
      <c r="L52" s="28"/>
      <c r="M52" s="12"/>
      <c r="N52" s="28"/>
      <c r="O52" s="12"/>
      <c r="Q52" s="56"/>
      <c r="R52" s="56"/>
      <c r="S52" s="56"/>
    </row>
    <row r="53" spans="8:19" x14ac:dyDescent="0.25">
      <c r="H53" s="28"/>
      <c r="I53" s="12"/>
      <c r="J53" s="28"/>
      <c r="K53" s="12"/>
      <c r="L53" s="28"/>
      <c r="M53" s="12"/>
      <c r="N53" s="28"/>
      <c r="O53" s="12"/>
      <c r="Q53" s="56"/>
      <c r="R53" s="56"/>
      <c r="S53" s="56"/>
    </row>
    <row r="54" spans="8:19" x14ac:dyDescent="0.25">
      <c r="H54" s="28"/>
      <c r="I54" s="12"/>
      <c r="J54" s="28"/>
      <c r="K54" s="12"/>
      <c r="L54" s="28"/>
      <c r="M54" s="12"/>
      <c r="N54" s="28"/>
      <c r="O54" s="12"/>
      <c r="Q54" s="56"/>
      <c r="R54" s="56"/>
      <c r="S54" s="56"/>
    </row>
    <row r="55" spans="8:19" x14ac:dyDescent="0.25">
      <c r="H55" s="28"/>
      <c r="I55" s="12"/>
      <c r="J55" s="28"/>
      <c r="K55" s="12"/>
      <c r="L55" s="28"/>
      <c r="M55" s="12"/>
      <c r="N55" s="28"/>
      <c r="O55" s="12"/>
      <c r="Q55" s="56"/>
      <c r="R55" s="56"/>
      <c r="S55" s="56"/>
    </row>
    <row r="56" spans="8:19" x14ac:dyDescent="0.25">
      <c r="H56" s="28"/>
      <c r="I56" s="12"/>
      <c r="J56" s="28"/>
      <c r="K56" s="12"/>
      <c r="L56" s="28"/>
      <c r="M56" s="12"/>
      <c r="N56" s="28"/>
      <c r="O56" s="12"/>
      <c r="Q56" s="56"/>
      <c r="R56" s="56"/>
      <c r="S56" s="56"/>
    </row>
    <row r="57" spans="8:19" x14ac:dyDescent="0.25">
      <c r="H57" s="28"/>
      <c r="I57" s="12"/>
      <c r="J57" s="28"/>
      <c r="K57" s="12"/>
      <c r="L57" s="28"/>
      <c r="M57" s="12"/>
      <c r="N57" s="28"/>
      <c r="O57" s="12"/>
      <c r="Q57" s="56"/>
      <c r="R57" s="56"/>
      <c r="S57" s="56"/>
    </row>
    <row r="58" spans="8:19" x14ac:dyDescent="0.25">
      <c r="H58" s="28"/>
      <c r="I58" s="12"/>
      <c r="J58" s="28"/>
      <c r="K58" s="12"/>
      <c r="L58" s="28"/>
      <c r="M58" s="12"/>
      <c r="N58" s="28"/>
      <c r="O58" s="12"/>
      <c r="Q58" s="56"/>
      <c r="R58" s="56"/>
      <c r="S58" s="56"/>
    </row>
    <row r="59" spans="8:19" x14ac:dyDescent="0.25">
      <c r="H59" s="28"/>
      <c r="I59" s="12"/>
      <c r="J59" s="28"/>
      <c r="K59" s="12"/>
      <c r="L59" s="28"/>
      <c r="M59" s="12"/>
      <c r="N59" s="28"/>
      <c r="O59" s="12"/>
      <c r="Q59" s="56"/>
      <c r="R59" s="56"/>
      <c r="S59" s="56"/>
    </row>
    <row r="60" spans="8:19" x14ac:dyDescent="0.25">
      <c r="H60" s="28"/>
      <c r="I60" s="12"/>
      <c r="J60" s="28"/>
      <c r="K60" s="12"/>
      <c r="L60" s="28"/>
      <c r="M60" s="12"/>
      <c r="N60" s="28"/>
      <c r="O60" s="12"/>
      <c r="Q60" s="56"/>
      <c r="R60" s="56"/>
      <c r="S60" s="56"/>
    </row>
    <row r="61" spans="8:19" x14ac:dyDescent="0.25">
      <c r="H61" s="28"/>
      <c r="I61" s="12"/>
      <c r="J61" s="28"/>
      <c r="K61" s="12"/>
      <c r="L61" s="28"/>
      <c r="M61" s="12"/>
      <c r="N61" s="28"/>
      <c r="O61" s="12"/>
      <c r="Q61" s="56"/>
      <c r="R61" s="56"/>
      <c r="S61" s="56"/>
    </row>
    <row r="62" spans="8:19" x14ac:dyDescent="0.25">
      <c r="H62" s="28"/>
      <c r="I62" s="12"/>
      <c r="J62" s="28"/>
      <c r="K62" s="12"/>
      <c r="L62" s="28"/>
      <c r="M62" s="12"/>
      <c r="N62" s="28"/>
      <c r="O62" s="12"/>
      <c r="Q62" s="56"/>
      <c r="R62" s="56"/>
      <c r="S62" s="56"/>
    </row>
    <row r="63" spans="8:19" x14ac:dyDescent="0.25">
      <c r="H63" s="28"/>
      <c r="I63" s="12"/>
      <c r="J63" s="28"/>
      <c r="K63" s="12"/>
      <c r="L63" s="28"/>
      <c r="M63" s="12"/>
      <c r="N63" s="28"/>
      <c r="O63" s="12"/>
      <c r="Q63" s="56"/>
      <c r="R63" s="56"/>
      <c r="S63" s="56"/>
    </row>
    <row r="64" spans="8:19" x14ac:dyDescent="0.25">
      <c r="H64" s="28"/>
      <c r="I64" s="12"/>
      <c r="J64" s="28"/>
      <c r="K64" s="12"/>
      <c r="L64" s="28"/>
      <c r="M64" s="12"/>
      <c r="N64" s="28"/>
      <c r="O64" s="12"/>
      <c r="Q64" s="56"/>
      <c r="R64" s="56"/>
      <c r="S64" s="56"/>
    </row>
    <row r="65" spans="8:19" x14ac:dyDescent="0.25">
      <c r="H65" s="28"/>
      <c r="I65" s="12"/>
      <c r="J65" s="28"/>
      <c r="K65" s="12"/>
      <c r="L65" s="28"/>
      <c r="M65" s="12"/>
      <c r="N65" s="28"/>
      <c r="O65" s="12"/>
      <c r="Q65" s="56"/>
      <c r="R65" s="56"/>
      <c r="S65" s="56"/>
    </row>
    <row r="66" spans="8:19" x14ac:dyDescent="0.25">
      <c r="H66" s="28"/>
      <c r="I66" s="12"/>
      <c r="J66" s="28"/>
      <c r="K66" s="12"/>
      <c r="L66" s="28"/>
      <c r="M66" s="12"/>
      <c r="N66" s="28"/>
      <c r="O66" s="12"/>
      <c r="Q66" s="56"/>
      <c r="R66" s="56"/>
      <c r="S66" s="56"/>
    </row>
    <row r="67" spans="8:19" x14ac:dyDescent="0.25">
      <c r="H67" s="28"/>
      <c r="I67" s="12"/>
      <c r="J67" s="28"/>
      <c r="K67" s="12"/>
      <c r="L67" s="28"/>
      <c r="M67" s="12"/>
      <c r="N67" s="28"/>
      <c r="O67" s="12"/>
      <c r="Q67" s="56"/>
      <c r="R67" s="56"/>
      <c r="S67" s="56"/>
    </row>
    <row r="68" spans="8:19" x14ac:dyDescent="0.25">
      <c r="H68" s="28"/>
      <c r="I68" s="12"/>
      <c r="J68" s="28"/>
      <c r="K68" s="12"/>
      <c r="L68" s="28"/>
      <c r="M68" s="12"/>
      <c r="N68" s="28"/>
      <c r="O68" s="12"/>
      <c r="Q68" s="56"/>
      <c r="R68" s="56"/>
      <c r="S68" s="56"/>
    </row>
    <row r="69" spans="8:19" x14ac:dyDescent="0.25">
      <c r="H69" s="28"/>
      <c r="I69" s="12"/>
      <c r="J69" s="28"/>
      <c r="K69" s="12"/>
      <c r="L69" s="28"/>
      <c r="M69" s="12"/>
      <c r="N69" s="28"/>
      <c r="O69" s="12"/>
      <c r="Q69" s="56"/>
      <c r="R69" s="56"/>
      <c r="S69" s="56"/>
    </row>
    <row r="70" spans="8:19" x14ac:dyDescent="0.25">
      <c r="H70" s="28"/>
      <c r="I70" s="12"/>
      <c r="J70" s="28"/>
      <c r="K70" s="12"/>
      <c r="L70" s="28"/>
      <c r="M70" s="12"/>
      <c r="N70" s="28"/>
      <c r="O70" s="12"/>
      <c r="Q70" s="56"/>
      <c r="R70" s="56"/>
      <c r="S70" s="56"/>
    </row>
    <row r="71" spans="8:19" x14ac:dyDescent="0.25">
      <c r="H71" s="28"/>
      <c r="I71" s="12"/>
      <c r="J71" s="28"/>
      <c r="K71" s="12"/>
      <c r="L71" s="28"/>
      <c r="M71" s="12"/>
      <c r="N71" s="28"/>
      <c r="O71" s="12"/>
      <c r="Q71" s="56"/>
      <c r="R71" s="56"/>
      <c r="S71" s="56"/>
    </row>
    <row r="72" spans="8:19" x14ac:dyDescent="0.25">
      <c r="H72" s="28"/>
      <c r="I72" s="12"/>
      <c r="J72" s="28"/>
      <c r="K72" s="12"/>
      <c r="L72" s="28"/>
      <c r="M72" s="12"/>
      <c r="N72" s="28"/>
      <c r="O72" s="12"/>
      <c r="Q72" s="56"/>
      <c r="R72" s="56"/>
      <c r="S72" s="56"/>
    </row>
    <row r="73" spans="8:19" x14ac:dyDescent="0.25">
      <c r="H73" s="28"/>
      <c r="I73" s="12"/>
      <c r="J73" s="28"/>
      <c r="K73" s="12"/>
      <c r="L73" s="28"/>
      <c r="M73" s="12"/>
      <c r="N73" s="28"/>
      <c r="O73" s="12"/>
      <c r="Q73" s="56"/>
      <c r="R73" s="56"/>
      <c r="S73" s="56"/>
    </row>
    <row r="74" spans="8:19" x14ac:dyDescent="0.25">
      <c r="H74" s="28"/>
      <c r="I74" s="12"/>
      <c r="J74" s="28"/>
      <c r="K74" s="12"/>
      <c r="L74" s="28"/>
      <c r="M74" s="12"/>
      <c r="N74" s="28"/>
      <c r="O74" s="12"/>
      <c r="Q74" s="56"/>
      <c r="R74" s="56"/>
      <c r="S74" s="56"/>
    </row>
    <row r="75" spans="8:19" x14ac:dyDescent="0.25">
      <c r="H75" s="28"/>
      <c r="I75" s="12"/>
      <c r="J75" s="28"/>
      <c r="K75" s="12"/>
      <c r="L75" s="28"/>
      <c r="M75" s="12"/>
      <c r="N75" s="28"/>
      <c r="O75" s="12"/>
      <c r="Q75" s="56"/>
      <c r="R75" s="56"/>
      <c r="S75" s="56"/>
    </row>
    <row r="76" spans="8:19" x14ac:dyDescent="0.25">
      <c r="H76" s="28"/>
      <c r="I76" s="12"/>
      <c r="J76" s="28"/>
      <c r="K76" s="12"/>
      <c r="L76" s="28"/>
      <c r="M76" s="12"/>
      <c r="N76" s="28"/>
      <c r="O76" s="12"/>
      <c r="Q76" s="56"/>
      <c r="R76" s="56"/>
      <c r="S76" s="56"/>
    </row>
    <row r="77" spans="8:19" x14ac:dyDescent="0.25">
      <c r="H77" s="28"/>
      <c r="I77" s="12"/>
      <c r="J77" s="28"/>
      <c r="K77" s="12"/>
      <c r="L77" s="28"/>
      <c r="M77" s="12"/>
      <c r="N77" s="28"/>
      <c r="O77" s="12"/>
      <c r="Q77" s="56"/>
      <c r="R77" s="56"/>
      <c r="S77" s="56"/>
    </row>
    <row r="78" spans="8:19" x14ac:dyDescent="0.25">
      <c r="H78" s="28"/>
      <c r="I78" s="12"/>
      <c r="J78" s="28"/>
      <c r="K78" s="12"/>
      <c r="L78" s="28"/>
      <c r="M78" s="12"/>
      <c r="N78" s="28"/>
      <c r="O78" s="12"/>
      <c r="Q78" s="56"/>
      <c r="R78" s="56"/>
      <c r="S78" s="56"/>
    </row>
    <row r="79" spans="8:19" x14ac:dyDescent="0.25">
      <c r="H79" s="28"/>
      <c r="I79" s="12"/>
      <c r="J79" s="28"/>
      <c r="K79" s="12"/>
      <c r="L79" s="28"/>
      <c r="M79" s="12"/>
      <c r="N79" s="28"/>
      <c r="O79" s="12"/>
      <c r="Q79" s="56"/>
      <c r="R79" s="56"/>
      <c r="S79" s="56"/>
    </row>
    <row r="80" spans="8:19" x14ac:dyDescent="0.25">
      <c r="H80" s="28"/>
      <c r="I80" s="12"/>
      <c r="J80" s="28"/>
      <c r="K80" s="12"/>
      <c r="L80" s="28"/>
      <c r="M80" s="12"/>
      <c r="N80" s="28"/>
      <c r="O80" s="12"/>
      <c r="Q80" s="56"/>
      <c r="R80" s="56"/>
      <c r="S80" s="56"/>
    </row>
    <row r="81" spans="8:19" x14ac:dyDescent="0.25">
      <c r="H81" s="28"/>
      <c r="I81" s="12"/>
      <c r="J81" s="28"/>
      <c r="K81" s="12"/>
      <c r="L81" s="28"/>
      <c r="M81" s="12"/>
      <c r="N81" s="28"/>
      <c r="O81" s="12"/>
      <c r="Q81" s="56"/>
      <c r="R81" s="56"/>
      <c r="S81" s="56"/>
    </row>
    <row r="82" spans="8:19" x14ac:dyDescent="0.25">
      <c r="H82" s="28"/>
      <c r="I82" s="12"/>
      <c r="J82" s="28"/>
      <c r="K82" s="12"/>
      <c r="L82" s="28"/>
      <c r="M82" s="12"/>
      <c r="N82" s="28"/>
      <c r="O82" s="12"/>
      <c r="Q82" s="56"/>
      <c r="R82" s="56"/>
      <c r="S82" s="56"/>
    </row>
    <row r="83" spans="8:19" x14ac:dyDescent="0.25">
      <c r="H83" s="28"/>
      <c r="I83" s="12"/>
      <c r="J83" s="28"/>
      <c r="K83" s="12"/>
      <c r="L83" s="28"/>
      <c r="M83" s="12"/>
      <c r="N83" s="28"/>
      <c r="O83" s="12"/>
      <c r="Q83" s="56"/>
      <c r="R83" s="56"/>
      <c r="S83" s="56"/>
    </row>
    <row r="84" spans="8:19" x14ac:dyDescent="0.25">
      <c r="H84" s="28"/>
      <c r="I84" s="12"/>
      <c r="J84" s="28"/>
      <c r="K84" s="12"/>
      <c r="L84" s="28"/>
      <c r="M84" s="12"/>
      <c r="N84" s="28"/>
      <c r="O84" s="12"/>
      <c r="Q84" s="56"/>
      <c r="R84" s="56"/>
      <c r="S84" s="56"/>
    </row>
    <row r="85" spans="8:19" x14ac:dyDescent="0.25">
      <c r="H85" s="28"/>
      <c r="I85" s="12"/>
      <c r="J85" s="28"/>
      <c r="K85" s="12"/>
      <c r="L85" s="28"/>
      <c r="M85" s="12"/>
      <c r="N85" s="28"/>
      <c r="O85" s="12"/>
      <c r="Q85" s="56"/>
      <c r="R85" s="56"/>
      <c r="S85" s="56"/>
    </row>
    <row r="86" spans="8:19" x14ac:dyDescent="0.25">
      <c r="H86" s="28"/>
      <c r="I86" s="12"/>
      <c r="J86" s="28"/>
      <c r="K86" s="12"/>
      <c r="L86" s="28"/>
      <c r="M86" s="12"/>
      <c r="N86" s="28"/>
      <c r="O86" s="12"/>
      <c r="Q86" s="56"/>
      <c r="R86" s="56"/>
      <c r="S86" s="56"/>
    </row>
    <row r="87" spans="8:19" x14ac:dyDescent="0.25">
      <c r="H87" s="28"/>
      <c r="I87" s="12"/>
      <c r="J87" s="28"/>
      <c r="K87" s="12"/>
      <c r="L87" s="28"/>
      <c r="M87" s="12"/>
      <c r="N87" s="28"/>
      <c r="O87" s="12"/>
      <c r="Q87" s="56"/>
      <c r="R87" s="56"/>
      <c r="S87" s="56"/>
    </row>
    <row r="88" spans="8:19" x14ac:dyDescent="0.25">
      <c r="H88" s="28"/>
      <c r="I88" s="12"/>
      <c r="J88" s="28"/>
      <c r="K88" s="12"/>
      <c r="L88" s="28"/>
      <c r="M88" s="12"/>
      <c r="N88" s="28"/>
      <c r="O88" s="12"/>
      <c r="Q88" s="56"/>
      <c r="R88" s="56"/>
      <c r="S88" s="56"/>
    </row>
    <row r="89" spans="8:19" x14ac:dyDescent="0.25">
      <c r="H89" s="28"/>
      <c r="I89" s="12"/>
      <c r="J89" s="28"/>
      <c r="K89" s="12"/>
      <c r="L89" s="28"/>
      <c r="M89" s="12"/>
      <c r="N89" s="28"/>
      <c r="O89" s="12"/>
      <c r="Q89" s="56"/>
      <c r="R89" s="56"/>
      <c r="S89" s="56"/>
    </row>
    <row r="90" spans="8:19" x14ac:dyDescent="0.25">
      <c r="H90" s="28"/>
      <c r="I90" s="12"/>
      <c r="J90" s="28"/>
      <c r="K90" s="12"/>
      <c r="L90" s="28"/>
      <c r="M90" s="12"/>
      <c r="N90" s="28"/>
      <c r="O90" s="12"/>
      <c r="Q90" s="56"/>
      <c r="R90" s="56"/>
      <c r="S90" s="56"/>
    </row>
    <row r="91" spans="8:19" x14ac:dyDescent="0.25">
      <c r="H91" s="28"/>
      <c r="I91" s="12"/>
      <c r="J91" s="28"/>
      <c r="K91" s="12"/>
      <c r="L91" s="28"/>
      <c r="M91" s="12"/>
      <c r="N91" s="28"/>
      <c r="O91" s="12"/>
      <c r="Q91" s="56"/>
      <c r="R91" s="56"/>
      <c r="S91" s="56"/>
    </row>
    <row r="92" spans="8:19" x14ac:dyDescent="0.25">
      <c r="H92" s="28"/>
      <c r="I92" s="12"/>
      <c r="J92" s="28"/>
      <c r="K92" s="12"/>
      <c r="L92" s="28"/>
      <c r="M92" s="12"/>
      <c r="N92" s="28"/>
      <c r="O92" s="12"/>
      <c r="Q92" s="56"/>
      <c r="R92" s="56"/>
      <c r="S92" s="56"/>
    </row>
    <row r="93" spans="8:19" x14ac:dyDescent="0.25">
      <c r="H93" s="28"/>
      <c r="I93" s="12"/>
      <c r="J93" s="28"/>
      <c r="K93" s="12"/>
      <c r="L93" s="28"/>
      <c r="M93" s="12"/>
      <c r="N93" s="28"/>
      <c r="O93" s="12"/>
      <c r="Q93" s="56"/>
      <c r="R93" s="56"/>
      <c r="S93" s="56"/>
    </row>
    <row r="94" spans="8:19" x14ac:dyDescent="0.25">
      <c r="H94" s="28"/>
      <c r="I94" s="12"/>
      <c r="J94" s="28"/>
      <c r="K94" s="12"/>
      <c r="L94" s="28"/>
      <c r="M94" s="12"/>
      <c r="N94" s="28"/>
      <c r="O94" s="12"/>
      <c r="Q94" s="56"/>
      <c r="R94" s="56"/>
      <c r="S94" s="56"/>
    </row>
    <row r="95" spans="8:19" x14ac:dyDescent="0.25">
      <c r="H95" s="28"/>
      <c r="I95" s="12"/>
      <c r="J95" s="28"/>
      <c r="K95" s="12"/>
      <c r="L95" s="28"/>
      <c r="M95" s="12"/>
      <c r="N95" s="28"/>
      <c r="O95" s="12"/>
      <c r="Q95" s="56"/>
      <c r="R95" s="56"/>
      <c r="S95" s="56"/>
    </row>
    <row r="96" spans="8:19" x14ac:dyDescent="0.25">
      <c r="H96" s="28"/>
      <c r="I96" s="12"/>
      <c r="J96" s="28"/>
      <c r="K96" s="12"/>
      <c r="L96" s="28"/>
      <c r="M96" s="12"/>
      <c r="N96" s="28"/>
      <c r="O96" s="12"/>
      <c r="Q96" s="56"/>
      <c r="R96" s="56"/>
      <c r="S96" s="56"/>
    </row>
    <row r="97" spans="8:19" x14ac:dyDescent="0.25">
      <c r="H97" s="28"/>
      <c r="I97" s="12"/>
      <c r="J97" s="28"/>
      <c r="K97" s="12"/>
      <c r="L97" s="28"/>
      <c r="M97" s="12"/>
      <c r="N97" s="28"/>
      <c r="O97" s="12"/>
      <c r="Q97" s="56"/>
      <c r="R97" s="56"/>
      <c r="S97" s="56"/>
    </row>
    <row r="98" spans="8:19" x14ac:dyDescent="0.25">
      <c r="H98" s="28"/>
      <c r="I98" s="12"/>
      <c r="J98" s="28"/>
      <c r="K98" s="12"/>
      <c r="L98" s="28"/>
      <c r="M98" s="12"/>
      <c r="N98" s="28"/>
      <c r="O98" s="12"/>
      <c r="Q98" s="56"/>
      <c r="R98" s="56"/>
      <c r="S98" s="56"/>
    </row>
    <row r="99" spans="8:19" x14ac:dyDescent="0.25">
      <c r="H99" s="28"/>
      <c r="I99" s="12"/>
      <c r="J99" s="28"/>
      <c r="K99" s="12"/>
      <c r="L99" s="28"/>
      <c r="M99" s="12"/>
      <c r="N99" s="28"/>
      <c r="O99" s="12"/>
      <c r="Q99" s="56"/>
      <c r="R99" s="56"/>
      <c r="S99" s="56"/>
    </row>
    <row r="100" spans="8:19" x14ac:dyDescent="0.25">
      <c r="H100" s="28"/>
      <c r="I100" s="12"/>
      <c r="J100" s="28"/>
      <c r="K100" s="12"/>
      <c r="L100" s="28"/>
      <c r="M100" s="12"/>
      <c r="N100" s="28"/>
      <c r="O100" s="12"/>
      <c r="Q100" s="56"/>
      <c r="R100" s="56"/>
      <c r="S100" s="56"/>
    </row>
    <row r="101" spans="8:19" x14ac:dyDescent="0.25">
      <c r="H101" s="28"/>
      <c r="I101" s="12"/>
      <c r="J101" s="28"/>
      <c r="K101" s="12"/>
      <c r="L101" s="28"/>
      <c r="M101" s="12"/>
      <c r="N101" s="28"/>
      <c r="O101" s="12"/>
      <c r="Q101" s="56"/>
      <c r="R101" s="56"/>
      <c r="S101" s="56"/>
    </row>
    <row r="102" spans="8:19" x14ac:dyDescent="0.25">
      <c r="H102" s="28"/>
      <c r="I102" s="12"/>
      <c r="J102" s="28"/>
      <c r="K102" s="12"/>
      <c r="L102" s="28"/>
      <c r="M102" s="12"/>
      <c r="N102" s="28"/>
      <c r="O102" s="12"/>
      <c r="Q102" s="56"/>
      <c r="R102" s="56"/>
      <c r="S102" s="56"/>
    </row>
    <row r="103" spans="8:19" x14ac:dyDescent="0.25">
      <c r="H103" s="28"/>
      <c r="I103" s="12"/>
      <c r="J103" s="28"/>
      <c r="K103" s="12"/>
      <c r="L103" s="28"/>
      <c r="M103" s="12"/>
      <c r="N103" s="28"/>
      <c r="O103" s="12"/>
      <c r="Q103" s="56"/>
      <c r="R103" s="56"/>
      <c r="S103" s="56"/>
    </row>
    <row r="104" spans="8:19" x14ac:dyDescent="0.25">
      <c r="H104" s="28"/>
      <c r="I104" s="12"/>
      <c r="J104" s="28"/>
      <c r="K104" s="12"/>
      <c r="L104" s="28"/>
      <c r="M104" s="12"/>
      <c r="N104" s="28"/>
      <c r="O104" s="12"/>
      <c r="Q104" s="56"/>
      <c r="R104" s="56"/>
      <c r="S104" s="56"/>
    </row>
    <row r="105" spans="8:19" x14ac:dyDescent="0.25">
      <c r="H105" s="28"/>
      <c r="I105" s="12"/>
      <c r="J105" s="28"/>
      <c r="K105" s="12"/>
      <c r="L105" s="28"/>
      <c r="M105" s="12"/>
      <c r="N105" s="28"/>
      <c r="O105" s="12"/>
      <c r="Q105" s="56"/>
      <c r="R105" s="56"/>
      <c r="S105" s="56"/>
    </row>
    <row r="106" spans="8:19" x14ac:dyDescent="0.25">
      <c r="H106" s="28"/>
      <c r="I106" s="12"/>
      <c r="J106" s="28"/>
      <c r="K106" s="12"/>
      <c r="L106" s="28"/>
      <c r="M106" s="12"/>
      <c r="N106" s="28"/>
      <c r="O106" s="12"/>
      <c r="Q106" s="56"/>
      <c r="R106" s="56"/>
      <c r="S106" s="56"/>
    </row>
    <row r="107" spans="8:19" x14ac:dyDescent="0.25">
      <c r="H107" s="28"/>
      <c r="I107" s="12"/>
      <c r="J107" s="28"/>
      <c r="K107" s="12"/>
      <c r="L107" s="28"/>
      <c r="M107" s="12"/>
      <c r="N107" s="28"/>
      <c r="O107" s="12"/>
      <c r="Q107" s="56"/>
      <c r="R107" s="56"/>
      <c r="S107" s="56"/>
    </row>
    <row r="108" spans="8:19" x14ac:dyDescent="0.25">
      <c r="H108" s="28"/>
      <c r="I108" s="12"/>
      <c r="J108" s="28"/>
      <c r="K108" s="12"/>
      <c r="L108" s="28"/>
      <c r="M108" s="12"/>
      <c r="N108" s="28"/>
      <c r="O108" s="12"/>
      <c r="Q108" s="56"/>
      <c r="R108" s="56"/>
      <c r="S108" s="56"/>
    </row>
    <row r="109" spans="8:19" x14ac:dyDescent="0.25">
      <c r="H109" s="28"/>
      <c r="I109" s="12"/>
      <c r="J109" s="28"/>
      <c r="K109" s="12"/>
      <c r="L109" s="28"/>
      <c r="M109" s="12"/>
      <c r="N109" s="28"/>
      <c r="O109" s="12"/>
      <c r="Q109" s="56"/>
      <c r="R109" s="56"/>
      <c r="S109" s="56"/>
    </row>
  </sheetData>
  <mergeCells count="6">
    <mergeCell ref="R1:S1"/>
    <mergeCell ref="D1:E1"/>
    <mergeCell ref="H1:I1"/>
    <mergeCell ref="J1:K1"/>
    <mergeCell ref="L1:M1"/>
    <mergeCell ref="N1:O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/>
  </sheetPr>
  <dimension ref="A1:L650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6" sqref="C6"/>
    </sheetView>
  </sheetViews>
  <sheetFormatPr defaultColWidth="11.42578125" defaultRowHeight="15" x14ac:dyDescent="0.25"/>
  <cols>
    <col min="1" max="1" width="16.42578125" style="1" bestFit="1" customWidth="1"/>
    <col min="2" max="2" width="16.42578125" style="1" customWidth="1"/>
    <col min="3" max="3" width="15.7109375" style="11" bestFit="1" customWidth="1"/>
    <col min="4" max="7" width="10.42578125" style="28" customWidth="1"/>
    <col min="8" max="9" width="11.42578125" style="52"/>
    <col min="10" max="10" width="20.42578125" customWidth="1"/>
    <col min="11" max="11" width="2.42578125" style="29" customWidth="1"/>
    <col min="12" max="12" width="11.42578125" style="29"/>
  </cols>
  <sheetData>
    <row r="1" spans="1:12" x14ac:dyDescent="0.25">
      <c r="D1" s="169" t="s">
        <v>156</v>
      </c>
      <c r="E1" s="170"/>
      <c r="F1" s="171" t="s">
        <v>157</v>
      </c>
      <c r="G1" s="172"/>
      <c r="H1" s="28"/>
      <c r="I1" s="28"/>
    </row>
    <row r="2" spans="1:12" x14ac:dyDescent="0.25">
      <c r="D2" s="30"/>
      <c r="F2" s="31"/>
      <c r="G2" s="32"/>
      <c r="H2" s="28"/>
      <c r="I2" s="28"/>
    </row>
    <row r="3" spans="1:12" s="34" customFormat="1" ht="15.75" thickBot="1" x14ac:dyDescent="0.3">
      <c r="A3" s="33" t="s">
        <v>158</v>
      </c>
      <c r="B3" s="33"/>
      <c r="C3" s="33"/>
      <c r="D3" s="173">
        <f>D6+E6+D57+E57+D113+E113</f>
        <v>0</v>
      </c>
      <c r="E3" s="174"/>
      <c r="F3" s="175">
        <f>F6+G6+F57+G57+F113+G113</f>
        <v>0</v>
      </c>
      <c r="G3" s="176"/>
      <c r="H3" s="177" t="s">
        <v>159</v>
      </c>
      <c r="I3" s="178"/>
    </row>
    <row r="4" spans="1:12" x14ac:dyDescent="0.25">
      <c r="C4" s="1"/>
      <c r="D4" s="35"/>
      <c r="E4" s="146"/>
      <c r="F4" s="36"/>
      <c r="G4" s="95"/>
      <c r="H4" s="167" t="s">
        <v>0</v>
      </c>
      <c r="I4" s="168"/>
    </row>
    <row r="5" spans="1:12" x14ac:dyDescent="0.25">
      <c r="A5" s="37" t="s">
        <v>9</v>
      </c>
      <c r="B5" s="37"/>
      <c r="C5" s="37" t="s">
        <v>160</v>
      </c>
      <c r="D5" s="38" t="s">
        <v>12</v>
      </c>
      <c r="E5" s="147" t="s">
        <v>13</v>
      </c>
      <c r="F5" s="39" t="s">
        <v>12</v>
      </c>
      <c r="G5" s="40" t="s">
        <v>13</v>
      </c>
      <c r="H5" s="41" t="s">
        <v>12</v>
      </c>
      <c r="I5" s="42" t="s">
        <v>13</v>
      </c>
    </row>
    <row r="6" spans="1:12" x14ac:dyDescent="0.25">
      <c r="A6" s="43" t="s">
        <v>223</v>
      </c>
      <c r="B6" s="43"/>
      <c r="C6" s="44"/>
      <c r="D6" s="45">
        <f>SUM(D7:D56)</f>
        <v>0</v>
      </c>
      <c r="E6" s="47">
        <f t="shared" ref="E6:I6" si="0">SUM(E7:E56)</f>
        <v>0</v>
      </c>
      <c r="F6" s="45">
        <f t="shared" si="0"/>
        <v>0</v>
      </c>
      <c r="G6" s="47">
        <f t="shared" si="0"/>
        <v>0</v>
      </c>
      <c r="H6" s="48">
        <f t="shared" si="0"/>
        <v>327</v>
      </c>
      <c r="I6" s="49">
        <f t="shared" si="0"/>
        <v>758</v>
      </c>
      <c r="J6" s="50" t="s">
        <v>161</v>
      </c>
      <c r="K6" s="57" t="s">
        <v>162</v>
      </c>
    </row>
    <row r="7" spans="1:12" x14ac:dyDescent="0.25">
      <c r="A7" s="96" t="s">
        <v>216</v>
      </c>
      <c r="B7" s="96" t="s">
        <v>193</v>
      </c>
      <c r="C7" s="97" t="s">
        <v>86</v>
      </c>
      <c r="D7" s="98"/>
      <c r="E7" s="148"/>
      <c r="F7" s="118"/>
      <c r="G7" s="119"/>
      <c r="H7" s="120">
        <v>36</v>
      </c>
      <c r="I7" s="121">
        <v>19</v>
      </c>
      <c r="J7" s="28"/>
      <c r="K7" s="29">
        <v>1</v>
      </c>
      <c r="L7" s="29" t="s">
        <v>163</v>
      </c>
    </row>
    <row r="8" spans="1:12" x14ac:dyDescent="0.25">
      <c r="A8" s="100"/>
      <c r="B8" s="100"/>
      <c r="C8" s="101" t="s">
        <v>112</v>
      </c>
      <c r="D8" s="102"/>
      <c r="E8" s="149"/>
      <c r="F8" s="122"/>
      <c r="G8" s="123"/>
      <c r="H8" s="124">
        <v>34</v>
      </c>
      <c r="I8" s="125">
        <v>17</v>
      </c>
      <c r="J8" s="28"/>
      <c r="K8" s="29">
        <v>2</v>
      </c>
      <c r="L8" s="29" t="s">
        <v>164</v>
      </c>
    </row>
    <row r="9" spans="1:12" x14ac:dyDescent="0.25">
      <c r="A9" s="100"/>
      <c r="B9" s="100"/>
      <c r="C9" s="101" t="s">
        <v>105</v>
      </c>
      <c r="D9" s="102"/>
      <c r="E9" s="149"/>
      <c r="F9" s="122"/>
      <c r="G9" s="123"/>
      <c r="H9" s="124">
        <v>37</v>
      </c>
      <c r="I9" s="125">
        <v>20</v>
      </c>
      <c r="J9" s="28"/>
      <c r="K9" s="29">
        <v>3</v>
      </c>
      <c r="L9" s="29" t="s">
        <v>165</v>
      </c>
    </row>
    <row r="10" spans="1:12" x14ac:dyDescent="0.25">
      <c r="A10" s="100"/>
      <c r="B10" s="100"/>
      <c r="C10" s="101" t="s">
        <v>88</v>
      </c>
      <c r="D10" s="102"/>
      <c r="E10" s="149"/>
      <c r="F10" s="122"/>
      <c r="G10" s="123"/>
      <c r="H10" s="124">
        <v>35</v>
      </c>
      <c r="I10" s="125">
        <v>18</v>
      </c>
      <c r="J10" s="28"/>
      <c r="K10" s="29">
        <v>4</v>
      </c>
      <c r="L10" s="29" t="s">
        <v>166</v>
      </c>
    </row>
    <row r="11" spans="1:12" x14ac:dyDescent="0.25">
      <c r="A11" s="100"/>
      <c r="B11" s="100"/>
      <c r="C11" s="101" t="s">
        <v>96</v>
      </c>
      <c r="D11" s="102"/>
      <c r="E11" s="149"/>
      <c r="F11" s="122"/>
      <c r="G11" s="123"/>
      <c r="H11" s="124">
        <v>33</v>
      </c>
      <c r="I11" s="125">
        <v>19</v>
      </c>
      <c r="J11" s="28"/>
      <c r="K11" s="29">
        <v>5</v>
      </c>
      <c r="L11" s="29" t="s">
        <v>167</v>
      </c>
    </row>
    <row r="12" spans="1:12" x14ac:dyDescent="0.25">
      <c r="A12" s="112"/>
      <c r="B12" s="112"/>
      <c r="C12" s="113" t="s">
        <v>114</v>
      </c>
      <c r="D12" s="114"/>
      <c r="E12" s="138"/>
      <c r="F12" s="134"/>
      <c r="G12" s="135"/>
      <c r="H12" s="136">
        <v>32</v>
      </c>
      <c r="I12" s="137">
        <v>18</v>
      </c>
      <c r="J12" s="28"/>
      <c r="L12" s="29" t="s">
        <v>168</v>
      </c>
    </row>
    <row r="13" spans="1:12" x14ac:dyDescent="0.25">
      <c r="A13" s="108" t="s">
        <v>189</v>
      </c>
      <c r="B13" s="108" t="s">
        <v>190</v>
      </c>
      <c r="C13" s="109" t="s">
        <v>191</v>
      </c>
      <c r="D13" s="110"/>
      <c r="E13" s="150"/>
      <c r="F13" s="130"/>
      <c r="G13" s="131"/>
      <c r="H13" s="132">
        <v>30</v>
      </c>
      <c r="I13" s="133">
        <v>16</v>
      </c>
      <c r="J13" s="28"/>
      <c r="K13" s="29">
        <v>6</v>
      </c>
      <c r="L13" s="29" t="s">
        <v>169</v>
      </c>
    </row>
    <row r="14" spans="1:12" x14ac:dyDescent="0.25">
      <c r="A14" s="112"/>
      <c r="B14" s="112"/>
      <c r="C14" s="113" t="s">
        <v>192</v>
      </c>
      <c r="D14" s="114"/>
      <c r="E14" s="138"/>
      <c r="F14" s="134"/>
      <c r="G14" s="135"/>
      <c r="H14" s="136">
        <v>27</v>
      </c>
      <c r="I14" s="137">
        <v>15</v>
      </c>
      <c r="J14" s="28"/>
      <c r="K14" s="51" t="s">
        <v>170</v>
      </c>
    </row>
    <row r="15" spans="1:12" x14ac:dyDescent="0.25">
      <c r="A15" s="108" t="s">
        <v>215</v>
      </c>
      <c r="B15" s="108" t="s">
        <v>190</v>
      </c>
      <c r="C15" s="109" t="s">
        <v>82</v>
      </c>
      <c r="D15" s="110"/>
      <c r="E15" s="150"/>
      <c r="F15" s="130"/>
      <c r="G15" s="131"/>
      <c r="H15" s="132">
        <v>31</v>
      </c>
      <c r="I15" s="133">
        <v>14</v>
      </c>
      <c r="J15" s="28"/>
      <c r="K15" s="29">
        <v>1</v>
      </c>
      <c r="L15" s="29" t="s">
        <v>171</v>
      </c>
    </row>
    <row r="16" spans="1:12" x14ac:dyDescent="0.25">
      <c r="A16" s="112"/>
      <c r="B16" s="112"/>
      <c r="C16" s="113" t="s">
        <v>64</v>
      </c>
      <c r="D16" s="114"/>
      <c r="E16" s="138"/>
      <c r="F16" s="134"/>
      <c r="G16" s="135"/>
      <c r="H16" s="136">
        <v>32</v>
      </c>
      <c r="I16" s="137">
        <v>15</v>
      </c>
      <c r="J16" s="28"/>
      <c r="K16" s="29">
        <v>2</v>
      </c>
      <c r="L16" s="29" t="s">
        <v>172</v>
      </c>
    </row>
    <row r="17" spans="1:12" x14ac:dyDescent="0.25">
      <c r="A17" s="108" t="s">
        <v>92</v>
      </c>
      <c r="B17" s="108" t="s">
        <v>213</v>
      </c>
      <c r="C17" s="109" t="s">
        <v>91</v>
      </c>
      <c r="D17" s="110"/>
      <c r="E17" s="150"/>
      <c r="F17" s="130"/>
      <c r="G17" s="131"/>
      <c r="H17" s="132"/>
      <c r="I17" s="133">
        <v>21</v>
      </c>
      <c r="J17" s="28"/>
      <c r="L17" s="29" t="s">
        <v>173</v>
      </c>
    </row>
    <row r="18" spans="1:12" x14ac:dyDescent="0.25">
      <c r="A18" s="100"/>
      <c r="B18" s="100"/>
      <c r="C18" s="101" t="s">
        <v>101</v>
      </c>
      <c r="D18" s="102"/>
      <c r="E18" s="149"/>
      <c r="F18" s="122"/>
      <c r="G18" s="123"/>
      <c r="H18" s="124"/>
      <c r="I18" s="125">
        <v>23</v>
      </c>
      <c r="J18" s="28"/>
      <c r="K18" s="29">
        <v>3</v>
      </c>
      <c r="L18" s="29" t="s">
        <v>174</v>
      </c>
    </row>
    <row r="19" spans="1:12" x14ac:dyDescent="0.25">
      <c r="A19" s="112"/>
      <c r="B19" s="112"/>
      <c r="C19" s="113" t="s">
        <v>232</v>
      </c>
      <c r="D19" s="114"/>
      <c r="E19" s="138"/>
      <c r="F19" s="134"/>
      <c r="G19" s="135"/>
      <c r="H19" s="136"/>
      <c r="I19" s="137">
        <v>19</v>
      </c>
      <c r="J19" s="28"/>
      <c r="L19" s="29" t="s">
        <v>175</v>
      </c>
    </row>
    <row r="20" spans="1:12" x14ac:dyDescent="0.25">
      <c r="A20" s="108" t="s">
        <v>98</v>
      </c>
      <c r="B20" s="108" t="s">
        <v>99</v>
      </c>
      <c r="C20" s="109" t="s">
        <v>100</v>
      </c>
      <c r="D20" s="110"/>
      <c r="E20" s="150"/>
      <c r="F20" s="130"/>
      <c r="G20" s="131"/>
      <c r="H20" s="132"/>
      <c r="I20" s="133">
        <v>19</v>
      </c>
      <c r="J20" s="28"/>
    </row>
    <row r="21" spans="1:12" x14ac:dyDescent="0.25">
      <c r="A21" s="100"/>
      <c r="B21" s="100"/>
      <c r="C21" s="101" t="s">
        <v>208</v>
      </c>
      <c r="D21" s="102"/>
      <c r="E21" s="149"/>
      <c r="F21" s="122"/>
      <c r="G21" s="123"/>
      <c r="H21" s="124"/>
      <c r="I21" s="125">
        <v>17</v>
      </c>
      <c r="J21" s="28"/>
    </row>
    <row r="22" spans="1:12" x14ac:dyDescent="0.25">
      <c r="A22" s="100"/>
      <c r="B22" s="100"/>
      <c r="C22" s="113" t="s">
        <v>120</v>
      </c>
      <c r="D22" s="114"/>
      <c r="E22" s="138"/>
      <c r="F22" s="134"/>
      <c r="G22" s="135"/>
      <c r="H22" s="124"/>
      <c r="I22" s="125">
        <v>15</v>
      </c>
      <c r="J22" s="28"/>
    </row>
    <row r="23" spans="1:12" x14ac:dyDescent="0.25">
      <c r="A23" s="101"/>
      <c r="B23" s="101"/>
      <c r="C23" s="109" t="s">
        <v>103</v>
      </c>
      <c r="D23" s="110"/>
      <c r="E23" s="150"/>
      <c r="F23" s="130"/>
      <c r="G23" s="131"/>
      <c r="H23" s="124"/>
      <c r="I23" s="125">
        <v>17</v>
      </c>
      <c r="J23" s="28"/>
    </row>
    <row r="24" spans="1:12" x14ac:dyDescent="0.25">
      <c r="A24" s="100"/>
      <c r="B24" s="100"/>
      <c r="C24" s="101" t="s">
        <v>89</v>
      </c>
      <c r="D24" s="102"/>
      <c r="E24" s="149"/>
      <c r="F24" s="122"/>
      <c r="G24" s="123"/>
      <c r="H24" s="124"/>
      <c r="I24" s="125">
        <v>15</v>
      </c>
      <c r="J24" s="28"/>
    </row>
    <row r="25" spans="1:12" x14ac:dyDescent="0.25">
      <c r="A25" s="101"/>
      <c r="B25" s="101"/>
      <c r="C25" s="113" t="s">
        <v>118</v>
      </c>
      <c r="D25" s="114"/>
      <c r="E25" s="138"/>
      <c r="F25" s="134"/>
      <c r="G25" s="135"/>
      <c r="H25" s="124"/>
      <c r="I25" s="125">
        <v>17</v>
      </c>
      <c r="J25" s="28"/>
    </row>
    <row r="26" spans="1:12" x14ac:dyDescent="0.25">
      <c r="A26" s="101"/>
      <c r="B26" s="101"/>
      <c r="C26" s="109" t="s">
        <v>102</v>
      </c>
      <c r="D26" s="110"/>
      <c r="E26" s="150"/>
      <c r="F26" s="130"/>
      <c r="G26" s="131"/>
      <c r="H26" s="124"/>
      <c r="I26" s="125">
        <v>17</v>
      </c>
      <c r="J26" s="28"/>
    </row>
    <row r="27" spans="1:12" x14ac:dyDescent="0.25">
      <c r="A27" s="100" t="s">
        <v>194</v>
      </c>
      <c r="B27" s="100"/>
      <c r="C27" s="101" t="s">
        <v>95</v>
      </c>
      <c r="D27" s="102"/>
      <c r="E27" s="149"/>
      <c r="F27" s="122"/>
      <c r="G27" s="123"/>
      <c r="H27" s="124"/>
      <c r="I27" s="125">
        <v>15</v>
      </c>
      <c r="J27" s="28"/>
    </row>
    <row r="28" spans="1:12" x14ac:dyDescent="0.25">
      <c r="A28" s="101"/>
      <c r="B28" s="101"/>
      <c r="C28" s="113" t="s">
        <v>119</v>
      </c>
      <c r="D28" s="114"/>
      <c r="E28" s="138"/>
      <c r="F28" s="134"/>
      <c r="G28" s="135"/>
      <c r="H28" s="124"/>
      <c r="I28" s="125">
        <v>14</v>
      </c>
      <c r="J28" s="28"/>
    </row>
    <row r="29" spans="1:12" x14ac:dyDescent="0.25">
      <c r="A29" s="101"/>
      <c r="B29" s="101"/>
      <c r="C29" s="109" t="s">
        <v>115</v>
      </c>
      <c r="D29" s="110"/>
      <c r="E29" s="150"/>
      <c r="F29" s="130"/>
      <c r="G29" s="131"/>
      <c r="H29" s="124"/>
      <c r="I29" s="125">
        <v>19</v>
      </c>
      <c r="J29" s="28"/>
    </row>
    <row r="30" spans="1:12" x14ac:dyDescent="0.25">
      <c r="A30" s="100"/>
      <c r="B30" s="100"/>
      <c r="C30" s="101" t="s">
        <v>85</v>
      </c>
      <c r="D30" s="102"/>
      <c r="E30" s="149"/>
      <c r="F30" s="122"/>
      <c r="G30" s="123"/>
      <c r="H30" s="124"/>
      <c r="I30" s="125">
        <v>17</v>
      </c>
      <c r="J30" s="28"/>
    </row>
    <row r="31" spans="1:12" x14ac:dyDescent="0.25">
      <c r="A31" s="100"/>
      <c r="B31" s="100"/>
      <c r="C31" s="113" t="s">
        <v>111</v>
      </c>
      <c r="D31" s="114"/>
      <c r="E31" s="138"/>
      <c r="F31" s="134"/>
      <c r="G31" s="135"/>
      <c r="H31" s="124"/>
      <c r="I31" s="125">
        <v>15</v>
      </c>
      <c r="J31" s="28"/>
    </row>
    <row r="32" spans="1:12" x14ac:dyDescent="0.25">
      <c r="A32" s="100"/>
      <c r="B32" s="100"/>
      <c r="C32" s="109" t="s">
        <v>113</v>
      </c>
      <c r="D32" s="110"/>
      <c r="E32" s="150"/>
      <c r="F32" s="130"/>
      <c r="G32" s="131"/>
      <c r="H32" s="124"/>
      <c r="I32" s="125">
        <v>18</v>
      </c>
      <c r="J32" s="28"/>
    </row>
    <row r="33" spans="1:10" x14ac:dyDescent="0.25">
      <c r="A33" s="100"/>
      <c r="B33" s="100" t="s">
        <v>194</v>
      </c>
      <c r="C33" s="101" t="s">
        <v>233</v>
      </c>
      <c r="D33" s="102"/>
      <c r="E33" s="149"/>
      <c r="F33" s="122"/>
      <c r="G33" s="123"/>
      <c r="H33" s="124"/>
      <c r="I33" s="125">
        <v>16</v>
      </c>
      <c r="J33" s="28"/>
    </row>
    <row r="34" spans="1:10" x14ac:dyDescent="0.25">
      <c r="A34" s="100"/>
      <c r="B34" s="100"/>
      <c r="C34" s="113" t="s">
        <v>104</v>
      </c>
      <c r="D34" s="114"/>
      <c r="E34" s="138"/>
      <c r="F34" s="134"/>
      <c r="G34" s="135"/>
      <c r="H34" s="124"/>
      <c r="I34" s="125">
        <v>15</v>
      </c>
      <c r="J34" s="28"/>
    </row>
    <row r="35" spans="1:10" x14ac:dyDescent="0.25">
      <c r="A35" s="100"/>
      <c r="B35" s="100"/>
      <c r="C35" s="109" t="s">
        <v>116</v>
      </c>
      <c r="D35" s="110"/>
      <c r="E35" s="150"/>
      <c r="F35" s="130"/>
      <c r="G35" s="131"/>
      <c r="H35" s="124"/>
      <c r="I35" s="125">
        <v>16</v>
      </c>
      <c r="J35" s="28"/>
    </row>
    <row r="36" spans="1:10" x14ac:dyDescent="0.25">
      <c r="A36" s="100"/>
      <c r="B36" s="100"/>
      <c r="C36" s="101" t="s">
        <v>109</v>
      </c>
      <c r="D36" s="102"/>
      <c r="E36" s="149"/>
      <c r="F36" s="122"/>
      <c r="G36" s="123"/>
      <c r="H36" s="124"/>
      <c r="I36" s="125">
        <v>14</v>
      </c>
      <c r="J36" s="28"/>
    </row>
    <row r="37" spans="1:10" x14ac:dyDescent="0.25">
      <c r="A37" s="112"/>
      <c r="B37" s="112"/>
      <c r="C37" s="113" t="s">
        <v>94</v>
      </c>
      <c r="D37" s="114"/>
      <c r="E37" s="138"/>
      <c r="F37" s="134"/>
      <c r="G37" s="135"/>
      <c r="H37" s="136"/>
      <c r="I37" s="137">
        <v>12</v>
      </c>
      <c r="J37" s="28"/>
    </row>
    <row r="38" spans="1:10" x14ac:dyDescent="0.25">
      <c r="A38" s="108" t="s">
        <v>203</v>
      </c>
      <c r="B38" s="108" t="s">
        <v>195</v>
      </c>
      <c r="C38" s="109" t="s">
        <v>97</v>
      </c>
      <c r="D38" s="110"/>
      <c r="E38" s="150"/>
      <c r="F38" s="130"/>
      <c r="G38" s="131"/>
      <c r="H38" s="132"/>
      <c r="I38" s="133">
        <v>12</v>
      </c>
      <c r="J38" s="28"/>
    </row>
    <row r="39" spans="1:10" x14ac:dyDescent="0.25">
      <c r="A39" s="100" t="s">
        <v>204</v>
      </c>
      <c r="B39" s="100"/>
      <c r="C39" s="101" t="s">
        <v>90</v>
      </c>
      <c r="D39" s="102"/>
      <c r="E39" s="149"/>
      <c r="F39" s="122"/>
      <c r="G39" s="123"/>
      <c r="H39" s="124"/>
      <c r="I39" s="125">
        <v>11</v>
      </c>
      <c r="J39" s="28"/>
    </row>
    <row r="40" spans="1:10" x14ac:dyDescent="0.25">
      <c r="A40" s="100"/>
      <c r="B40" s="100"/>
      <c r="C40" s="101" t="s">
        <v>209</v>
      </c>
      <c r="D40" s="102"/>
      <c r="E40" s="149"/>
      <c r="F40" s="122"/>
      <c r="G40" s="123"/>
      <c r="H40" s="124"/>
      <c r="I40" s="125">
        <v>12</v>
      </c>
      <c r="J40" s="28"/>
    </row>
    <row r="41" spans="1:10" x14ac:dyDescent="0.25">
      <c r="A41" s="112"/>
      <c r="B41" s="112"/>
      <c r="C41" s="113" t="s">
        <v>87</v>
      </c>
      <c r="D41" s="114"/>
      <c r="E41" s="138"/>
      <c r="F41" s="134"/>
      <c r="G41" s="135"/>
      <c r="H41" s="136"/>
      <c r="I41" s="137">
        <v>14</v>
      </c>
      <c r="J41" s="28"/>
    </row>
    <row r="42" spans="1:10" x14ac:dyDescent="0.25">
      <c r="A42" s="69" t="s">
        <v>107</v>
      </c>
      <c r="B42" s="69" t="s">
        <v>108</v>
      </c>
      <c r="C42" s="60" t="s">
        <v>106</v>
      </c>
      <c r="D42" s="70"/>
      <c r="E42" s="139"/>
      <c r="F42" s="71"/>
      <c r="G42" s="72"/>
      <c r="H42" s="73"/>
      <c r="I42" s="74">
        <v>18</v>
      </c>
      <c r="J42" s="28"/>
    </row>
    <row r="43" spans="1:10" x14ac:dyDescent="0.25">
      <c r="A43" s="69" t="s">
        <v>196</v>
      </c>
      <c r="B43" s="69" t="s">
        <v>195</v>
      </c>
      <c r="C43" s="60" t="s">
        <v>84</v>
      </c>
      <c r="D43" s="70"/>
      <c r="E43" s="139"/>
      <c r="F43" s="152"/>
      <c r="G43" s="140"/>
      <c r="H43" s="141"/>
      <c r="I43" s="142">
        <v>12</v>
      </c>
      <c r="J43" s="28"/>
    </row>
    <row r="44" spans="1:10" x14ac:dyDescent="0.25">
      <c r="A44" s="108" t="s">
        <v>179</v>
      </c>
      <c r="B44" s="108" t="s">
        <v>180</v>
      </c>
      <c r="C44" s="109" t="s">
        <v>181</v>
      </c>
      <c r="D44" s="110"/>
      <c r="E44" s="150"/>
      <c r="F44" s="130"/>
      <c r="G44" s="131"/>
      <c r="H44" s="132"/>
      <c r="I44" s="133">
        <v>19</v>
      </c>
      <c r="J44" s="28"/>
    </row>
    <row r="45" spans="1:10" x14ac:dyDescent="0.25">
      <c r="A45" s="100"/>
      <c r="B45" s="100"/>
      <c r="C45" s="101" t="s">
        <v>182</v>
      </c>
      <c r="D45" s="102"/>
      <c r="E45" s="149"/>
      <c r="F45" s="122"/>
      <c r="G45" s="123"/>
      <c r="H45" s="124"/>
      <c r="I45" s="125">
        <v>16</v>
      </c>
      <c r="J45" s="28"/>
    </row>
    <row r="46" spans="1:10" x14ac:dyDescent="0.25">
      <c r="A46" s="112"/>
      <c r="B46" s="112"/>
      <c r="C46" s="113" t="s">
        <v>183</v>
      </c>
      <c r="D46" s="114"/>
      <c r="E46" s="138"/>
      <c r="F46" s="134"/>
      <c r="G46" s="135"/>
      <c r="H46" s="136"/>
      <c r="I46" s="137">
        <v>14</v>
      </c>
      <c r="J46" s="28"/>
    </row>
    <row r="47" spans="1:10" x14ac:dyDescent="0.25">
      <c r="A47" s="108" t="s">
        <v>217</v>
      </c>
      <c r="B47" s="108" t="s">
        <v>219</v>
      </c>
      <c r="C47" s="109" t="s">
        <v>220</v>
      </c>
      <c r="D47" s="110"/>
      <c r="E47" s="150"/>
      <c r="F47" s="130"/>
      <c r="G47" s="131"/>
      <c r="H47" s="132"/>
      <c r="I47" s="133">
        <v>12</v>
      </c>
      <c r="J47" s="28"/>
    </row>
    <row r="48" spans="1:10" x14ac:dyDescent="0.25">
      <c r="A48" s="100" t="s">
        <v>218</v>
      </c>
      <c r="B48" s="100"/>
      <c r="C48" s="101" t="s">
        <v>221</v>
      </c>
      <c r="D48" s="102"/>
      <c r="E48" s="149"/>
      <c r="F48" s="122"/>
      <c r="G48" s="123"/>
      <c r="H48" s="124"/>
      <c r="I48" s="125">
        <v>10</v>
      </c>
      <c r="J48" s="28"/>
    </row>
    <row r="49" spans="1:10" x14ac:dyDescent="0.25">
      <c r="A49" s="112"/>
      <c r="B49" s="112"/>
      <c r="C49" s="113" t="s">
        <v>222</v>
      </c>
      <c r="D49" s="114"/>
      <c r="E49" s="138"/>
      <c r="F49" s="134"/>
      <c r="G49" s="135"/>
      <c r="H49" s="136"/>
      <c r="I49" s="137">
        <v>12</v>
      </c>
      <c r="J49" s="28"/>
    </row>
    <row r="50" spans="1:10" x14ac:dyDescent="0.25">
      <c r="A50" s="108" t="s">
        <v>186</v>
      </c>
      <c r="B50" s="108" t="s">
        <v>185</v>
      </c>
      <c r="C50" s="109" t="s">
        <v>184</v>
      </c>
      <c r="D50" s="110"/>
      <c r="E50" s="150"/>
      <c r="F50" s="130"/>
      <c r="G50" s="131"/>
      <c r="H50" s="132"/>
      <c r="I50" s="133">
        <v>22</v>
      </c>
      <c r="J50" s="28"/>
    </row>
    <row r="51" spans="1:10" x14ac:dyDescent="0.25">
      <c r="A51" s="100"/>
      <c r="B51" s="100"/>
      <c r="C51" s="101" t="s">
        <v>187</v>
      </c>
      <c r="D51" s="102"/>
      <c r="E51" s="149"/>
      <c r="F51" s="122"/>
      <c r="G51" s="123"/>
      <c r="H51" s="124"/>
      <c r="I51" s="125">
        <v>18</v>
      </c>
      <c r="J51" s="28"/>
    </row>
    <row r="52" spans="1:10" x14ac:dyDescent="0.25">
      <c r="A52" s="112"/>
      <c r="B52" s="112"/>
      <c r="C52" s="113" t="s">
        <v>188</v>
      </c>
      <c r="D52" s="114"/>
      <c r="E52" s="138"/>
      <c r="F52" s="134"/>
      <c r="G52" s="135"/>
      <c r="H52" s="136"/>
      <c r="I52" s="137">
        <v>15</v>
      </c>
      <c r="J52" s="28"/>
    </row>
    <row r="53" spans="1:10" x14ac:dyDescent="0.25">
      <c r="A53" s="108" t="s">
        <v>177</v>
      </c>
      <c r="B53" s="108" t="s">
        <v>93</v>
      </c>
      <c r="C53" s="109" t="s">
        <v>207</v>
      </c>
      <c r="D53" s="110"/>
      <c r="E53" s="150"/>
      <c r="F53" s="130"/>
      <c r="G53" s="131"/>
      <c r="H53" s="132"/>
      <c r="I53" s="133">
        <v>6</v>
      </c>
      <c r="J53" s="28"/>
    </row>
    <row r="54" spans="1:10" x14ac:dyDescent="0.25">
      <c r="A54" s="100"/>
      <c r="B54" s="100"/>
      <c r="C54" s="101" t="s">
        <v>117</v>
      </c>
      <c r="D54" s="102"/>
      <c r="E54" s="149"/>
      <c r="F54" s="122"/>
      <c r="G54" s="123"/>
      <c r="H54" s="124"/>
      <c r="I54" s="125">
        <v>5</v>
      </c>
      <c r="J54" s="28"/>
    </row>
    <row r="55" spans="1:10" x14ac:dyDescent="0.25">
      <c r="A55" s="100"/>
      <c r="B55" s="100"/>
      <c r="C55" s="101" t="s">
        <v>110</v>
      </c>
      <c r="D55" s="102"/>
      <c r="E55" s="149"/>
      <c r="F55" s="122"/>
      <c r="G55" s="123"/>
      <c r="H55" s="124"/>
      <c r="I55" s="125">
        <v>4</v>
      </c>
      <c r="J55" s="28"/>
    </row>
    <row r="56" spans="1:10" x14ac:dyDescent="0.25">
      <c r="A56" s="104"/>
      <c r="B56" s="104"/>
      <c r="C56" s="105" t="s">
        <v>210</v>
      </c>
      <c r="D56" s="106"/>
      <c r="E56" s="151"/>
      <c r="F56" s="126"/>
      <c r="G56" s="127"/>
      <c r="H56" s="128"/>
      <c r="I56" s="129">
        <v>4</v>
      </c>
      <c r="J56" s="28"/>
    </row>
    <row r="57" spans="1:10" x14ac:dyDescent="0.25">
      <c r="A57" s="43" t="s">
        <v>224</v>
      </c>
      <c r="B57" s="43"/>
      <c r="C57" s="44"/>
      <c r="D57" s="45">
        <f>SUM(D58:D112)</f>
        <v>0</v>
      </c>
      <c r="E57" s="47">
        <f t="shared" ref="E57:I57" si="1">SUM(E58:E112)</f>
        <v>0</v>
      </c>
      <c r="F57" s="45">
        <f t="shared" si="1"/>
        <v>0</v>
      </c>
      <c r="G57" s="47">
        <f t="shared" si="1"/>
        <v>0</v>
      </c>
      <c r="H57" s="48">
        <f t="shared" si="1"/>
        <v>384</v>
      </c>
      <c r="I57" s="49">
        <f t="shared" si="1"/>
        <v>774</v>
      </c>
      <c r="J57" s="50" t="s">
        <v>161</v>
      </c>
    </row>
    <row r="58" spans="1:10" x14ac:dyDescent="0.25">
      <c r="A58" s="96" t="s">
        <v>20</v>
      </c>
      <c r="B58" s="96" t="s">
        <v>49</v>
      </c>
      <c r="C58" s="97" t="s">
        <v>50</v>
      </c>
      <c r="D58" s="98"/>
      <c r="E58" s="148"/>
      <c r="F58" s="118"/>
      <c r="G58" s="119"/>
      <c r="H58" s="120">
        <v>37</v>
      </c>
      <c r="I58" s="121">
        <v>19</v>
      </c>
      <c r="J58" s="28"/>
    </row>
    <row r="59" spans="1:10" x14ac:dyDescent="0.25">
      <c r="A59" s="100" t="s">
        <v>51</v>
      </c>
      <c r="B59" s="100"/>
      <c r="C59" s="113" t="s">
        <v>52</v>
      </c>
      <c r="D59" s="114"/>
      <c r="E59" s="138"/>
      <c r="F59" s="134"/>
      <c r="G59" s="135"/>
      <c r="H59" s="136">
        <v>35</v>
      </c>
      <c r="I59" s="137">
        <v>17</v>
      </c>
      <c r="J59" s="28"/>
    </row>
    <row r="60" spans="1:10" x14ac:dyDescent="0.25">
      <c r="A60" s="100"/>
      <c r="B60" s="100"/>
      <c r="C60" s="85" t="s">
        <v>46</v>
      </c>
      <c r="D60" s="155"/>
      <c r="E60" s="156"/>
      <c r="F60" s="157"/>
      <c r="G60" s="158"/>
      <c r="H60" s="159">
        <v>34</v>
      </c>
      <c r="I60" s="160">
        <v>18</v>
      </c>
      <c r="J60" s="28"/>
    </row>
    <row r="61" spans="1:10" x14ac:dyDescent="0.25">
      <c r="A61" s="100"/>
      <c r="B61" s="100" t="s">
        <v>194</v>
      </c>
      <c r="C61" s="19" t="s">
        <v>69</v>
      </c>
      <c r="D61" s="153"/>
      <c r="E61" s="154"/>
      <c r="F61" s="152"/>
      <c r="G61" s="140"/>
      <c r="H61" s="141">
        <v>33</v>
      </c>
      <c r="I61" s="142">
        <v>17</v>
      </c>
      <c r="J61" s="28"/>
    </row>
    <row r="62" spans="1:10" x14ac:dyDescent="0.25">
      <c r="A62" s="100"/>
      <c r="B62" s="100"/>
      <c r="C62" s="109" t="s">
        <v>61</v>
      </c>
      <c r="D62" s="110"/>
      <c r="E62" s="150"/>
      <c r="F62" s="130"/>
      <c r="G62" s="131"/>
      <c r="H62" s="132">
        <v>36</v>
      </c>
      <c r="I62" s="133">
        <v>18</v>
      </c>
      <c r="J62" s="28"/>
    </row>
    <row r="63" spans="1:10" x14ac:dyDescent="0.25">
      <c r="A63" s="112"/>
      <c r="B63" s="112"/>
      <c r="C63" s="113" t="s">
        <v>53</v>
      </c>
      <c r="D63" s="114"/>
      <c r="E63" s="138"/>
      <c r="F63" s="134"/>
      <c r="G63" s="135"/>
      <c r="H63" s="136">
        <v>33</v>
      </c>
      <c r="I63" s="137">
        <v>15</v>
      </c>
      <c r="J63" s="28"/>
    </row>
    <row r="64" spans="1:10" x14ac:dyDescent="0.25">
      <c r="A64" s="108" t="s">
        <v>54</v>
      </c>
      <c r="B64" s="108" t="s">
        <v>55</v>
      </c>
      <c r="C64" s="97" t="s">
        <v>23</v>
      </c>
      <c r="D64" s="98"/>
      <c r="E64" s="148"/>
      <c r="F64" s="118"/>
      <c r="G64" s="119"/>
      <c r="H64" s="120">
        <v>30</v>
      </c>
      <c r="I64" s="121">
        <v>14</v>
      </c>
      <c r="J64" s="28"/>
    </row>
    <row r="65" spans="1:10" x14ac:dyDescent="0.25">
      <c r="A65" s="100"/>
      <c r="B65" s="100"/>
      <c r="C65" s="113" t="s">
        <v>72</v>
      </c>
      <c r="D65" s="114"/>
      <c r="E65" s="138"/>
      <c r="F65" s="134"/>
      <c r="G65" s="135"/>
      <c r="H65" s="136">
        <v>29</v>
      </c>
      <c r="I65" s="137">
        <v>13</v>
      </c>
      <c r="J65" s="28"/>
    </row>
    <row r="66" spans="1:10" x14ac:dyDescent="0.25">
      <c r="A66" s="100"/>
      <c r="B66" s="100"/>
      <c r="C66" s="85" t="s">
        <v>76</v>
      </c>
      <c r="D66" s="155"/>
      <c r="E66" s="156"/>
      <c r="F66" s="157"/>
      <c r="G66" s="158"/>
      <c r="H66" s="159">
        <v>32</v>
      </c>
      <c r="I66" s="160">
        <v>15</v>
      </c>
      <c r="J66" s="28"/>
    </row>
    <row r="67" spans="1:10" x14ac:dyDescent="0.25">
      <c r="A67" s="100"/>
      <c r="B67" s="100"/>
      <c r="C67" s="19" t="s">
        <v>19</v>
      </c>
      <c r="D67" s="153"/>
      <c r="E67" s="154"/>
      <c r="F67" s="152"/>
      <c r="G67" s="140"/>
      <c r="H67" s="141">
        <v>30</v>
      </c>
      <c r="I67" s="142">
        <v>14</v>
      </c>
      <c r="J67" s="28"/>
    </row>
    <row r="68" spans="1:10" x14ac:dyDescent="0.25">
      <c r="A68" s="100"/>
      <c r="B68" s="100"/>
      <c r="C68" s="109" t="s">
        <v>74</v>
      </c>
      <c r="D68" s="110"/>
      <c r="E68" s="150"/>
      <c r="F68" s="130"/>
      <c r="G68" s="131"/>
      <c r="H68" s="132">
        <v>28</v>
      </c>
      <c r="I68" s="133">
        <v>13</v>
      </c>
      <c r="J68" s="28"/>
    </row>
    <row r="69" spans="1:10" x14ac:dyDescent="0.25">
      <c r="A69" s="112"/>
      <c r="B69" s="112"/>
      <c r="C69" s="113" t="s">
        <v>81</v>
      </c>
      <c r="D69" s="114"/>
      <c r="E69" s="138"/>
      <c r="F69" s="134"/>
      <c r="G69" s="135"/>
      <c r="H69" s="136">
        <v>27</v>
      </c>
      <c r="I69" s="137">
        <v>12</v>
      </c>
    </row>
    <row r="70" spans="1:10" x14ac:dyDescent="0.25">
      <c r="A70" s="108" t="s">
        <v>20</v>
      </c>
      <c r="B70" s="108" t="s">
        <v>21</v>
      </c>
      <c r="C70" s="109" t="s">
        <v>231</v>
      </c>
      <c r="D70" s="110"/>
      <c r="E70" s="150"/>
      <c r="F70" s="130"/>
      <c r="G70" s="131"/>
      <c r="H70" s="132"/>
      <c r="I70" s="133">
        <v>19</v>
      </c>
      <c r="J70" s="28"/>
    </row>
    <row r="71" spans="1:10" x14ac:dyDescent="0.25">
      <c r="A71" s="100" t="s">
        <v>24</v>
      </c>
      <c r="B71" s="100"/>
      <c r="C71" s="101" t="s">
        <v>25</v>
      </c>
      <c r="D71" s="102"/>
      <c r="E71" s="149"/>
      <c r="F71" s="122"/>
      <c r="G71" s="123"/>
      <c r="H71" s="124"/>
      <c r="I71" s="125">
        <v>17</v>
      </c>
      <c r="J71" s="28"/>
    </row>
    <row r="72" spans="1:10" x14ac:dyDescent="0.25">
      <c r="A72" s="100"/>
      <c r="B72" s="100"/>
      <c r="C72" s="113" t="s">
        <v>26</v>
      </c>
      <c r="D72" s="114"/>
      <c r="E72" s="138"/>
      <c r="F72" s="134"/>
      <c r="G72" s="135"/>
      <c r="H72" s="136"/>
      <c r="I72" s="137">
        <v>15</v>
      </c>
      <c r="J72" s="28"/>
    </row>
    <row r="73" spans="1:10" x14ac:dyDescent="0.25">
      <c r="A73" s="100"/>
      <c r="B73" s="100"/>
      <c r="C73" s="109" t="s">
        <v>230</v>
      </c>
      <c r="D73" s="110"/>
      <c r="E73" s="150"/>
      <c r="F73" s="130"/>
      <c r="G73" s="131"/>
      <c r="H73" s="132"/>
      <c r="I73" s="133">
        <v>21</v>
      </c>
      <c r="J73" s="28"/>
    </row>
    <row r="74" spans="1:10" x14ac:dyDescent="0.25">
      <c r="A74" s="100"/>
      <c r="B74" s="100"/>
      <c r="C74" s="101" t="s">
        <v>229</v>
      </c>
      <c r="D74" s="102"/>
      <c r="E74" s="149"/>
      <c r="F74" s="122"/>
      <c r="G74" s="123"/>
      <c r="H74" s="124"/>
      <c r="I74" s="125">
        <v>20</v>
      </c>
      <c r="J74" s="28"/>
    </row>
    <row r="75" spans="1:10" x14ac:dyDescent="0.25">
      <c r="A75" s="112"/>
      <c r="B75" s="112"/>
      <c r="C75" s="113" t="s">
        <v>44</v>
      </c>
      <c r="D75" s="114"/>
      <c r="E75" s="138"/>
      <c r="F75" s="134"/>
      <c r="G75" s="135"/>
      <c r="H75" s="136"/>
      <c r="I75" s="137">
        <v>17</v>
      </c>
      <c r="J75" s="28"/>
    </row>
    <row r="76" spans="1:10" x14ac:dyDescent="0.25">
      <c r="A76" s="108" t="s">
        <v>27</v>
      </c>
      <c r="B76" s="108" t="s">
        <v>28</v>
      </c>
      <c r="C76" s="109" t="s">
        <v>29</v>
      </c>
      <c r="D76" s="110"/>
      <c r="E76" s="150"/>
      <c r="F76" s="130"/>
      <c r="G76" s="131"/>
      <c r="H76" s="132"/>
      <c r="I76" s="133">
        <v>12</v>
      </c>
      <c r="J76" s="28"/>
    </row>
    <row r="77" spans="1:10" x14ac:dyDescent="0.25">
      <c r="A77" s="100" t="s">
        <v>24</v>
      </c>
      <c r="B77" s="100"/>
      <c r="C77" s="101" t="s">
        <v>30</v>
      </c>
      <c r="D77" s="102"/>
      <c r="E77" s="149"/>
      <c r="F77" s="122"/>
      <c r="G77" s="123"/>
      <c r="H77" s="124"/>
      <c r="I77" s="125">
        <v>11</v>
      </c>
      <c r="J77" s="28"/>
    </row>
    <row r="78" spans="1:10" x14ac:dyDescent="0.25">
      <c r="A78" s="100"/>
      <c r="B78" s="100"/>
      <c r="C78" s="113" t="s">
        <v>32</v>
      </c>
      <c r="D78" s="114"/>
      <c r="E78" s="138"/>
      <c r="F78" s="134"/>
      <c r="G78" s="135"/>
      <c r="H78" s="136"/>
      <c r="I78" s="137">
        <v>10</v>
      </c>
      <c r="J78" s="28"/>
    </row>
    <row r="79" spans="1:10" x14ac:dyDescent="0.25">
      <c r="A79" s="100"/>
      <c r="B79" s="100"/>
      <c r="C79" s="109" t="s">
        <v>31</v>
      </c>
      <c r="D79" s="110"/>
      <c r="E79" s="150"/>
      <c r="F79" s="130"/>
      <c r="G79" s="131"/>
      <c r="H79" s="132"/>
      <c r="I79" s="133">
        <v>13</v>
      </c>
      <c r="J79" s="28"/>
    </row>
    <row r="80" spans="1:10" x14ac:dyDescent="0.25">
      <c r="A80" s="100"/>
      <c r="B80" s="100"/>
      <c r="C80" s="101" t="s">
        <v>56</v>
      </c>
      <c r="D80" s="102"/>
      <c r="E80" s="149"/>
      <c r="F80" s="122"/>
      <c r="G80" s="123"/>
      <c r="H80" s="124"/>
      <c r="I80" s="125">
        <v>12</v>
      </c>
      <c r="J80" s="28"/>
    </row>
    <row r="81" spans="1:10" x14ac:dyDescent="0.25">
      <c r="A81" s="100"/>
      <c r="B81" s="100"/>
      <c r="C81" s="113" t="s">
        <v>35</v>
      </c>
      <c r="D81" s="114"/>
      <c r="E81" s="138"/>
      <c r="F81" s="134"/>
      <c r="G81" s="135"/>
      <c r="H81" s="136"/>
      <c r="I81" s="137">
        <v>11</v>
      </c>
      <c r="J81" s="28"/>
    </row>
    <row r="82" spans="1:10" x14ac:dyDescent="0.25">
      <c r="A82" s="100"/>
      <c r="B82" s="100"/>
      <c r="C82" s="109" t="s">
        <v>33</v>
      </c>
      <c r="D82" s="110"/>
      <c r="E82" s="150"/>
      <c r="F82" s="130"/>
      <c r="G82" s="131"/>
      <c r="H82" s="132"/>
      <c r="I82" s="133">
        <v>15</v>
      </c>
      <c r="J82" s="28"/>
    </row>
    <row r="83" spans="1:10" x14ac:dyDescent="0.25">
      <c r="A83" s="100"/>
      <c r="B83" s="100" t="s">
        <v>194</v>
      </c>
      <c r="C83" s="101" t="s">
        <v>68</v>
      </c>
      <c r="D83" s="102"/>
      <c r="E83" s="149"/>
      <c r="F83" s="122"/>
      <c r="G83" s="123"/>
      <c r="H83" s="124"/>
      <c r="I83" s="125">
        <v>13</v>
      </c>
      <c r="J83" s="28"/>
    </row>
    <row r="84" spans="1:10" x14ac:dyDescent="0.25">
      <c r="A84" s="100"/>
      <c r="B84" s="100"/>
      <c r="C84" s="113" t="s">
        <v>66</v>
      </c>
      <c r="D84" s="114"/>
      <c r="E84" s="138"/>
      <c r="F84" s="134"/>
      <c r="G84" s="135"/>
      <c r="H84" s="136"/>
      <c r="I84" s="137">
        <v>12</v>
      </c>
      <c r="J84" s="28"/>
    </row>
    <row r="85" spans="1:10" x14ac:dyDescent="0.25">
      <c r="A85" s="100"/>
      <c r="B85" s="100"/>
      <c r="C85" s="109" t="s">
        <v>205</v>
      </c>
      <c r="D85" s="110"/>
      <c r="E85" s="150"/>
      <c r="F85" s="130"/>
      <c r="G85" s="131"/>
      <c r="H85" s="132"/>
      <c r="I85" s="133">
        <v>12</v>
      </c>
      <c r="J85" s="28"/>
    </row>
    <row r="86" spans="1:10" x14ac:dyDescent="0.25">
      <c r="A86" s="100"/>
      <c r="B86" s="100"/>
      <c r="C86" s="101" t="s">
        <v>59</v>
      </c>
      <c r="D86" s="102"/>
      <c r="E86" s="149"/>
      <c r="F86" s="122"/>
      <c r="G86" s="123"/>
      <c r="H86" s="124"/>
      <c r="I86" s="125">
        <v>13</v>
      </c>
      <c r="J86" s="28"/>
    </row>
    <row r="87" spans="1:10" x14ac:dyDescent="0.25">
      <c r="A87" s="112"/>
      <c r="B87" s="112"/>
      <c r="C87" s="113" t="s">
        <v>71</v>
      </c>
      <c r="D87" s="114"/>
      <c r="E87" s="138"/>
      <c r="F87" s="134"/>
      <c r="G87" s="135"/>
      <c r="H87" s="136"/>
      <c r="I87" s="137">
        <v>12</v>
      </c>
      <c r="J87" s="28"/>
    </row>
    <row r="88" spans="1:10" x14ac:dyDescent="0.25">
      <c r="A88" s="108" t="s">
        <v>36</v>
      </c>
      <c r="B88" s="108" t="s">
        <v>37</v>
      </c>
      <c r="C88" s="109" t="s">
        <v>73</v>
      </c>
      <c r="D88" s="110"/>
      <c r="E88" s="150"/>
      <c r="F88" s="130"/>
      <c r="G88" s="131"/>
      <c r="H88" s="132"/>
      <c r="I88" s="133">
        <v>15</v>
      </c>
      <c r="J88" s="28"/>
    </row>
    <row r="89" spans="1:10" x14ac:dyDescent="0.25">
      <c r="A89" s="100" t="s">
        <v>24</v>
      </c>
      <c r="B89" s="100"/>
      <c r="C89" s="101" t="s">
        <v>38</v>
      </c>
      <c r="D89" s="102"/>
      <c r="E89" s="149"/>
      <c r="F89" s="122"/>
      <c r="G89" s="123"/>
      <c r="H89" s="124"/>
      <c r="I89" s="125">
        <v>13</v>
      </c>
      <c r="J89" s="28"/>
    </row>
    <row r="90" spans="1:10" x14ac:dyDescent="0.25">
      <c r="A90" s="100"/>
      <c r="B90" s="100"/>
      <c r="C90" s="113" t="s">
        <v>39</v>
      </c>
      <c r="D90" s="114"/>
      <c r="E90" s="138"/>
      <c r="F90" s="134"/>
      <c r="G90" s="135"/>
      <c r="H90" s="136"/>
      <c r="I90" s="137">
        <v>12</v>
      </c>
      <c r="J90" s="28"/>
    </row>
    <row r="91" spans="1:10" x14ac:dyDescent="0.25">
      <c r="A91" s="100"/>
      <c r="B91" s="100"/>
      <c r="C91" s="109" t="s">
        <v>58</v>
      </c>
      <c r="D91" s="110"/>
      <c r="E91" s="150"/>
      <c r="F91" s="130"/>
      <c r="G91" s="131"/>
      <c r="H91" s="132"/>
      <c r="I91" s="133">
        <v>15</v>
      </c>
      <c r="J91" s="28"/>
    </row>
    <row r="92" spans="1:10" x14ac:dyDescent="0.25">
      <c r="A92" s="100"/>
      <c r="B92" s="100"/>
      <c r="C92" s="19" t="s">
        <v>34</v>
      </c>
      <c r="D92" s="114"/>
      <c r="E92" s="138"/>
      <c r="F92" s="134"/>
      <c r="G92" s="135"/>
      <c r="H92" s="136"/>
      <c r="I92" s="137">
        <v>12</v>
      </c>
      <c r="J92" s="28"/>
    </row>
    <row r="93" spans="1:10" x14ac:dyDescent="0.25">
      <c r="A93" s="100"/>
      <c r="B93" s="100"/>
      <c r="C93" s="11" t="s">
        <v>228</v>
      </c>
      <c r="D93" s="110"/>
      <c r="E93" s="150"/>
      <c r="F93" s="130"/>
      <c r="G93" s="131"/>
      <c r="H93" s="132"/>
      <c r="I93" s="133">
        <v>15</v>
      </c>
      <c r="J93" s="28"/>
    </row>
    <row r="94" spans="1:10" x14ac:dyDescent="0.25">
      <c r="A94" s="112"/>
      <c r="B94" s="112"/>
      <c r="C94" s="113" t="s">
        <v>83</v>
      </c>
      <c r="D94" s="114"/>
      <c r="E94" s="138"/>
      <c r="F94" s="134"/>
      <c r="G94" s="135"/>
      <c r="H94" s="136"/>
      <c r="I94" s="137">
        <v>14</v>
      </c>
      <c r="J94" s="28"/>
    </row>
    <row r="95" spans="1:10" x14ac:dyDescent="0.25">
      <c r="A95" s="108" t="s">
        <v>197</v>
      </c>
      <c r="B95" s="108" t="s">
        <v>198</v>
      </c>
      <c r="C95" s="109" t="s">
        <v>78</v>
      </c>
      <c r="D95" s="110"/>
      <c r="E95" s="150"/>
      <c r="F95" s="130"/>
      <c r="G95" s="131"/>
      <c r="H95" s="132"/>
      <c r="I95" s="133">
        <v>25</v>
      </c>
      <c r="J95" s="28"/>
    </row>
    <row r="96" spans="1:10" x14ac:dyDescent="0.25">
      <c r="A96" s="100"/>
      <c r="B96" s="100"/>
      <c r="C96" s="101" t="s">
        <v>57</v>
      </c>
      <c r="D96" s="102"/>
      <c r="E96" s="149"/>
      <c r="F96" s="122"/>
      <c r="G96" s="123"/>
      <c r="H96" s="124"/>
      <c r="I96" s="125">
        <v>21</v>
      </c>
      <c r="J96" s="28"/>
    </row>
    <row r="97" spans="1:10" x14ac:dyDescent="0.25">
      <c r="A97" s="112"/>
      <c r="B97" s="112"/>
      <c r="C97" s="113" t="s">
        <v>65</v>
      </c>
      <c r="D97" s="114"/>
      <c r="E97" s="138"/>
      <c r="F97" s="134"/>
      <c r="G97" s="135"/>
      <c r="H97" s="136"/>
      <c r="I97" s="137">
        <v>18</v>
      </c>
      <c r="J97" s="28"/>
    </row>
    <row r="98" spans="1:10" x14ac:dyDescent="0.25">
      <c r="A98" s="108" t="s">
        <v>199</v>
      </c>
      <c r="B98" s="108" t="s">
        <v>28</v>
      </c>
      <c r="C98" s="109" t="s">
        <v>79</v>
      </c>
      <c r="D98" s="110"/>
      <c r="E98" s="150"/>
      <c r="F98" s="130"/>
      <c r="G98" s="131"/>
      <c r="H98" s="132"/>
      <c r="I98" s="133">
        <v>10</v>
      </c>
      <c r="J98" s="28"/>
    </row>
    <row r="99" spans="1:10" x14ac:dyDescent="0.25">
      <c r="A99" s="112"/>
      <c r="B99" s="112"/>
      <c r="C99" s="113" t="s">
        <v>80</v>
      </c>
      <c r="D99" s="114"/>
      <c r="E99" s="138"/>
      <c r="F99" s="134"/>
      <c r="G99" s="135"/>
      <c r="H99" s="136"/>
      <c r="I99" s="137">
        <v>9</v>
      </c>
      <c r="J99" s="28"/>
    </row>
    <row r="100" spans="1:10" x14ac:dyDescent="0.25">
      <c r="A100" s="108" t="s">
        <v>40</v>
      </c>
      <c r="B100" s="108" t="s">
        <v>21</v>
      </c>
      <c r="C100" s="109" t="s">
        <v>227</v>
      </c>
      <c r="D100" s="110"/>
      <c r="E100" s="111"/>
      <c r="F100" s="130"/>
      <c r="G100" s="131"/>
      <c r="H100" s="132"/>
      <c r="I100" s="133">
        <v>18</v>
      </c>
      <c r="J100" s="28"/>
    </row>
    <row r="101" spans="1:10" x14ac:dyDescent="0.25">
      <c r="A101" s="112" t="s">
        <v>42</v>
      </c>
      <c r="B101" s="112"/>
      <c r="C101" s="113" t="s">
        <v>43</v>
      </c>
      <c r="D101" s="114"/>
      <c r="E101" s="115"/>
      <c r="F101" s="134"/>
      <c r="G101" s="135"/>
      <c r="H101" s="136"/>
      <c r="I101" s="137">
        <v>16</v>
      </c>
      <c r="J101" s="28"/>
    </row>
    <row r="102" spans="1:10" x14ac:dyDescent="0.25">
      <c r="A102" s="108" t="s">
        <v>40</v>
      </c>
      <c r="B102" s="108" t="s">
        <v>28</v>
      </c>
      <c r="C102" s="109" t="s">
        <v>45</v>
      </c>
      <c r="D102" s="110"/>
      <c r="E102" s="111"/>
      <c r="F102" s="130"/>
      <c r="G102" s="131"/>
      <c r="H102" s="132"/>
      <c r="I102" s="133">
        <v>8</v>
      </c>
      <c r="J102" s="28"/>
    </row>
    <row r="103" spans="1:10" x14ac:dyDescent="0.25">
      <c r="A103" s="112" t="s">
        <v>47</v>
      </c>
      <c r="B103" s="112"/>
      <c r="C103" s="113" t="s">
        <v>48</v>
      </c>
      <c r="D103" s="114"/>
      <c r="E103" s="115"/>
      <c r="F103" s="134"/>
      <c r="G103" s="135"/>
      <c r="H103" s="136"/>
      <c r="I103" s="137">
        <v>7</v>
      </c>
      <c r="J103" s="28"/>
    </row>
    <row r="104" spans="1:10" x14ac:dyDescent="0.25">
      <c r="A104" s="108" t="s">
        <v>176</v>
      </c>
      <c r="B104" s="108" t="s">
        <v>206</v>
      </c>
      <c r="C104" s="109" t="s">
        <v>60</v>
      </c>
      <c r="D104" s="110"/>
      <c r="E104" s="111"/>
      <c r="F104" s="130"/>
      <c r="G104" s="131"/>
      <c r="H104" s="132"/>
      <c r="I104" s="133">
        <v>19</v>
      </c>
      <c r="J104" s="28"/>
    </row>
    <row r="105" spans="1:10" x14ac:dyDescent="0.25">
      <c r="A105" s="100"/>
      <c r="B105" s="100"/>
      <c r="C105" s="113" t="s">
        <v>41</v>
      </c>
      <c r="D105" s="114"/>
      <c r="E105" s="115"/>
      <c r="F105" s="134"/>
      <c r="G105" s="135"/>
      <c r="H105" s="136"/>
      <c r="I105" s="137">
        <v>16</v>
      </c>
      <c r="J105" s="28"/>
    </row>
    <row r="106" spans="1:10" x14ac:dyDescent="0.25">
      <c r="A106" s="100"/>
      <c r="B106" s="100"/>
      <c r="C106" s="109" t="s">
        <v>75</v>
      </c>
      <c r="D106" s="110"/>
      <c r="E106" s="111"/>
      <c r="F106" s="130"/>
      <c r="G106" s="131"/>
      <c r="H106" s="132"/>
      <c r="I106" s="133">
        <v>18</v>
      </c>
      <c r="J106" s="28"/>
    </row>
    <row r="107" spans="1:10" x14ac:dyDescent="0.25">
      <c r="A107" s="100"/>
      <c r="B107" s="100"/>
      <c r="C107" s="101" t="s">
        <v>77</v>
      </c>
      <c r="D107" s="102"/>
      <c r="E107" s="103"/>
      <c r="F107" s="122"/>
      <c r="G107" s="123"/>
      <c r="H107" s="124"/>
      <c r="I107" s="125">
        <v>17</v>
      </c>
      <c r="J107" s="28"/>
    </row>
    <row r="108" spans="1:10" x14ac:dyDescent="0.25">
      <c r="A108" s="112"/>
      <c r="B108" s="112"/>
      <c r="C108" s="113" t="s">
        <v>62</v>
      </c>
      <c r="D108" s="114"/>
      <c r="E108" s="115"/>
      <c r="F108" s="134"/>
      <c r="G108" s="135"/>
      <c r="H108" s="136"/>
      <c r="I108" s="137">
        <v>15</v>
      </c>
      <c r="J108" s="28"/>
    </row>
    <row r="109" spans="1:10" x14ac:dyDescent="0.25">
      <c r="A109" s="108" t="s">
        <v>178</v>
      </c>
      <c r="B109" s="108" t="s">
        <v>211</v>
      </c>
      <c r="C109" s="109" t="s">
        <v>67</v>
      </c>
      <c r="D109" s="110"/>
      <c r="E109" s="111"/>
      <c r="F109" s="130"/>
      <c r="G109" s="131"/>
      <c r="H109" s="132"/>
      <c r="I109" s="133">
        <v>7</v>
      </c>
      <c r="J109" s="28"/>
    </row>
    <row r="110" spans="1:10" x14ac:dyDescent="0.25">
      <c r="A110" s="100"/>
      <c r="B110" s="100"/>
      <c r="C110" s="101" t="s">
        <v>63</v>
      </c>
      <c r="D110" s="102"/>
      <c r="E110" s="103"/>
      <c r="F110" s="122"/>
      <c r="G110" s="123"/>
      <c r="H110" s="124"/>
      <c r="I110" s="125">
        <v>6</v>
      </c>
      <c r="J110" s="28"/>
    </row>
    <row r="111" spans="1:10" x14ac:dyDescent="0.25">
      <c r="A111" s="100"/>
      <c r="B111" s="100"/>
      <c r="C111" s="101" t="s">
        <v>70</v>
      </c>
      <c r="D111" s="102"/>
      <c r="E111" s="103"/>
      <c r="F111" s="122"/>
      <c r="G111" s="123"/>
      <c r="H111" s="124"/>
      <c r="I111" s="125">
        <v>4</v>
      </c>
      <c r="J111" s="28"/>
    </row>
    <row r="112" spans="1:10" x14ac:dyDescent="0.25">
      <c r="A112" s="116"/>
      <c r="B112" s="116"/>
      <c r="C112" s="117" t="s">
        <v>212</v>
      </c>
      <c r="D112" s="106"/>
      <c r="E112" s="107"/>
      <c r="F112" s="126"/>
      <c r="G112" s="127"/>
      <c r="H112" s="128"/>
      <c r="I112" s="129">
        <v>4</v>
      </c>
      <c r="J112" s="28"/>
    </row>
    <row r="113" spans="1:10" x14ac:dyDescent="0.25">
      <c r="A113" s="43" t="s">
        <v>225</v>
      </c>
      <c r="B113" s="43"/>
      <c r="C113" s="44"/>
      <c r="D113" s="45">
        <f t="shared" ref="D113:G113" si="2">SUM(D114:D146)</f>
        <v>0</v>
      </c>
      <c r="E113" s="46">
        <f t="shared" si="2"/>
        <v>0</v>
      </c>
      <c r="F113" s="45">
        <f t="shared" si="2"/>
        <v>0</v>
      </c>
      <c r="G113" s="47">
        <f t="shared" si="2"/>
        <v>0</v>
      </c>
      <c r="H113" s="48">
        <f>SUM(H114:H146)</f>
        <v>267</v>
      </c>
      <c r="I113" s="49">
        <f t="shared" ref="I113" si="3">SUM(I114:I146)</f>
        <v>432</v>
      </c>
      <c r="J113" s="50" t="s">
        <v>161</v>
      </c>
    </row>
    <row r="114" spans="1:10" x14ac:dyDescent="0.25">
      <c r="A114" s="96" t="s">
        <v>54</v>
      </c>
      <c r="B114" s="96" t="s">
        <v>121</v>
      </c>
      <c r="C114" s="97" t="s">
        <v>122</v>
      </c>
      <c r="D114" s="98"/>
      <c r="E114" s="99"/>
      <c r="F114" s="122"/>
      <c r="G114" s="123"/>
      <c r="H114" s="124">
        <v>31</v>
      </c>
      <c r="I114" s="125">
        <v>16</v>
      </c>
    </row>
    <row r="115" spans="1:10" x14ac:dyDescent="0.25">
      <c r="A115" s="100"/>
      <c r="B115" s="100"/>
      <c r="C115" s="101" t="s">
        <v>124</v>
      </c>
      <c r="D115" s="102"/>
      <c r="E115" s="103"/>
      <c r="F115" s="122"/>
      <c r="G115" s="123"/>
      <c r="H115" s="124">
        <v>32</v>
      </c>
      <c r="I115" s="125">
        <v>17</v>
      </c>
    </row>
    <row r="116" spans="1:10" x14ac:dyDescent="0.25">
      <c r="A116" s="100"/>
      <c r="B116" s="100"/>
      <c r="C116" s="113" t="s">
        <v>138</v>
      </c>
      <c r="D116" s="145"/>
      <c r="E116" s="145"/>
      <c r="F116" s="134"/>
      <c r="G116" s="135"/>
      <c r="H116" s="136">
        <v>29</v>
      </c>
      <c r="I116" s="137">
        <v>16</v>
      </c>
    </row>
    <row r="117" spans="1:10" x14ac:dyDescent="0.25">
      <c r="A117" s="100"/>
      <c r="B117" s="100"/>
      <c r="C117" s="109" t="s">
        <v>151</v>
      </c>
      <c r="D117" s="144"/>
      <c r="E117" s="144"/>
      <c r="F117" s="130"/>
      <c r="G117" s="131"/>
      <c r="H117" s="132">
        <v>27</v>
      </c>
      <c r="I117" s="133">
        <v>15</v>
      </c>
    </row>
    <row r="118" spans="1:10" x14ac:dyDescent="0.25">
      <c r="A118" s="100"/>
      <c r="B118" s="100"/>
      <c r="C118" s="101" t="s">
        <v>140</v>
      </c>
      <c r="D118" s="143"/>
      <c r="E118" s="143"/>
      <c r="F118" s="122"/>
      <c r="G118" s="123"/>
      <c r="H118" s="124">
        <v>26</v>
      </c>
      <c r="I118" s="125">
        <v>14</v>
      </c>
    </row>
    <row r="119" spans="1:10" x14ac:dyDescent="0.25">
      <c r="A119" s="100"/>
      <c r="B119" s="100"/>
      <c r="C119" s="113" t="s">
        <v>131</v>
      </c>
      <c r="D119" s="145"/>
      <c r="E119" s="145"/>
      <c r="F119" s="134"/>
      <c r="G119" s="135"/>
      <c r="H119" s="136">
        <v>29</v>
      </c>
      <c r="I119" s="137">
        <v>16</v>
      </c>
    </row>
    <row r="120" spans="1:10" x14ac:dyDescent="0.25">
      <c r="A120" s="100"/>
      <c r="B120" s="100"/>
      <c r="C120" s="109" t="s">
        <v>137</v>
      </c>
      <c r="D120" s="144"/>
      <c r="E120" s="144"/>
      <c r="F120" s="130"/>
      <c r="G120" s="131"/>
      <c r="H120" s="132">
        <v>28</v>
      </c>
      <c r="I120" s="133">
        <v>15</v>
      </c>
    </row>
    <row r="121" spans="1:10" x14ac:dyDescent="0.25">
      <c r="A121" s="100" t="s">
        <v>194</v>
      </c>
      <c r="B121" s="100"/>
      <c r="C121" s="101" t="s">
        <v>155</v>
      </c>
      <c r="D121" s="143"/>
      <c r="E121" s="143"/>
      <c r="F121" s="122"/>
      <c r="G121" s="123"/>
      <c r="H121" s="124">
        <v>33</v>
      </c>
      <c r="I121" s="125">
        <v>17</v>
      </c>
    </row>
    <row r="122" spans="1:10" x14ac:dyDescent="0.25">
      <c r="A122" s="112"/>
      <c r="B122" s="112"/>
      <c r="C122" s="113" t="s">
        <v>132</v>
      </c>
      <c r="D122" s="145"/>
      <c r="E122" s="145"/>
      <c r="F122" s="134"/>
      <c r="G122" s="135"/>
      <c r="H122" s="136">
        <v>32</v>
      </c>
      <c r="I122" s="137">
        <v>16</v>
      </c>
    </row>
    <row r="123" spans="1:10" x14ac:dyDescent="0.25">
      <c r="A123" s="108" t="s">
        <v>127</v>
      </c>
      <c r="B123" s="108" t="s">
        <v>128</v>
      </c>
      <c r="C123" s="109" t="s">
        <v>129</v>
      </c>
      <c r="D123" s="144"/>
      <c r="E123" s="144"/>
      <c r="F123" s="130"/>
      <c r="G123" s="131"/>
      <c r="H123" s="132"/>
      <c r="I123" s="133">
        <v>11</v>
      </c>
    </row>
    <row r="124" spans="1:10" x14ac:dyDescent="0.25">
      <c r="A124" s="100"/>
      <c r="B124" s="100"/>
      <c r="C124" s="101" t="s">
        <v>130</v>
      </c>
      <c r="D124" s="143"/>
      <c r="E124" s="143"/>
      <c r="F124" s="122"/>
      <c r="G124" s="123"/>
      <c r="H124" s="124"/>
      <c r="I124" s="125">
        <v>10</v>
      </c>
    </row>
    <row r="125" spans="1:10" x14ac:dyDescent="0.25">
      <c r="A125" s="100"/>
      <c r="B125" s="100"/>
      <c r="C125" s="113" t="s">
        <v>133</v>
      </c>
      <c r="D125" s="145"/>
      <c r="E125" s="145"/>
      <c r="F125" s="134"/>
      <c r="G125" s="135"/>
      <c r="H125" s="136"/>
      <c r="I125" s="137">
        <v>10</v>
      </c>
    </row>
    <row r="126" spans="1:10" x14ac:dyDescent="0.25">
      <c r="A126" s="100"/>
      <c r="B126" s="100"/>
      <c r="C126" s="109" t="s">
        <v>135</v>
      </c>
      <c r="D126" s="144"/>
      <c r="E126" s="144"/>
      <c r="F126" s="130"/>
      <c r="G126" s="131"/>
      <c r="H126" s="132"/>
      <c r="I126" s="133">
        <v>10</v>
      </c>
    </row>
    <row r="127" spans="1:10" x14ac:dyDescent="0.25">
      <c r="A127" s="100"/>
      <c r="B127" s="100"/>
      <c r="C127" s="101" t="s">
        <v>123</v>
      </c>
      <c r="D127" s="143"/>
      <c r="E127" s="143"/>
      <c r="F127" s="122"/>
      <c r="G127" s="123"/>
      <c r="H127" s="124"/>
      <c r="I127" s="125">
        <v>11</v>
      </c>
    </row>
    <row r="128" spans="1:10" x14ac:dyDescent="0.25">
      <c r="A128" s="100"/>
      <c r="B128" s="100"/>
      <c r="C128" s="113" t="s">
        <v>134</v>
      </c>
      <c r="D128" s="145"/>
      <c r="E128" s="145"/>
      <c r="F128" s="134"/>
      <c r="G128" s="135"/>
      <c r="H128" s="136"/>
      <c r="I128" s="137">
        <v>11</v>
      </c>
    </row>
    <row r="129" spans="1:9" x14ac:dyDescent="0.25">
      <c r="A129" s="100"/>
      <c r="B129" s="100"/>
      <c r="C129" s="109" t="s">
        <v>147</v>
      </c>
      <c r="D129" s="144"/>
      <c r="E129" s="144"/>
      <c r="F129" s="130"/>
      <c r="G129" s="131"/>
      <c r="H129" s="132"/>
      <c r="I129" s="133">
        <v>13</v>
      </c>
    </row>
    <row r="130" spans="1:9" x14ac:dyDescent="0.25">
      <c r="A130" s="100"/>
      <c r="B130" s="100"/>
      <c r="C130" s="101" t="s">
        <v>142</v>
      </c>
      <c r="D130" s="143"/>
      <c r="E130" s="143"/>
      <c r="F130" s="122"/>
      <c r="G130" s="123"/>
      <c r="H130" s="124"/>
      <c r="I130" s="125">
        <v>11</v>
      </c>
    </row>
    <row r="131" spans="1:9" x14ac:dyDescent="0.25">
      <c r="A131" s="100"/>
      <c r="B131" s="100"/>
      <c r="C131" s="113" t="s">
        <v>146</v>
      </c>
      <c r="D131" s="145"/>
      <c r="E131" s="145"/>
      <c r="F131" s="134"/>
      <c r="G131" s="135"/>
      <c r="H131" s="136"/>
      <c r="I131" s="137">
        <v>14</v>
      </c>
    </row>
    <row r="132" spans="1:9" x14ac:dyDescent="0.25">
      <c r="A132" s="100"/>
      <c r="B132" s="100"/>
      <c r="C132" s="109" t="s">
        <v>143</v>
      </c>
      <c r="D132" s="144"/>
      <c r="E132" s="144"/>
      <c r="F132" s="130"/>
      <c r="G132" s="131"/>
      <c r="H132" s="132"/>
      <c r="I132" s="133">
        <v>14</v>
      </c>
    </row>
    <row r="133" spans="1:9" x14ac:dyDescent="0.25">
      <c r="A133" s="100"/>
      <c r="B133" s="100"/>
      <c r="C133" s="101" t="s">
        <v>144</v>
      </c>
      <c r="D133" s="143"/>
      <c r="E133" s="143"/>
      <c r="F133" s="122"/>
      <c r="G133" s="123"/>
      <c r="H133" s="124"/>
      <c r="I133" s="125">
        <v>13</v>
      </c>
    </row>
    <row r="134" spans="1:9" x14ac:dyDescent="0.25">
      <c r="A134" s="100"/>
      <c r="B134" s="100"/>
      <c r="C134" s="113" t="s">
        <v>154</v>
      </c>
      <c r="D134" s="145"/>
      <c r="E134" s="145"/>
      <c r="F134" s="134"/>
      <c r="G134" s="135"/>
      <c r="H134" s="136"/>
      <c r="I134" s="137">
        <v>11</v>
      </c>
    </row>
    <row r="135" spans="1:9" x14ac:dyDescent="0.25">
      <c r="A135" s="100"/>
      <c r="B135" s="100"/>
      <c r="C135" s="109" t="s">
        <v>149</v>
      </c>
      <c r="D135" s="144"/>
      <c r="E135" s="144"/>
      <c r="F135" s="130"/>
      <c r="G135" s="131"/>
      <c r="H135" s="132"/>
      <c r="I135" s="133">
        <v>12</v>
      </c>
    </row>
    <row r="136" spans="1:9" x14ac:dyDescent="0.25">
      <c r="A136" s="100"/>
      <c r="B136" s="100"/>
      <c r="C136" s="101" t="s">
        <v>153</v>
      </c>
      <c r="D136" s="143"/>
      <c r="E136" s="143"/>
      <c r="F136" s="122"/>
      <c r="G136" s="123"/>
      <c r="H136" s="124"/>
      <c r="I136" s="125">
        <v>12</v>
      </c>
    </row>
    <row r="137" spans="1:9" x14ac:dyDescent="0.25">
      <c r="A137" s="100"/>
      <c r="B137" s="100"/>
      <c r="C137" s="113" t="s">
        <v>150</v>
      </c>
      <c r="D137" s="145"/>
      <c r="E137" s="145"/>
      <c r="F137" s="134"/>
      <c r="G137" s="135"/>
      <c r="H137" s="136"/>
      <c r="I137" s="137">
        <v>13</v>
      </c>
    </row>
    <row r="138" spans="1:9" x14ac:dyDescent="0.25">
      <c r="A138" s="100"/>
      <c r="B138" s="100"/>
      <c r="C138" s="109" t="s">
        <v>139</v>
      </c>
      <c r="D138" s="144"/>
      <c r="E138" s="144"/>
      <c r="F138" s="130"/>
      <c r="G138" s="131"/>
      <c r="H138" s="132"/>
      <c r="I138" s="133">
        <v>13</v>
      </c>
    </row>
    <row r="139" spans="1:9" x14ac:dyDescent="0.25">
      <c r="A139" s="100"/>
      <c r="B139" s="100"/>
      <c r="C139" s="101" t="s">
        <v>214</v>
      </c>
      <c r="D139" s="143"/>
      <c r="E139" s="143"/>
      <c r="F139" s="122"/>
      <c r="G139" s="123"/>
      <c r="H139" s="124"/>
      <c r="I139" s="125">
        <v>14</v>
      </c>
    </row>
    <row r="140" spans="1:9" x14ac:dyDescent="0.25">
      <c r="A140" s="112"/>
      <c r="B140" s="112"/>
      <c r="C140" s="113" t="s">
        <v>125</v>
      </c>
      <c r="D140" s="145"/>
      <c r="E140" s="145"/>
      <c r="F140" s="134"/>
      <c r="G140" s="135"/>
      <c r="H140" s="136"/>
      <c r="I140" s="137">
        <v>11</v>
      </c>
    </row>
    <row r="141" spans="1:9" x14ac:dyDescent="0.25">
      <c r="A141" s="108" t="s">
        <v>201</v>
      </c>
      <c r="B141" s="108" t="s">
        <v>202</v>
      </c>
      <c r="C141" s="109" t="s">
        <v>152</v>
      </c>
      <c r="D141" s="144"/>
      <c r="E141" s="144"/>
      <c r="F141" s="130"/>
      <c r="G141" s="131"/>
      <c r="H141" s="132"/>
      <c r="I141" s="133">
        <v>12</v>
      </c>
    </row>
    <row r="142" spans="1:9" x14ac:dyDescent="0.25">
      <c r="A142" s="100"/>
      <c r="B142" s="100"/>
      <c r="C142" s="101" t="s">
        <v>136</v>
      </c>
      <c r="D142" s="143"/>
      <c r="E142" s="143"/>
      <c r="F142" s="122"/>
      <c r="G142" s="123"/>
      <c r="H142" s="124"/>
      <c r="I142" s="125">
        <v>12</v>
      </c>
    </row>
    <row r="143" spans="1:9" x14ac:dyDescent="0.25">
      <c r="A143" s="100"/>
      <c r="B143" s="100"/>
      <c r="C143" s="113" t="s">
        <v>145</v>
      </c>
      <c r="D143" s="145"/>
      <c r="E143" s="145"/>
      <c r="F143" s="134"/>
      <c r="G143" s="135"/>
      <c r="H143" s="136"/>
      <c r="I143" s="137">
        <v>12</v>
      </c>
    </row>
    <row r="144" spans="1:9" x14ac:dyDescent="0.25">
      <c r="A144" s="100"/>
      <c r="B144" s="100"/>
      <c r="C144" s="109" t="s">
        <v>148</v>
      </c>
      <c r="D144" s="144"/>
      <c r="E144" s="144"/>
      <c r="F144" s="130"/>
      <c r="G144" s="131"/>
      <c r="H144" s="132"/>
      <c r="I144" s="133">
        <v>14</v>
      </c>
    </row>
    <row r="145" spans="1:9" x14ac:dyDescent="0.25">
      <c r="A145" s="100"/>
      <c r="B145" s="100"/>
      <c r="C145" s="101" t="s">
        <v>141</v>
      </c>
      <c r="D145" s="143"/>
      <c r="E145" s="143"/>
      <c r="F145" s="122"/>
      <c r="G145" s="123"/>
      <c r="H145" s="124"/>
      <c r="I145" s="125">
        <v>14</v>
      </c>
    </row>
    <row r="146" spans="1:9" x14ac:dyDescent="0.25">
      <c r="A146" s="112"/>
      <c r="B146" s="112"/>
      <c r="C146" s="113" t="s">
        <v>126</v>
      </c>
      <c r="D146" s="145"/>
      <c r="E146" s="145"/>
      <c r="F146" s="134"/>
      <c r="G146" s="135"/>
      <c r="H146" s="136"/>
      <c r="I146" s="137">
        <v>12</v>
      </c>
    </row>
    <row r="147" spans="1:9" x14ac:dyDescent="0.25">
      <c r="H147" s="28"/>
      <c r="I147" s="28"/>
    </row>
    <row r="148" spans="1:9" x14ac:dyDescent="0.25">
      <c r="H148" s="28"/>
      <c r="I148" s="28"/>
    </row>
    <row r="149" spans="1:9" x14ac:dyDescent="0.25">
      <c r="H149" s="28"/>
      <c r="I149" s="28"/>
    </row>
    <row r="150" spans="1:9" x14ac:dyDescent="0.25">
      <c r="H150" s="28"/>
      <c r="I150" s="28"/>
    </row>
    <row r="151" spans="1:9" x14ac:dyDescent="0.25">
      <c r="H151" s="28"/>
      <c r="I151" s="28"/>
    </row>
    <row r="152" spans="1:9" x14ac:dyDescent="0.25">
      <c r="H152" s="28"/>
      <c r="I152" s="28"/>
    </row>
    <row r="153" spans="1:9" x14ac:dyDescent="0.25">
      <c r="H153" s="28"/>
      <c r="I153" s="28"/>
    </row>
    <row r="154" spans="1:9" x14ac:dyDescent="0.25">
      <c r="H154" s="28"/>
      <c r="I154" s="28"/>
    </row>
    <row r="155" spans="1:9" x14ac:dyDescent="0.25">
      <c r="H155" s="28"/>
      <c r="I155" s="28"/>
    </row>
    <row r="156" spans="1:9" x14ac:dyDescent="0.25">
      <c r="H156" s="28"/>
      <c r="I156" s="28"/>
    </row>
    <row r="157" spans="1:9" x14ac:dyDescent="0.25">
      <c r="H157" s="28"/>
      <c r="I157" s="28"/>
    </row>
    <row r="158" spans="1:9" x14ac:dyDescent="0.25">
      <c r="H158" s="28"/>
      <c r="I158" s="28"/>
    </row>
    <row r="159" spans="1:9" x14ac:dyDescent="0.25">
      <c r="H159" s="28"/>
      <c r="I159" s="28"/>
    </row>
    <row r="160" spans="1:9" x14ac:dyDescent="0.25">
      <c r="H160" s="28"/>
      <c r="I160" s="28"/>
    </row>
    <row r="161" spans="8:9" x14ac:dyDescent="0.25">
      <c r="H161" s="28"/>
      <c r="I161" s="28"/>
    </row>
    <row r="162" spans="8:9" x14ac:dyDescent="0.25">
      <c r="H162" s="28"/>
      <c r="I162" s="28"/>
    </row>
    <row r="163" spans="8:9" x14ac:dyDescent="0.25">
      <c r="H163" s="28"/>
      <c r="I163" s="28"/>
    </row>
    <row r="164" spans="8:9" x14ac:dyDescent="0.25">
      <c r="H164" s="28"/>
      <c r="I164" s="28"/>
    </row>
    <row r="165" spans="8:9" x14ac:dyDescent="0.25">
      <c r="H165" s="28"/>
      <c r="I165" s="28"/>
    </row>
    <row r="166" spans="8:9" x14ac:dyDescent="0.25">
      <c r="H166" s="28"/>
      <c r="I166" s="28"/>
    </row>
    <row r="167" spans="8:9" x14ac:dyDescent="0.25">
      <c r="H167" s="28"/>
      <c r="I167" s="28"/>
    </row>
    <row r="168" spans="8:9" x14ac:dyDescent="0.25">
      <c r="H168" s="28"/>
      <c r="I168" s="28"/>
    </row>
    <row r="169" spans="8:9" x14ac:dyDescent="0.25">
      <c r="H169" s="28"/>
      <c r="I169" s="28"/>
    </row>
    <row r="170" spans="8:9" x14ac:dyDescent="0.25">
      <c r="H170" s="28"/>
      <c r="I170" s="28"/>
    </row>
    <row r="171" spans="8:9" x14ac:dyDescent="0.25">
      <c r="H171" s="28"/>
      <c r="I171" s="28"/>
    </row>
    <row r="172" spans="8:9" x14ac:dyDescent="0.25">
      <c r="H172" s="28"/>
      <c r="I172" s="28"/>
    </row>
    <row r="173" spans="8:9" x14ac:dyDescent="0.25">
      <c r="H173" s="28"/>
      <c r="I173" s="28"/>
    </row>
    <row r="174" spans="8:9" x14ac:dyDescent="0.25">
      <c r="H174" s="28"/>
      <c r="I174" s="28"/>
    </row>
    <row r="175" spans="8:9" x14ac:dyDescent="0.25">
      <c r="H175" s="28"/>
      <c r="I175" s="28"/>
    </row>
    <row r="176" spans="8:9" x14ac:dyDescent="0.25">
      <c r="H176" s="28"/>
      <c r="I176" s="28"/>
    </row>
    <row r="177" spans="8:9" x14ac:dyDescent="0.25">
      <c r="H177" s="28"/>
      <c r="I177" s="28"/>
    </row>
    <row r="178" spans="8:9" x14ac:dyDescent="0.25">
      <c r="H178" s="28"/>
      <c r="I178" s="28"/>
    </row>
    <row r="179" spans="8:9" x14ac:dyDescent="0.25">
      <c r="H179" s="28"/>
      <c r="I179" s="28"/>
    </row>
    <row r="180" spans="8:9" x14ac:dyDescent="0.25">
      <c r="H180" s="28"/>
      <c r="I180" s="28"/>
    </row>
    <row r="181" spans="8:9" x14ac:dyDescent="0.25">
      <c r="H181" s="28"/>
      <c r="I181" s="28"/>
    </row>
    <row r="182" spans="8:9" x14ac:dyDescent="0.25">
      <c r="H182" s="28"/>
      <c r="I182" s="28"/>
    </row>
    <row r="183" spans="8:9" x14ac:dyDescent="0.25">
      <c r="H183" s="28"/>
      <c r="I183" s="28"/>
    </row>
    <row r="184" spans="8:9" x14ac:dyDescent="0.25">
      <c r="H184" s="28"/>
      <c r="I184" s="28"/>
    </row>
    <row r="185" spans="8:9" x14ac:dyDescent="0.25">
      <c r="H185" s="28"/>
      <c r="I185" s="28"/>
    </row>
    <row r="186" spans="8:9" x14ac:dyDescent="0.25">
      <c r="H186" s="28"/>
      <c r="I186" s="28"/>
    </row>
    <row r="187" spans="8:9" x14ac:dyDescent="0.25">
      <c r="H187" s="28"/>
      <c r="I187" s="28"/>
    </row>
    <row r="188" spans="8:9" x14ac:dyDescent="0.25">
      <c r="H188" s="28"/>
      <c r="I188" s="28"/>
    </row>
    <row r="189" spans="8:9" x14ac:dyDescent="0.25">
      <c r="H189" s="28"/>
      <c r="I189" s="28"/>
    </row>
    <row r="190" spans="8:9" x14ac:dyDescent="0.25">
      <c r="H190" s="28"/>
      <c r="I190" s="28"/>
    </row>
    <row r="191" spans="8:9" x14ac:dyDescent="0.25">
      <c r="H191" s="28"/>
      <c r="I191" s="28"/>
    </row>
    <row r="192" spans="8:9" x14ac:dyDescent="0.25">
      <c r="H192" s="28"/>
      <c r="I192" s="28"/>
    </row>
    <row r="193" spans="8:9" x14ac:dyDescent="0.25">
      <c r="H193" s="28"/>
      <c r="I193" s="28"/>
    </row>
    <row r="194" spans="8:9" x14ac:dyDescent="0.25">
      <c r="H194" s="28"/>
      <c r="I194" s="28"/>
    </row>
    <row r="195" spans="8:9" x14ac:dyDescent="0.25">
      <c r="H195" s="28"/>
      <c r="I195" s="28"/>
    </row>
    <row r="196" spans="8:9" x14ac:dyDescent="0.25">
      <c r="H196" s="28"/>
      <c r="I196" s="28"/>
    </row>
    <row r="197" spans="8:9" x14ac:dyDescent="0.25">
      <c r="H197" s="28"/>
      <c r="I197" s="28"/>
    </row>
    <row r="198" spans="8:9" x14ac:dyDescent="0.25">
      <c r="H198" s="28"/>
      <c r="I198" s="28"/>
    </row>
    <row r="199" spans="8:9" x14ac:dyDescent="0.25">
      <c r="H199" s="28"/>
      <c r="I199" s="28"/>
    </row>
    <row r="200" spans="8:9" x14ac:dyDescent="0.25">
      <c r="H200" s="28"/>
      <c r="I200" s="28"/>
    </row>
    <row r="201" spans="8:9" x14ac:dyDescent="0.25">
      <c r="H201" s="28"/>
      <c r="I201" s="28"/>
    </row>
    <row r="202" spans="8:9" x14ac:dyDescent="0.25">
      <c r="H202" s="28"/>
      <c r="I202" s="28"/>
    </row>
    <row r="203" spans="8:9" x14ac:dyDescent="0.25">
      <c r="H203" s="28"/>
      <c r="I203" s="28"/>
    </row>
    <row r="204" spans="8:9" x14ac:dyDescent="0.25">
      <c r="H204" s="28"/>
      <c r="I204" s="28"/>
    </row>
    <row r="205" spans="8:9" x14ac:dyDescent="0.25">
      <c r="H205" s="28"/>
      <c r="I205" s="28"/>
    </row>
    <row r="206" spans="8:9" x14ac:dyDescent="0.25">
      <c r="H206" s="28"/>
      <c r="I206" s="28"/>
    </row>
    <row r="207" spans="8:9" x14ac:dyDescent="0.25">
      <c r="H207" s="28"/>
      <c r="I207" s="28"/>
    </row>
    <row r="208" spans="8:9" x14ac:dyDescent="0.25">
      <c r="H208" s="28"/>
      <c r="I208" s="28"/>
    </row>
    <row r="209" spans="8:9" x14ac:dyDescent="0.25">
      <c r="H209" s="28"/>
      <c r="I209" s="28"/>
    </row>
    <row r="210" spans="8:9" x14ac:dyDescent="0.25">
      <c r="H210" s="28"/>
      <c r="I210" s="28"/>
    </row>
    <row r="211" spans="8:9" x14ac:dyDescent="0.25">
      <c r="H211" s="28"/>
      <c r="I211" s="28"/>
    </row>
    <row r="212" spans="8:9" x14ac:dyDescent="0.25">
      <c r="H212" s="28"/>
      <c r="I212" s="28"/>
    </row>
    <row r="213" spans="8:9" x14ac:dyDescent="0.25">
      <c r="H213" s="28"/>
      <c r="I213" s="28"/>
    </row>
    <row r="214" spans="8:9" x14ac:dyDescent="0.25">
      <c r="H214" s="28"/>
      <c r="I214" s="28"/>
    </row>
    <row r="215" spans="8:9" x14ac:dyDescent="0.25">
      <c r="H215" s="28"/>
      <c r="I215" s="28"/>
    </row>
    <row r="216" spans="8:9" x14ac:dyDescent="0.25">
      <c r="H216" s="28"/>
      <c r="I216" s="28"/>
    </row>
    <row r="217" spans="8:9" x14ac:dyDescent="0.25">
      <c r="H217" s="28"/>
      <c r="I217" s="28"/>
    </row>
    <row r="218" spans="8:9" x14ac:dyDescent="0.25">
      <c r="H218" s="28"/>
      <c r="I218" s="28"/>
    </row>
    <row r="219" spans="8:9" x14ac:dyDescent="0.25">
      <c r="H219" s="28"/>
      <c r="I219" s="28"/>
    </row>
    <row r="220" spans="8:9" x14ac:dyDescent="0.25">
      <c r="H220" s="28"/>
      <c r="I220" s="28"/>
    </row>
    <row r="221" spans="8:9" x14ac:dyDescent="0.25">
      <c r="H221" s="28"/>
      <c r="I221" s="28"/>
    </row>
    <row r="222" spans="8:9" x14ac:dyDescent="0.25">
      <c r="H222" s="28"/>
      <c r="I222" s="28"/>
    </row>
    <row r="223" spans="8:9" x14ac:dyDescent="0.25">
      <c r="H223" s="28"/>
      <c r="I223" s="28"/>
    </row>
    <row r="224" spans="8:9" x14ac:dyDescent="0.25">
      <c r="H224" s="28"/>
      <c r="I224" s="28"/>
    </row>
    <row r="225" spans="8:9" x14ac:dyDescent="0.25">
      <c r="H225" s="28"/>
      <c r="I225" s="28"/>
    </row>
    <row r="226" spans="8:9" x14ac:dyDescent="0.25">
      <c r="H226" s="28"/>
      <c r="I226" s="28"/>
    </row>
    <row r="227" spans="8:9" x14ac:dyDescent="0.25">
      <c r="H227" s="28"/>
      <c r="I227" s="28"/>
    </row>
    <row r="228" spans="8:9" x14ac:dyDescent="0.25">
      <c r="H228" s="28"/>
      <c r="I228" s="28"/>
    </row>
    <row r="229" spans="8:9" x14ac:dyDescent="0.25">
      <c r="H229" s="28"/>
      <c r="I229" s="28"/>
    </row>
    <row r="230" spans="8:9" x14ac:dyDescent="0.25">
      <c r="H230" s="28"/>
      <c r="I230" s="28"/>
    </row>
    <row r="231" spans="8:9" x14ac:dyDescent="0.25">
      <c r="H231" s="28"/>
      <c r="I231" s="28"/>
    </row>
    <row r="232" spans="8:9" x14ac:dyDescent="0.25">
      <c r="H232" s="28"/>
      <c r="I232" s="28"/>
    </row>
    <row r="233" spans="8:9" x14ac:dyDescent="0.25">
      <c r="H233" s="28"/>
      <c r="I233" s="28"/>
    </row>
    <row r="234" spans="8:9" x14ac:dyDescent="0.25">
      <c r="H234" s="28"/>
      <c r="I234" s="28"/>
    </row>
    <row r="235" spans="8:9" x14ac:dyDescent="0.25">
      <c r="H235" s="28"/>
      <c r="I235" s="28"/>
    </row>
    <row r="236" spans="8:9" x14ac:dyDescent="0.25">
      <c r="H236" s="28"/>
      <c r="I236" s="28"/>
    </row>
    <row r="237" spans="8:9" x14ac:dyDescent="0.25">
      <c r="H237" s="28"/>
      <c r="I237" s="28"/>
    </row>
    <row r="238" spans="8:9" x14ac:dyDescent="0.25">
      <c r="H238" s="28"/>
      <c r="I238" s="28"/>
    </row>
    <row r="239" spans="8:9" x14ac:dyDescent="0.25">
      <c r="H239" s="28"/>
      <c r="I239" s="28"/>
    </row>
    <row r="240" spans="8:9" x14ac:dyDescent="0.25">
      <c r="H240" s="28"/>
      <c r="I240" s="28"/>
    </row>
    <row r="241" spans="8:9" x14ac:dyDescent="0.25">
      <c r="H241" s="28"/>
      <c r="I241" s="28"/>
    </row>
    <row r="242" spans="8:9" x14ac:dyDescent="0.25">
      <c r="H242" s="28"/>
      <c r="I242" s="28"/>
    </row>
    <row r="243" spans="8:9" x14ac:dyDescent="0.25">
      <c r="H243" s="28"/>
      <c r="I243" s="28"/>
    </row>
    <row r="244" spans="8:9" x14ac:dyDescent="0.25">
      <c r="H244" s="28"/>
      <c r="I244" s="28"/>
    </row>
    <row r="245" spans="8:9" x14ac:dyDescent="0.25">
      <c r="H245" s="28"/>
      <c r="I245" s="28"/>
    </row>
    <row r="246" spans="8:9" x14ac:dyDescent="0.25">
      <c r="H246" s="28"/>
      <c r="I246" s="28"/>
    </row>
    <row r="247" spans="8:9" x14ac:dyDescent="0.25">
      <c r="H247" s="28"/>
      <c r="I247" s="28"/>
    </row>
    <row r="248" spans="8:9" x14ac:dyDescent="0.25">
      <c r="H248" s="28"/>
      <c r="I248" s="28"/>
    </row>
    <row r="249" spans="8:9" x14ac:dyDescent="0.25">
      <c r="H249" s="28"/>
      <c r="I249" s="28"/>
    </row>
    <row r="250" spans="8:9" x14ac:dyDescent="0.25">
      <c r="H250" s="28"/>
      <c r="I250" s="28"/>
    </row>
    <row r="251" spans="8:9" x14ac:dyDescent="0.25">
      <c r="H251" s="28"/>
      <c r="I251" s="28"/>
    </row>
    <row r="252" spans="8:9" x14ac:dyDescent="0.25">
      <c r="H252" s="28"/>
      <c r="I252" s="28"/>
    </row>
    <row r="253" spans="8:9" x14ac:dyDescent="0.25">
      <c r="H253" s="28"/>
      <c r="I253" s="28"/>
    </row>
    <row r="254" spans="8:9" x14ac:dyDescent="0.25">
      <c r="H254" s="28"/>
      <c r="I254" s="28"/>
    </row>
    <row r="255" spans="8:9" x14ac:dyDescent="0.25">
      <c r="H255" s="28"/>
      <c r="I255" s="28"/>
    </row>
    <row r="256" spans="8:9" x14ac:dyDescent="0.25">
      <c r="H256" s="28"/>
      <c r="I256" s="28"/>
    </row>
    <row r="257" spans="8:9" x14ac:dyDescent="0.25">
      <c r="H257" s="28"/>
      <c r="I257" s="28"/>
    </row>
    <row r="258" spans="8:9" x14ac:dyDescent="0.25">
      <c r="H258" s="28"/>
      <c r="I258" s="28"/>
    </row>
    <row r="259" spans="8:9" x14ac:dyDescent="0.25">
      <c r="H259" s="28"/>
      <c r="I259" s="28"/>
    </row>
    <row r="260" spans="8:9" x14ac:dyDescent="0.25">
      <c r="H260" s="28"/>
      <c r="I260" s="28"/>
    </row>
    <row r="261" spans="8:9" x14ac:dyDescent="0.25">
      <c r="H261" s="28"/>
      <c r="I261" s="28"/>
    </row>
    <row r="262" spans="8:9" x14ac:dyDescent="0.25">
      <c r="H262" s="28"/>
      <c r="I262" s="28"/>
    </row>
    <row r="263" spans="8:9" x14ac:dyDescent="0.25">
      <c r="H263" s="28"/>
      <c r="I263" s="28"/>
    </row>
    <row r="264" spans="8:9" x14ac:dyDescent="0.25">
      <c r="H264" s="28"/>
      <c r="I264" s="28"/>
    </row>
    <row r="265" spans="8:9" x14ac:dyDescent="0.25">
      <c r="H265" s="28"/>
      <c r="I265" s="28"/>
    </row>
    <row r="266" spans="8:9" x14ac:dyDescent="0.25">
      <c r="H266" s="28"/>
      <c r="I266" s="28"/>
    </row>
    <row r="267" spans="8:9" x14ac:dyDescent="0.25">
      <c r="H267" s="28"/>
      <c r="I267" s="28"/>
    </row>
    <row r="268" spans="8:9" x14ac:dyDescent="0.25">
      <c r="H268" s="28"/>
      <c r="I268" s="28"/>
    </row>
    <row r="269" spans="8:9" x14ac:dyDescent="0.25">
      <c r="H269" s="28"/>
      <c r="I269" s="28"/>
    </row>
    <row r="270" spans="8:9" x14ac:dyDescent="0.25">
      <c r="H270" s="28"/>
      <c r="I270" s="28"/>
    </row>
    <row r="271" spans="8:9" x14ac:dyDescent="0.25">
      <c r="H271" s="28"/>
      <c r="I271" s="28"/>
    </row>
    <row r="272" spans="8:9" x14ac:dyDescent="0.25">
      <c r="H272" s="28"/>
      <c r="I272" s="28"/>
    </row>
    <row r="273" spans="8:9" x14ac:dyDescent="0.25">
      <c r="H273" s="28"/>
      <c r="I273" s="28"/>
    </row>
    <row r="274" spans="8:9" x14ac:dyDescent="0.25">
      <c r="H274" s="28"/>
      <c r="I274" s="28"/>
    </row>
    <row r="275" spans="8:9" x14ac:dyDescent="0.25">
      <c r="H275" s="28"/>
      <c r="I275" s="28"/>
    </row>
    <row r="276" spans="8:9" x14ac:dyDescent="0.25">
      <c r="H276" s="28"/>
      <c r="I276" s="28"/>
    </row>
    <row r="277" spans="8:9" x14ac:dyDescent="0.25">
      <c r="H277" s="28"/>
      <c r="I277" s="28"/>
    </row>
    <row r="278" spans="8:9" x14ac:dyDescent="0.25">
      <c r="H278" s="28"/>
      <c r="I278" s="28"/>
    </row>
    <row r="279" spans="8:9" x14ac:dyDescent="0.25">
      <c r="H279" s="28"/>
      <c r="I279" s="28"/>
    </row>
    <row r="280" spans="8:9" x14ac:dyDescent="0.25">
      <c r="H280" s="28"/>
      <c r="I280" s="28"/>
    </row>
    <row r="281" spans="8:9" x14ac:dyDescent="0.25">
      <c r="H281" s="28"/>
      <c r="I281" s="28"/>
    </row>
    <row r="282" spans="8:9" x14ac:dyDescent="0.25">
      <c r="H282" s="28"/>
      <c r="I282" s="28"/>
    </row>
    <row r="283" spans="8:9" x14ac:dyDescent="0.25">
      <c r="H283" s="28"/>
      <c r="I283" s="28"/>
    </row>
    <row r="284" spans="8:9" x14ac:dyDescent="0.25">
      <c r="H284" s="28"/>
      <c r="I284" s="28"/>
    </row>
    <row r="285" spans="8:9" x14ac:dyDescent="0.25">
      <c r="H285" s="28"/>
      <c r="I285" s="28"/>
    </row>
    <row r="286" spans="8:9" x14ac:dyDescent="0.25">
      <c r="H286" s="28"/>
      <c r="I286" s="28"/>
    </row>
    <row r="287" spans="8:9" x14ac:dyDescent="0.25">
      <c r="H287" s="28"/>
      <c r="I287" s="28"/>
    </row>
    <row r="288" spans="8:9" x14ac:dyDescent="0.25">
      <c r="H288" s="28"/>
      <c r="I288" s="28"/>
    </row>
    <row r="289" spans="8:9" x14ac:dyDescent="0.25">
      <c r="H289" s="28"/>
      <c r="I289" s="28"/>
    </row>
    <row r="290" spans="8:9" x14ac:dyDescent="0.25">
      <c r="H290" s="28"/>
      <c r="I290" s="28"/>
    </row>
    <row r="291" spans="8:9" x14ac:dyDescent="0.25">
      <c r="H291" s="28"/>
      <c r="I291" s="28"/>
    </row>
    <row r="292" spans="8:9" x14ac:dyDescent="0.25">
      <c r="H292" s="28"/>
      <c r="I292" s="28"/>
    </row>
    <row r="293" spans="8:9" x14ac:dyDescent="0.25">
      <c r="H293" s="28"/>
      <c r="I293" s="28"/>
    </row>
    <row r="294" spans="8:9" x14ac:dyDescent="0.25">
      <c r="H294" s="28"/>
      <c r="I294" s="28"/>
    </row>
    <row r="295" spans="8:9" x14ac:dyDescent="0.25">
      <c r="H295" s="28"/>
      <c r="I295" s="28"/>
    </row>
    <row r="296" spans="8:9" x14ac:dyDescent="0.25">
      <c r="H296" s="28"/>
      <c r="I296" s="28"/>
    </row>
    <row r="297" spans="8:9" x14ac:dyDescent="0.25">
      <c r="H297" s="28"/>
      <c r="I297" s="28"/>
    </row>
    <row r="298" spans="8:9" x14ac:dyDescent="0.25">
      <c r="H298" s="28"/>
      <c r="I298" s="28"/>
    </row>
    <row r="299" spans="8:9" x14ac:dyDescent="0.25">
      <c r="H299" s="28"/>
      <c r="I299" s="28"/>
    </row>
    <row r="300" spans="8:9" x14ac:dyDescent="0.25">
      <c r="H300" s="28"/>
      <c r="I300" s="28"/>
    </row>
    <row r="301" spans="8:9" x14ac:dyDescent="0.25">
      <c r="H301" s="28"/>
      <c r="I301" s="28"/>
    </row>
    <row r="302" spans="8:9" x14ac:dyDescent="0.25">
      <c r="H302" s="28"/>
      <c r="I302" s="28"/>
    </row>
    <row r="303" spans="8:9" x14ac:dyDescent="0.25">
      <c r="H303" s="28"/>
      <c r="I303" s="28"/>
    </row>
    <row r="304" spans="8:9" x14ac:dyDescent="0.25">
      <c r="H304" s="28"/>
      <c r="I304" s="28"/>
    </row>
    <row r="305" spans="8:9" x14ac:dyDescent="0.25">
      <c r="H305" s="28"/>
      <c r="I305" s="28"/>
    </row>
    <row r="306" spans="8:9" x14ac:dyDescent="0.25">
      <c r="H306" s="28"/>
      <c r="I306" s="28"/>
    </row>
    <row r="307" spans="8:9" x14ac:dyDescent="0.25">
      <c r="H307" s="28"/>
      <c r="I307" s="28"/>
    </row>
    <row r="308" spans="8:9" x14ac:dyDescent="0.25">
      <c r="H308" s="28"/>
      <c r="I308" s="28"/>
    </row>
    <row r="309" spans="8:9" x14ac:dyDescent="0.25">
      <c r="H309" s="28"/>
      <c r="I309" s="28"/>
    </row>
    <row r="310" spans="8:9" x14ac:dyDescent="0.25">
      <c r="H310" s="28"/>
      <c r="I310" s="28"/>
    </row>
    <row r="311" spans="8:9" x14ac:dyDescent="0.25">
      <c r="H311" s="28"/>
      <c r="I311" s="28"/>
    </row>
    <row r="312" spans="8:9" x14ac:dyDescent="0.25">
      <c r="H312" s="28"/>
      <c r="I312" s="28"/>
    </row>
    <row r="313" spans="8:9" x14ac:dyDescent="0.25">
      <c r="H313" s="28"/>
      <c r="I313" s="28"/>
    </row>
    <row r="314" spans="8:9" x14ac:dyDescent="0.25">
      <c r="H314" s="28"/>
      <c r="I314" s="28"/>
    </row>
    <row r="315" spans="8:9" x14ac:dyDescent="0.25">
      <c r="H315" s="28"/>
      <c r="I315" s="28"/>
    </row>
    <row r="316" spans="8:9" x14ac:dyDescent="0.25">
      <c r="H316" s="28"/>
      <c r="I316" s="28"/>
    </row>
    <row r="317" spans="8:9" x14ac:dyDescent="0.25">
      <c r="H317" s="28"/>
      <c r="I317" s="28"/>
    </row>
    <row r="318" spans="8:9" x14ac:dyDescent="0.25">
      <c r="H318" s="28"/>
      <c r="I318" s="28"/>
    </row>
    <row r="319" spans="8:9" x14ac:dyDescent="0.25">
      <c r="H319" s="28"/>
      <c r="I319" s="28"/>
    </row>
    <row r="320" spans="8:9" x14ac:dyDescent="0.25">
      <c r="H320" s="28"/>
      <c r="I320" s="28"/>
    </row>
    <row r="321" spans="8:9" x14ac:dyDescent="0.25">
      <c r="H321" s="28"/>
      <c r="I321" s="28"/>
    </row>
    <row r="322" spans="8:9" x14ac:dyDescent="0.25">
      <c r="H322" s="28"/>
      <c r="I322" s="28"/>
    </row>
    <row r="323" spans="8:9" x14ac:dyDescent="0.25">
      <c r="H323" s="28"/>
      <c r="I323" s="28"/>
    </row>
    <row r="324" spans="8:9" x14ac:dyDescent="0.25">
      <c r="H324" s="28"/>
      <c r="I324" s="28"/>
    </row>
    <row r="325" spans="8:9" x14ac:dyDescent="0.25">
      <c r="H325" s="28"/>
      <c r="I325" s="28"/>
    </row>
    <row r="326" spans="8:9" x14ac:dyDescent="0.25">
      <c r="H326" s="28"/>
      <c r="I326" s="28"/>
    </row>
    <row r="327" spans="8:9" x14ac:dyDescent="0.25">
      <c r="H327" s="28"/>
      <c r="I327" s="28"/>
    </row>
    <row r="328" spans="8:9" x14ac:dyDescent="0.25">
      <c r="H328" s="28"/>
      <c r="I328" s="28"/>
    </row>
    <row r="329" spans="8:9" x14ac:dyDescent="0.25">
      <c r="H329" s="28"/>
      <c r="I329" s="28"/>
    </row>
    <row r="330" spans="8:9" x14ac:dyDescent="0.25">
      <c r="H330" s="28"/>
      <c r="I330" s="28"/>
    </row>
    <row r="331" spans="8:9" x14ac:dyDescent="0.25">
      <c r="H331" s="28"/>
      <c r="I331" s="28"/>
    </row>
    <row r="332" spans="8:9" x14ac:dyDescent="0.25">
      <c r="H332" s="28"/>
      <c r="I332" s="28"/>
    </row>
    <row r="333" spans="8:9" x14ac:dyDescent="0.25">
      <c r="H333" s="28"/>
      <c r="I333" s="28"/>
    </row>
    <row r="334" spans="8:9" x14ac:dyDescent="0.25">
      <c r="H334" s="28"/>
      <c r="I334" s="28"/>
    </row>
    <row r="335" spans="8:9" x14ac:dyDescent="0.25">
      <c r="H335" s="28"/>
      <c r="I335" s="28"/>
    </row>
    <row r="336" spans="8:9" x14ac:dyDescent="0.25">
      <c r="H336" s="28"/>
      <c r="I336" s="28"/>
    </row>
    <row r="337" spans="8:9" x14ac:dyDescent="0.25">
      <c r="H337" s="28"/>
      <c r="I337" s="28"/>
    </row>
    <row r="338" spans="8:9" x14ac:dyDescent="0.25">
      <c r="H338" s="28"/>
      <c r="I338" s="28"/>
    </row>
    <row r="339" spans="8:9" x14ac:dyDescent="0.25">
      <c r="H339" s="28"/>
      <c r="I339" s="28"/>
    </row>
    <row r="340" spans="8:9" x14ac:dyDescent="0.25">
      <c r="H340" s="28"/>
      <c r="I340" s="28"/>
    </row>
    <row r="341" spans="8:9" x14ac:dyDescent="0.25">
      <c r="H341" s="28"/>
      <c r="I341" s="28"/>
    </row>
    <row r="342" spans="8:9" x14ac:dyDescent="0.25">
      <c r="H342" s="28"/>
      <c r="I342" s="28"/>
    </row>
    <row r="343" spans="8:9" x14ac:dyDescent="0.25">
      <c r="H343" s="28"/>
      <c r="I343" s="28"/>
    </row>
    <row r="344" spans="8:9" x14ac:dyDescent="0.25">
      <c r="H344" s="28"/>
      <c r="I344" s="28"/>
    </row>
    <row r="345" spans="8:9" x14ac:dyDescent="0.25">
      <c r="H345" s="28"/>
      <c r="I345" s="28"/>
    </row>
    <row r="346" spans="8:9" x14ac:dyDescent="0.25">
      <c r="H346" s="28"/>
      <c r="I346" s="28"/>
    </row>
    <row r="347" spans="8:9" x14ac:dyDescent="0.25">
      <c r="H347" s="28"/>
      <c r="I347" s="28"/>
    </row>
    <row r="348" spans="8:9" x14ac:dyDescent="0.25">
      <c r="H348" s="28"/>
      <c r="I348" s="28"/>
    </row>
    <row r="349" spans="8:9" x14ac:dyDescent="0.25">
      <c r="H349" s="28"/>
      <c r="I349" s="28"/>
    </row>
    <row r="350" spans="8:9" x14ac:dyDescent="0.25">
      <c r="H350" s="28"/>
      <c r="I350" s="28"/>
    </row>
    <row r="351" spans="8:9" x14ac:dyDescent="0.25">
      <c r="H351" s="28"/>
      <c r="I351" s="28"/>
    </row>
    <row r="352" spans="8:9" x14ac:dyDescent="0.25">
      <c r="H352" s="28"/>
      <c r="I352" s="28"/>
    </row>
    <row r="353" spans="8:9" x14ac:dyDescent="0.25">
      <c r="H353" s="28"/>
      <c r="I353" s="28"/>
    </row>
    <row r="354" spans="8:9" x14ac:dyDescent="0.25">
      <c r="H354" s="28"/>
      <c r="I354" s="28"/>
    </row>
    <row r="355" spans="8:9" x14ac:dyDescent="0.25">
      <c r="H355" s="28"/>
      <c r="I355" s="28"/>
    </row>
    <row r="356" spans="8:9" x14ac:dyDescent="0.25">
      <c r="H356" s="28"/>
      <c r="I356" s="28"/>
    </row>
    <row r="357" spans="8:9" x14ac:dyDescent="0.25">
      <c r="H357" s="28"/>
      <c r="I357" s="28"/>
    </row>
    <row r="358" spans="8:9" x14ac:dyDescent="0.25">
      <c r="H358" s="28"/>
      <c r="I358" s="28"/>
    </row>
    <row r="359" spans="8:9" x14ac:dyDescent="0.25">
      <c r="H359" s="28"/>
      <c r="I359" s="28"/>
    </row>
    <row r="360" spans="8:9" x14ac:dyDescent="0.25">
      <c r="H360" s="28"/>
      <c r="I360" s="28"/>
    </row>
    <row r="361" spans="8:9" x14ac:dyDescent="0.25">
      <c r="H361" s="28"/>
      <c r="I361" s="28"/>
    </row>
    <row r="362" spans="8:9" x14ac:dyDescent="0.25">
      <c r="H362" s="28"/>
      <c r="I362" s="28"/>
    </row>
    <row r="363" spans="8:9" x14ac:dyDescent="0.25">
      <c r="H363" s="28"/>
      <c r="I363" s="28"/>
    </row>
    <row r="364" spans="8:9" x14ac:dyDescent="0.25">
      <c r="H364" s="28"/>
      <c r="I364" s="28"/>
    </row>
    <row r="365" spans="8:9" x14ac:dyDescent="0.25">
      <c r="H365" s="28"/>
      <c r="I365" s="28"/>
    </row>
    <row r="366" spans="8:9" x14ac:dyDescent="0.25">
      <c r="H366" s="28"/>
      <c r="I366" s="28"/>
    </row>
    <row r="367" spans="8:9" x14ac:dyDescent="0.25">
      <c r="H367" s="28"/>
      <c r="I367" s="28"/>
    </row>
    <row r="368" spans="8:9" x14ac:dyDescent="0.25">
      <c r="H368" s="28"/>
      <c r="I368" s="28"/>
    </row>
    <row r="369" spans="8:9" x14ac:dyDescent="0.25">
      <c r="H369" s="28"/>
      <c r="I369" s="28"/>
    </row>
    <row r="370" spans="8:9" x14ac:dyDescent="0.25">
      <c r="H370" s="28"/>
      <c r="I370" s="28"/>
    </row>
    <row r="371" spans="8:9" x14ac:dyDescent="0.25">
      <c r="H371" s="28"/>
      <c r="I371" s="28"/>
    </row>
    <row r="372" spans="8:9" x14ac:dyDescent="0.25">
      <c r="H372" s="28"/>
      <c r="I372" s="28"/>
    </row>
    <row r="373" spans="8:9" x14ac:dyDescent="0.25">
      <c r="H373" s="28"/>
      <c r="I373" s="28"/>
    </row>
    <row r="374" spans="8:9" x14ac:dyDescent="0.25">
      <c r="H374" s="28"/>
      <c r="I374" s="28"/>
    </row>
    <row r="375" spans="8:9" x14ac:dyDescent="0.25">
      <c r="H375" s="28"/>
      <c r="I375" s="28"/>
    </row>
    <row r="376" spans="8:9" x14ac:dyDescent="0.25">
      <c r="H376" s="28"/>
      <c r="I376" s="28"/>
    </row>
    <row r="377" spans="8:9" x14ac:dyDescent="0.25">
      <c r="H377" s="28"/>
      <c r="I377" s="28"/>
    </row>
    <row r="378" spans="8:9" x14ac:dyDescent="0.25">
      <c r="H378" s="28"/>
      <c r="I378" s="28"/>
    </row>
    <row r="379" spans="8:9" x14ac:dyDescent="0.25">
      <c r="H379" s="28"/>
      <c r="I379" s="28"/>
    </row>
    <row r="380" spans="8:9" x14ac:dyDescent="0.25">
      <c r="H380" s="28"/>
      <c r="I380" s="28"/>
    </row>
    <row r="381" spans="8:9" x14ac:dyDescent="0.25">
      <c r="H381" s="28"/>
      <c r="I381" s="28"/>
    </row>
    <row r="382" spans="8:9" x14ac:dyDescent="0.25">
      <c r="H382" s="28"/>
      <c r="I382" s="28"/>
    </row>
    <row r="383" spans="8:9" x14ac:dyDescent="0.25">
      <c r="H383" s="28"/>
      <c r="I383" s="28"/>
    </row>
    <row r="384" spans="8:9" x14ac:dyDescent="0.25">
      <c r="H384" s="28"/>
      <c r="I384" s="28"/>
    </row>
    <row r="385" spans="8:9" x14ac:dyDescent="0.25">
      <c r="H385" s="28"/>
      <c r="I385" s="28"/>
    </row>
    <row r="386" spans="8:9" x14ac:dyDescent="0.25">
      <c r="H386" s="28"/>
      <c r="I386" s="28"/>
    </row>
    <row r="387" spans="8:9" x14ac:dyDescent="0.25">
      <c r="H387" s="28"/>
      <c r="I387" s="28"/>
    </row>
    <row r="388" spans="8:9" x14ac:dyDescent="0.25">
      <c r="H388" s="28"/>
      <c r="I388" s="28"/>
    </row>
    <row r="389" spans="8:9" x14ac:dyDescent="0.25">
      <c r="H389" s="28"/>
      <c r="I389" s="28"/>
    </row>
    <row r="390" spans="8:9" x14ac:dyDescent="0.25">
      <c r="H390" s="28"/>
      <c r="I390" s="28"/>
    </row>
    <row r="391" spans="8:9" x14ac:dyDescent="0.25">
      <c r="H391" s="28"/>
      <c r="I391" s="28"/>
    </row>
    <row r="392" spans="8:9" x14ac:dyDescent="0.25">
      <c r="H392" s="28"/>
      <c r="I392" s="28"/>
    </row>
    <row r="393" spans="8:9" x14ac:dyDescent="0.25">
      <c r="H393" s="28"/>
      <c r="I393" s="28"/>
    </row>
    <row r="394" spans="8:9" x14ac:dyDescent="0.25">
      <c r="H394" s="28"/>
      <c r="I394" s="28"/>
    </row>
    <row r="395" spans="8:9" x14ac:dyDescent="0.25">
      <c r="H395" s="28"/>
      <c r="I395" s="28"/>
    </row>
    <row r="396" spans="8:9" x14ac:dyDescent="0.25">
      <c r="H396" s="28"/>
      <c r="I396" s="28"/>
    </row>
    <row r="397" spans="8:9" x14ac:dyDescent="0.25">
      <c r="H397" s="28"/>
      <c r="I397" s="28"/>
    </row>
    <row r="398" spans="8:9" x14ac:dyDescent="0.25">
      <c r="H398" s="28"/>
      <c r="I398" s="28"/>
    </row>
    <row r="399" spans="8:9" x14ac:dyDescent="0.25">
      <c r="H399" s="28"/>
      <c r="I399" s="28"/>
    </row>
    <row r="400" spans="8:9" x14ac:dyDescent="0.25">
      <c r="H400" s="28"/>
      <c r="I400" s="28"/>
    </row>
    <row r="401" spans="8:9" x14ac:dyDescent="0.25">
      <c r="H401" s="28"/>
      <c r="I401" s="28"/>
    </row>
    <row r="402" spans="8:9" x14ac:dyDescent="0.25">
      <c r="H402" s="28"/>
      <c r="I402" s="28"/>
    </row>
    <row r="403" spans="8:9" x14ac:dyDescent="0.25">
      <c r="H403" s="28"/>
      <c r="I403" s="28"/>
    </row>
    <row r="404" spans="8:9" x14ac:dyDescent="0.25">
      <c r="H404" s="28"/>
      <c r="I404" s="28"/>
    </row>
    <row r="405" spans="8:9" x14ac:dyDescent="0.25">
      <c r="H405" s="28"/>
      <c r="I405" s="28"/>
    </row>
    <row r="406" spans="8:9" x14ac:dyDescent="0.25">
      <c r="H406" s="28"/>
      <c r="I406" s="28"/>
    </row>
    <row r="407" spans="8:9" x14ac:dyDescent="0.25">
      <c r="H407" s="28"/>
      <c r="I407" s="28"/>
    </row>
    <row r="408" spans="8:9" x14ac:dyDescent="0.25">
      <c r="H408" s="28"/>
      <c r="I408" s="28"/>
    </row>
    <row r="409" spans="8:9" x14ac:dyDescent="0.25">
      <c r="H409" s="28"/>
      <c r="I409" s="28"/>
    </row>
    <row r="410" spans="8:9" x14ac:dyDescent="0.25">
      <c r="H410" s="28"/>
      <c r="I410" s="28"/>
    </row>
    <row r="411" spans="8:9" x14ac:dyDescent="0.25">
      <c r="H411" s="28"/>
      <c r="I411" s="28"/>
    </row>
    <row r="412" spans="8:9" x14ac:dyDescent="0.25">
      <c r="H412" s="28"/>
      <c r="I412" s="28"/>
    </row>
    <row r="413" spans="8:9" x14ac:dyDescent="0.25">
      <c r="H413" s="28"/>
      <c r="I413" s="28"/>
    </row>
    <row r="414" spans="8:9" x14ac:dyDescent="0.25">
      <c r="H414" s="28"/>
      <c r="I414" s="28"/>
    </row>
    <row r="415" spans="8:9" x14ac:dyDescent="0.25">
      <c r="H415" s="28"/>
      <c r="I415" s="28"/>
    </row>
    <row r="416" spans="8:9" x14ac:dyDescent="0.25">
      <c r="H416" s="28"/>
      <c r="I416" s="28"/>
    </row>
    <row r="417" spans="8:9" x14ac:dyDescent="0.25">
      <c r="H417" s="28"/>
      <c r="I417" s="28"/>
    </row>
    <row r="418" spans="8:9" x14ac:dyDescent="0.25">
      <c r="H418" s="28"/>
      <c r="I418" s="28"/>
    </row>
    <row r="419" spans="8:9" x14ac:dyDescent="0.25">
      <c r="H419" s="28"/>
      <c r="I419" s="28"/>
    </row>
    <row r="420" spans="8:9" x14ac:dyDescent="0.25">
      <c r="H420" s="28"/>
      <c r="I420" s="28"/>
    </row>
    <row r="421" spans="8:9" x14ac:dyDescent="0.25">
      <c r="H421" s="28"/>
      <c r="I421" s="28"/>
    </row>
    <row r="422" spans="8:9" x14ac:dyDescent="0.25">
      <c r="H422" s="28"/>
      <c r="I422" s="28"/>
    </row>
    <row r="423" spans="8:9" x14ac:dyDescent="0.25">
      <c r="H423" s="28"/>
      <c r="I423" s="28"/>
    </row>
    <row r="424" spans="8:9" x14ac:dyDescent="0.25">
      <c r="H424" s="28"/>
      <c r="I424" s="28"/>
    </row>
    <row r="425" spans="8:9" x14ac:dyDescent="0.25">
      <c r="H425" s="28"/>
      <c r="I425" s="28"/>
    </row>
    <row r="426" spans="8:9" x14ac:dyDescent="0.25">
      <c r="H426" s="28"/>
      <c r="I426" s="28"/>
    </row>
    <row r="427" spans="8:9" x14ac:dyDescent="0.25">
      <c r="H427" s="28"/>
      <c r="I427" s="28"/>
    </row>
    <row r="428" spans="8:9" x14ac:dyDescent="0.25">
      <c r="H428" s="28"/>
      <c r="I428" s="28"/>
    </row>
    <row r="429" spans="8:9" x14ac:dyDescent="0.25">
      <c r="H429" s="28"/>
      <c r="I429" s="28"/>
    </row>
    <row r="430" spans="8:9" x14ac:dyDescent="0.25">
      <c r="H430" s="28"/>
      <c r="I430" s="28"/>
    </row>
    <row r="431" spans="8:9" x14ac:dyDescent="0.25">
      <c r="H431" s="28"/>
      <c r="I431" s="28"/>
    </row>
    <row r="432" spans="8:9" x14ac:dyDescent="0.25">
      <c r="H432" s="28"/>
      <c r="I432" s="28"/>
    </row>
    <row r="433" spans="8:9" x14ac:dyDescent="0.25">
      <c r="H433" s="28"/>
      <c r="I433" s="28"/>
    </row>
    <row r="434" spans="8:9" x14ac:dyDescent="0.25">
      <c r="H434" s="28"/>
      <c r="I434" s="28"/>
    </row>
    <row r="435" spans="8:9" x14ac:dyDescent="0.25">
      <c r="H435" s="28"/>
      <c r="I435" s="28"/>
    </row>
    <row r="436" spans="8:9" x14ac:dyDescent="0.25">
      <c r="H436" s="28"/>
      <c r="I436" s="28"/>
    </row>
    <row r="437" spans="8:9" x14ac:dyDescent="0.25">
      <c r="H437" s="28"/>
      <c r="I437" s="28"/>
    </row>
    <row r="438" spans="8:9" x14ac:dyDescent="0.25">
      <c r="H438" s="28"/>
      <c r="I438" s="28"/>
    </row>
    <row r="439" spans="8:9" x14ac:dyDescent="0.25">
      <c r="H439" s="28"/>
      <c r="I439" s="28"/>
    </row>
    <row r="440" spans="8:9" x14ac:dyDescent="0.25">
      <c r="H440" s="28"/>
      <c r="I440" s="28"/>
    </row>
    <row r="441" spans="8:9" x14ac:dyDescent="0.25">
      <c r="H441" s="28"/>
      <c r="I441" s="28"/>
    </row>
    <row r="442" spans="8:9" x14ac:dyDescent="0.25">
      <c r="H442" s="28"/>
      <c r="I442" s="28"/>
    </row>
    <row r="443" spans="8:9" x14ac:dyDescent="0.25">
      <c r="H443" s="28"/>
      <c r="I443" s="28"/>
    </row>
    <row r="444" spans="8:9" x14ac:dyDescent="0.25">
      <c r="H444" s="28"/>
      <c r="I444" s="28"/>
    </row>
    <row r="445" spans="8:9" x14ac:dyDescent="0.25">
      <c r="H445" s="28"/>
      <c r="I445" s="28"/>
    </row>
    <row r="446" spans="8:9" x14ac:dyDescent="0.25">
      <c r="H446" s="28"/>
      <c r="I446" s="28"/>
    </row>
    <row r="447" spans="8:9" x14ac:dyDescent="0.25">
      <c r="H447" s="28"/>
      <c r="I447" s="28"/>
    </row>
    <row r="448" spans="8:9" x14ac:dyDescent="0.25">
      <c r="H448" s="28"/>
      <c r="I448" s="28"/>
    </row>
    <row r="449" spans="8:9" x14ac:dyDescent="0.25">
      <c r="H449" s="28"/>
      <c r="I449" s="28"/>
    </row>
    <row r="450" spans="8:9" x14ac:dyDescent="0.25">
      <c r="H450" s="28"/>
      <c r="I450" s="28"/>
    </row>
    <row r="451" spans="8:9" x14ac:dyDescent="0.25">
      <c r="H451" s="28"/>
      <c r="I451" s="28"/>
    </row>
    <row r="452" spans="8:9" x14ac:dyDescent="0.25">
      <c r="H452" s="28"/>
      <c r="I452" s="28"/>
    </row>
    <row r="453" spans="8:9" x14ac:dyDescent="0.25">
      <c r="H453" s="28"/>
      <c r="I453" s="28"/>
    </row>
    <row r="454" spans="8:9" x14ac:dyDescent="0.25">
      <c r="H454" s="28"/>
      <c r="I454" s="28"/>
    </row>
    <row r="455" spans="8:9" x14ac:dyDescent="0.25">
      <c r="H455" s="28"/>
      <c r="I455" s="28"/>
    </row>
    <row r="456" spans="8:9" x14ac:dyDescent="0.25">
      <c r="H456" s="28"/>
      <c r="I456" s="28"/>
    </row>
    <row r="457" spans="8:9" x14ac:dyDescent="0.25">
      <c r="H457" s="28"/>
      <c r="I457" s="28"/>
    </row>
    <row r="458" spans="8:9" x14ac:dyDescent="0.25">
      <c r="H458" s="28"/>
      <c r="I458" s="28"/>
    </row>
    <row r="459" spans="8:9" x14ac:dyDescent="0.25">
      <c r="H459" s="28"/>
      <c r="I459" s="28"/>
    </row>
    <row r="460" spans="8:9" x14ac:dyDescent="0.25">
      <c r="H460" s="28"/>
      <c r="I460" s="28"/>
    </row>
    <row r="461" spans="8:9" x14ac:dyDescent="0.25">
      <c r="H461" s="28"/>
      <c r="I461" s="28"/>
    </row>
    <row r="462" spans="8:9" x14ac:dyDescent="0.25">
      <c r="H462" s="28"/>
      <c r="I462" s="28"/>
    </row>
    <row r="463" spans="8:9" x14ac:dyDescent="0.25">
      <c r="H463" s="28"/>
      <c r="I463" s="28"/>
    </row>
    <row r="464" spans="8:9" x14ac:dyDescent="0.25">
      <c r="H464" s="28"/>
      <c r="I464" s="28"/>
    </row>
    <row r="465" spans="8:9" x14ac:dyDescent="0.25">
      <c r="H465" s="28"/>
      <c r="I465" s="28"/>
    </row>
    <row r="466" spans="8:9" x14ac:dyDescent="0.25">
      <c r="H466" s="28"/>
      <c r="I466" s="28"/>
    </row>
    <row r="467" spans="8:9" x14ac:dyDescent="0.25">
      <c r="H467" s="28"/>
      <c r="I467" s="28"/>
    </row>
    <row r="468" spans="8:9" x14ac:dyDescent="0.25">
      <c r="H468" s="28"/>
      <c r="I468" s="28"/>
    </row>
    <row r="469" spans="8:9" x14ac:dyDescent="0.25">
      <c r="H469" s="28"/>
      <c r="I469" s="28"/>
    </row>
    <row r="470" spans="8:9" x14ac:dyDescent="0.25">
      <c r="H470" s="28"/>
      <c r="I470" s="28"/>
    </row>
    <row r="471" spans="8:9" x14ac:dyDescent="0.25">
      <c r="H471" s="28"/>
      <c r="I471" s="28"/>
    </row>
    <row r="472" spans="8:9" x14ac:dyDescent="0.25">
      <c r="H472" s="28"/>
      <c r="I472" s="28"/>
    </row>
    <row r="473" spans="8:9" x14ac:dyDescent="0.25">
      <c r="H473" s="28"/>
      <c r="I473" s="28"/>
    </row>
    <row r="474" spans="8:9" x14ac:dyDescent="0.25">
      <c r="H474" s="28"/>
      <c r="I474" s="28"/>
    </row>
    <row r="475" spans="8:9" x14ac:dyDescent="0.25">
      <c r="H475" s="28"/>
      <c r="I475" s="28"/>
    </row>
    <row r="476" spans="8:9" x14ac:dyDescent="0.25">
      <c r="H476" s="28"/>
      <c r="I476" s="28"/>
    </row>
    <row r="477" spans="8:9" x14ac:dyDescent="0.25">
      <c r="H477" s="28"/>
      <c r="I477" s="28"/>
    </row>
    <row r="478" spans="8:9" x14ac:dyDescent="0.25">
      <c r="H478" s="28"/>
      <c r="I478" s="28"/>
    </row>
    <row r="479" spans="8:9" x14ac:dyDescent="0.25">
      <c r="H479" s="28"/>
      <c r="I479" s="28"/>
    </row>
    <row r="480" spans="8:9" x14ac:dyDescent="0.25">
      <c r="H480" s="28"/>
      <c r="I480" s="28"/>
    </row>
    <row r="481" spans="8:9" x14ac:dyDescent="0.25">
      <c r="H481" s="28"/>
      <c r="I481" s="28"/>
    </row>
    <row r="482" spans="8:9" x14ac:dyDescent="0.25">
      <c r="H482" s="28"/>
      <c r="I482" s="28"/>
    </row>
    <row r="483" spans="8:9" x14ac:dyDescent="0.25">
      <c r="H483" s="28"/>
      <c r="I483" s="28"/>
    </row>
    <row r="484" spans="8:9" x14ac:dyDescent="0.25">
      <c r="H484" s="28"/>
      <c r="I484" s="28"/>
    </row>
    <row r="485" spans="8:9" x14ac:dyDescent="0.25">
      <c r="H485" s="28"/>
      <c r="I485" s="28"/>
    </row>
    <row r="486" spans="8:9" x14ac:dyDescent="0.25">
      <c r="H486" s="28"/>
      <c r="I486" s="28"/>
    </row>
    <row r="487" spans="8:9" x14ac:dyDescent="0.25">
      <c r="H487" s="28"/>
      <c r="I487" s="28"/>
    </row>
    <row r="488" spans="8:9" x14ac:dyDescent="0.25">
      <c r="H488" s="28"/>
      <c r="I488" s="28"/>
    </row>
    <row r="489" spans="8:9" x14ac:dyDescent="0.25">
      <c r="H489" s="28"/>
      <c r="I489" s="28"/>
    </row>
    <row r="490" spans="8:9" x14ac:dyDescent="0.25">
      <c r="H490" s="28"/>
      <c r="I490" s="28"/>
    </row>
    <row r="491" spans="8:9" x14ac:dyDescent="0.25">
      <c r="H491" s="28"/>
      <c r="I491" s="28"/>
    </row>
    <row r="492" spans="8:9" x14ac:dyDescent="0.25">
      <c r="H492" s="28"/>
      <c r="I492" s="28"/>
    </row>
    <row r="493" spans="8:9" x14ac:dyDescent="0.25">
      <c r="H493" s="28"/>
      <c r="I493" s="28"/>
    </row>
    <row r="494" spans="8:9" x14ac:dyDescent="0.25">
      <c r="H494" s="28"/>
      <c r="I494" s="28"/>
    </row>
    <row r="495" spans="8:9" x14ac:dyDescent="0.25">
      <c r="H495" s="28"/>
      <c r="I495" s="28"/>
    </row>
    <row r="496" spans="8:9" x14ac:dyDescent="0.25">
      <c r="H496" s="28"/>
      <c r="I496" s="28"/>
    </row>
    <row r="497" spans="8:9" x14ac:dyDescent="0.25">
      <c r="H497" s="28"/>
      <c r="I497" s="28"/>
    </row>
    <row r="498" spans="8:9" x14ac:dyDescent="0.25">
      <c r="H498" s="28"/>
      <c r="I498" s="28"/>
    </row>
    <row r="499" spans="8:9" x14ac:dyDescent="0.25">
      <c r="H499" s="28"/>
      <c r="I499" s="28"/>
    </row>
    <row r="500" spans="8:9" x14ac:dyDescent="0.25">
      <c r="H500" s="28"/>
      <c r="I500" s="28"/>
    </row>
    <row r="501" spans="8:9" x14ac:dyDescent="0.25">
      <c r="H501" s="28"/>
      <c r="I501" s="28"/>
    </row>
    <row r="502" spans="8:9" x14ac:dyDescent="0.25">
      <c r="H502" s="28"/>
      <c r="I502" s="28"/>
    </row>
    <row r="503" spans="8:9" x14ac:dyDescent="0.25">
      <c r="H503" s="28"/>
      <c r="I503" s="28"/>
    </row>
    <row r="504" spans="8:9" x14ac:dyDescent="0.25">
      <c r="H504" s="28"/>
      <c r="I504" s="28"/>
    </row>
    <row r="505" spans="8:9" x14ac:dyDescent="0.25">
      <c r="H505" s="28"/>
      <c r="I505" s="28"/>
    </row>
    <row r="506" spans="8:9" x14ac:dyDescent="0.25">
      <c r="H506" s="28"/>
      <c r="I506" s="28"/>
    </row>
    <row r="507" spans="8:9" x14ac:dyDescent="0.25">
      <c r="H507" s="28"/>
      <c r="I507" s="28"/>
    </row>
    <row r="508" spans="8:9" x14ac:dyDescent="0.25">
      <c r="H508" s="28"/>
      <c r="I508" s="28"/>
    </row>
    <row r="509" spans="8:9" x14ac:dyDescent="0.25">
      <c r="H509" s="28"/>
      <c r="I509" s="28"/>
    </row>
    <row r="510" spans="8:9" x14ac:dyDescent="0.25">
      <c r="H510" s="28"/>
      <c r="I510" s="28"/>
    </row>
    <row r="511" spans="8:9" x14ac:dyDescent="0.25">
      <c r="H511" s="28"/>
      <c r="I511" s="28"/>
    </row>
    <row r="512" spans="8:9" x14ac:dyDescent="0.25">
      <c r="H512" s="28"/>
      <c r="I512" s="28"/>
    </row>
    <row r="513" spans="8:9" x14ac:dyDescent="0.25">
      <c r="H513" s="28"/>
      <c r="I513" s="28"/>
    </row>
    <row r="514" spans="8:9" x14ac:dyDescent="0.25">
      <c r="H514" s="28"/>
      <c r="I514" s="28"/>
    </row>
    <row r="515" spans="8:9" x14ac:dyDescent="0.25">
      <c r="H515" s="28"/>
      <c r="I515" s="28"/>
    </row>
    <row r="516" spans="8:9" x14ac:dyDescent="0.25">
      <c r="H516" s="28"/>
      <c r="I516" s="28"/>
    </row>
    <row r="517" spans="8:9" x14ac:dyDescent="0.25">
      <c r="H517" s="28"/>
      <c r="I517" s="28"/>
    </row>
    <row r="518" spans="8:9" x14ac:dyDescent="0.25">
      <c r="H518" s="28"/>
      <c r="I518" s="28"/>
    </row>
    <row r="519" spans="8:9" x14ac:dyDescent="0.25">
      <c r="H519" s="28"/>
      <c r="I519" s="28"/>
    </row>
    <row r="520" spans="8:9" x14ac:dyDescent="0.25">
      <c r="H520" s="28"/>
      <c r="I520" s="28"/>
    </row>
    <row r="521" spans="8:9" x14ac:dyDescent="0.25">
      <c r="H521" s="28"/>
      <c r="I521" s="28"/>
    </row>
    <row r="522" spans="8:9" x14ac:dyDescent="0.25">
      <c r="H522" s="28"/>
      <c r="I522" s="28"/>
    </row>
    <row r="523" spans="8:9" x14ac:dyDescent="0.25">
      <c r="H523" s="28"/>
      <c r="I523" s="28"/>
    </row>
    <row r="524" spans="8:9" x14ac:dyDescent="0.25">
      <c r="H524" s="28"/>
      <c r="I524" s="28"/>
    </row>
    <row r="525" spans="8:9" x14ac:dyDescent="0.25">
      <c r="H525" s="28"/>
      <c r="I525" s="28"/>
    </row>
    <row r="526" spans="8:9" x14ac:dyDescent="0.25">
      <c r="H526" s="28"/>
      <c r="I526" s="28"/>
    </row>
    <row r="527" spans="8:9" x14ac:dyDescent="0.25">
      <c r="H527" s="28"/>
      <c r="I527" s="28"/>
    </row>
    <row r="528" spans="8:9" x14ac:dyDescent="0.25">
      <c r="H528" s="28"/>
      <c r="I528" s="28"/>
    </row>
    <row r="529" spans="8:9" x14ac:dyDescent="0.25">
      <c r="H529" s="28"/>
      <c r="I529" s="28"/>
    </row>
    <row r="530" spans="8:9" x14ac:dyDescent="0.25">
      <c r="H530" s="28"/>
      <c r="I530" s="28"/>
    </row>
    <row r="531" spans="8:9" x14ac:dyDescent="0.25">
      <c r="H531" s="28"/>
      <c r="I531" s="28"/>
    </row>
    <row r="532" spans="8:9" x14ac:dyDescent="0.25">
      <c r="H532" s="28"/>
      <c r="I532" s="28"/>
    </row>
    <row r="533" spans="8:9" x14ac:dyDescent="0.25">
      <c r="H533" s="28"/>
      <c r="I533" s="28"/>
    </row>
    <row r="534" spans="8:9" x14ac:dyDescent="0.25">
      <c r="H534" s="28"/>
      <c r="I534" s="28"/>
    </row>
    <row r="535" spans="8:9" x14ac:dyDescent="0.25">
      <c r="H535" s="28"/>
      <c r="I535" s="28"/>
    </row>
    <row r="536" spans="8:9" x14ac:dyDescent="0.25">
      <c r="H536" s="28"/>
      <c r="I536" s="28"/>
    </row>
    <row r="537" spans="8:9" x14ac:dyDescent="0.25">
      <c r="H537" s="28"/>
      <c r="I537" s="28"/>
    </row>
    <row r="538" spans="8:9" x14ac:dyDescent="0.25">
      <c r="H538" s="28"/>
      <c r="I538" s="28"/>
    </row>
    <row r="539" spans="8:9" x14ac:dyDescent="0.25">
      <c r="H539" s="28"/>
      <c r="I539" s="28"/>
    </row>
    <row r="540" spans="8:9" x14ac:dyDescent="0.25">
      <c r="H540" s="28"/>
      <c r="I540" s="28"/>
    </row>
    <row r="541" spans="8:9" x14ac:dyDescent="0.25">
      <c r="H541" s="28"/>
      <c r="I541" s="28"/>
    </row>
    <row r="542" spans="8:9" x14ac:dyDescent="0.25">
      <c r="H542" s="28"/>
      <c r="I542" s="28"/>
    </row>
    <row r="543" spans="8:9" x14ac:dyDescent="0.25">
      <c r="H543" s="28"/>
      <c r="I543" s="28"/>
    </row>
    <row r="544" spans="8:9" x14ac:dyDescent="0.25">
      <c r="H544" s="28"/>
      <c r="I544" s="28"/>
    </row>
    <row r="545" spans="8:9" x14ac:dyDescent="0.25">
      <c r="H545" s="28"/>
      <c r="I545" s="28"/>
    </row>
    <row r="546" spans="8:9" x14ac:dyDescent="0.25">
      <c r="H546" s="28"/>
      <c r="I546" s="28"/>
    </row>
    <row r="547" spans="8:9" x14ac:dyDescent="0.25">
      <c r="H547" s="28"/>
      <c r="I547" s="28"/>
    </row>
    <row r="548" spans="8:9" x14ac:dyDescent="0.25">
      <c r="H548" s="28"/>
      <c r="I548" s="28"/>
    </row>
    <row r="549" spans="8:9" x14ac:dyDescent="0.25">
      <c r="H549" s="28"/>
      <c r="I549" s="28"/>
    </row>
    <row r="550" spans="8:9" x14ac:dyDescent="0.25">
      <c r="H550" s="28"/>
      <c r="I550" s="28"/>
    </row>
    <row r="551" spans="8:9" x14ac:dyDescent="0.25">
      <c r="H551" s="28"/>
      <c r="I551" s="28"/>
    </row>
    <row r="552" spans="8:9" x14ac:dyDescent="0.25">
      <c r="H552" s="28"/>
      <c r="I552" s="28"/>
    </row>
    <row r="553" spans="8:9" x14ac:dyDescent="0.25">
      <c r="H553" s="28"/>
      <c r="I553" s="28"/>
    </row>
    <row r="554" spans="8:9" x14ac:dyDescent="0.25">
      <c r="H554" s="28"/>
      <c r="I554" s="28"/>
    </row>
    <row r="555" spans="8:9" x14ac:dyDescent="0.25">
      <c r="H555" s="28"/>
      <c r="I555" s="28"/>
    </row>
    <row r="556" spans="8:9" x14ac:dyDescent="0.25">
      <c r="H556" s="28"/>
      <c r="I556" s="28"/>
    </row>
    <row r="557" spans="8:9" x14ac:dyDescent="0.25">
      <c r="H557" s="28"/>
      <c r="I557" s="28"/>
    </row>
    <row r="558" spans="8:9" x14ac:dyDescent="0.25">
      <c r="H558" s="28"/>
      <c r="I558" s="28"/>
    </row>
    <row r="559" spans="8:9" x14ac:dyDescent="0.25">
      <c r="H559" s="28"/>
      <c r="I559" s="28"/>
    </row>
    <row r="560" spans="8:9" x14ac:dyDescent="0.25">
      <c r="H560" s="28"/>
      <c r="I560" s="28"/>
    </row>
    <row r="561" spans="8:9" x14ac:dyDescent="0.25">
      <c r="H561" s="28"/>
      <c r="I561" s="28"/>
    </row>
    <row r="562" spans="8:9" x14ac:dyDescent="0.25">
      <c r="H562" s="28"/>
      <c r="I562" s="28"/>
    </row>
    <row r="563" spans="8:9" x14ac:dyDescent="0.25">
      <c r="H563" s="28"/>
      <c r="I563" s="28"/>
    </row>
    <row r="564" spans="8:9" x14ac:dyDescent="0.25">
      <c r="H564" s="28"/>
      <c r="I564" s="28"/>
    </row>
    <row r="565" spans="8:9" x14ac:dyDescent="0.25">
      <c r="H565" s="28"/>
      <c r="I565" s="28"/>
    </row>
    <row r="566" spans="8:9" x14ac:dyDescent="0.25">
      <c r="H566" s="28"/>
      <c r="I566" s="28"/>
    </row>
    <row r="567" spans="8:9" x14ac:dyDescent="0.25">
      <c r="H567" s="28"/>
      <c r="I567" s="28"/>
    </row>
    <row r="568" spans="8:9" x14ac:dyDescent="0.25">
      <c r="H568" s="28"/>
      <c r="I568" s="28"/>
    </row>
    <row r="569" spans="8:9" x14ac:dyDescent="0.25">
      <c r="H569" s="28"/>
      <c r="I569" s="28"/>
    </row>
    <row r="570" spans="8:9" x14ac:dyDescent="0.25">
      <c r="H570" s="28"/>
      <c r="I570" s="28"/>
    </row>
    <row r="571" spans="8:9" x14ac:dyDescent="0.25">
      <c r="H571" s="28"/>
      <c r="I571" s="28"/>
    </row>
    <row r="572" spans="8:9" x14ac:dyDescent="0.25">
      <c r="H572" s="28"/>
      <c r="I572" s="28"/>
    </row>
    <row r="573" spans="8:9" x14ac:dyDescent="0.25">
      <c r="H573" s="28"/>
      <c r="I573" s="28"/>
    </row>
    <row r="574" spans="8:9" x14ac:dyDescent="0.25">
      <c r="H574" s="28"/>
      <c r="I574" s="28"/>
    </row>
    <row r="575" spans="8:9" x14ac:dyDescent="0.25">
      <c r="H575" s="28"/>
      <c r="I575" s="28"/>
    </row>
    <row r="576" spans="8:9" x14ac:dyDescent="0.25">
      <c r="H576" s="28"/>
      <c r="I576" s="28"/>
    </row>
    <row r="577" spans="8:9" x14ac:dyDescent="0.25">
      <c r="H577" s="28"/>
      <c r="I577" s="28"/>
    </row>
    <row r="578" spans="8:9" x14ac:dyDescent="0.25">
      <c r="H578" s="28"/>
      <c r="I578" s="28"/>
    </row>
    <row r="579" spans="8:9" x14ac:dyDescent="0.25">
      <c r="H579" s="28"/>
      <c r="I579" s="28"/>
    </row>
    <row r="580" spans="8:9" x14ac:dyDescent="0.25">
      <c r="H580" s="28"/>
      <c r="I580" s="28"/>
    </row>
    <row r="581" spans="8:9" x14ac:dyDescent="0.25">
      <c r="H581" s="28"/>
      <c r="I581" s="28"/>
    </row>
    <row r="582" spans="8:9" x14ac:dyDescent="0.25">
      <c r="H582" s="28"/>
      <c r="I582" s="28"/>
    </row>
    <row r="583" spans="8:9" x14ac:dyDescent="0.25">
      <c r="H583" s="28"/>
      <c r="I583" s="28"/>
    </row>
    <row r="584" spans="8:9" x14ac:dyDescent="0.25">
      <c r="H584" s="28"/>
      <c r="I584" s="28"/>
    </row>
    <row r="585" spans="8:9" x14ac:dyDescent="0.25">
      <c r="H585" s="28"/>
      <c r="I585" s="28"/>
    </row>
    <row r="586" spans="8:9" x14ac:dyDescent="0.25">
      <c r="H586" s="28"/>
      <c r="I586" s="28"/>
    </row>
    <row r="587" spans="8:9" x14ac:dyDescent="0.25">
      <c r="H587" s="28"/>
      <c r="I587" s="28"/>
    </row>
    <row r="588" spans="8:9" x14ac:dyDescent="0.25">
      <c r="H588" s="28"/>
      <c r="I588" s="28"/>
    </row>
    <row r="589" spans="8:9" x14ac:dyDescent="0.25">
      <c r="H589" s="28"/>
      <c r="I589" s="28"/>
    </row>
    <row r="590" spans="8:9" x14ac:dyDescent="0.25">
      <c r="H590" s="28"/>
      <c r="I590" s="28"/>
    </row>
    <row r="591" spans="8:9" x14ac:dyDescent="0.25">
      <c r="H591" s="28"/>
      <c r="I591" s="28"/>
    </row>
    <row r="592" spans="8:9" x14ac:dyDescent="0.25">
      <c r="H592" s="28"/>
      <c r="I592" s="28"/>
    </row>
    <row r="593" spans="8:9" x14ac:dyDescent="0.25">
      <c r="H593" s="28"/>
      <c r="I593" s="28"/>
    </row>
    <row r="594" spans="8:9" x14ac:dyDescent="0.25">
      <c r="H594" s="28"/>
      <c r="I594" s="28"/>
    </row>
    <row r="595" spans="8:9" x14ac:dyDescent="0.25">
      <c r="H595" s="28"/>
      <c r="I595" s="28"/>
    </row>
    <row r="596" spans="8:9" x14ac:dyDescent="0.25">
      <c r="H596" s="28"/>
      <c r="I596" s="28"/>
    </row>
    <row r="597" spans="8:9" x14ac:dyDescent="0.25">
      <c r="H597" s="28"/>
      <c r="I597" s="28"/>
    </row>
    <row r="598" spans="8:9" x14ac:dyDescent="0.25">
      <c r="H598" s="28"/>
      <c r="I598" s="28"/>
    </row>
    <row r="599" spans="8:9" x14ac:dyDescent="0.25">
      <c r="H599" s="28"/>
      <c r="I599" s="28"/>
    </row>
    <row r="600" spans="8:9" x14ac:dyDescent="0.25">
      <c r="H600" s="28"/>
      <c r="I600" s="28"/>
    </row>
    <row r="601" spans="8:9" x14ac:dyDescent="0.25">
      <c r="H601" s="28"/>
      <c r="I601" s="28"/>
    </row>
    <row r="602" spans="8:9" x14ac:dyDescent="0.25">
      <c r="H602" s="28"/>
      <c r="I602" s="28"/>
    </row>
    <row r="603" spans="8:9" x14ac:dyDescent="0.25">
      <c r="H603" s="28"/>
      <c r="I603" s="28"/>
    </row>
    <row r="604" spans="8:9" x14ac:dyDescent="0.25">
      <c r="H604" s="28"/>
      <c r="I604" s="28"/>
    </row>
    <row r="605" spans="8:9" x14ac:dyDescent="0.25">
      <c r="H605" s="28"/>
      <c r="I605" s="28"/>
    </row>
    <row r="606" spans="8:9" x14ac:dyDescent="0.25">
      <c r="H606" s="28"/>
      <c r="I606" s="28"/>
    </row>
    <row r="607" spans="8:9" x14ac:dyDescent="0.25">
      <c r="H607" s="28"/>
      <c r="I607" s="28"/>
    </row>
    <row r="608" spans="8:9" x14ac:dyDescent="0.25">
      <c r="H608" s="28"/>
      <c r="I608" s="28"/>
    </row>
    <row r="609" spans="8:9" x14ac:dyDescent="0.25">
      <c r="H609" s="28"/>
      <c r="I609" s="28"/>
    </row>
    <row r="610" spans="8:9" x14ac:dyDescent="0.25">
      <c r="H610" s="28"/>
      <c r="I610" s="28"/>
    </row>
    <row r="611" spans="8:9" x14ac:dyDescent="0.25">
      <c r="H611" s="28"/>
      <c r="I611" s="28"/>
    </row>
    <row r="612" spans="8:9" x14ac:dyDescent="0.25">
      <c r="H612" s="28"/>
      <c r="I612" s="28"/>
    </row>
    <row r="613" spans="8:9" x14ac:dyDescent="0.25">
      <c r="H613" s="28"/>
      <c r="I613" s="28"/>
    </row>
    <row r="614" spans="8:9" x14ac:dyDescent="0.25">
      <c r="H614" s="28"/>
      <c r="I614" s="28"/>
    </row>
    <row r="615" spans="8:9" x14ac:dyDescent="0.25">
      <c r="H615" s="28"/>
      <c r="I615" s="28"/>
    </row>
    <row r="616" spans="8:9" x14ac:dyDescent="0.25">
      <c r="H616" s="28"/>
      <c r="I616" s="28"/>
    </row>
    <row r="617" spans="8:9" x14ac:dyDescent="0.25">
      <c r="H617" s="28"/>
      <c r="I617" s="28"/>
    </row>
    <row r="618" spans="8:9" x14ac:dyDescent="0.25">
      <c r="H618" s="28"/>
      <c r="I618" s="28"/>
    </row>
    <row r="619" spans="8:9" x14ac:dyDescent="0.25">
      <c r="H619" s="28"/>
      <c r="I619" s="28"/>
    </row>
    <row r="620" spans="8:9" x14ac:dyDescent="0.25">
      <c r="H620" s="28"/>
      <c r="I620" s="28"/>
    </row>
    <row r="621" spans="8:9" x14ac:dyDescent="0.25">
      <c r="H621" s="28"/>
      <c r="I621" s="28"/>
    </row>
    <row r="622" spans="8:9" x14ac:dyDescent="0.25">
      <c r="H622" s="28"/>
      <c r="I622" s="28"/>
    </row>
    <row r="623" spans="8:9" x14ac:dyDescent="0.25">
      <c r="H623" s="28"/>
      <c r="I623" s="28"/>
    </row>
    <row r="624" spans="8:9" x14ac:dyDescent="0.25">
      <c r="H624" s="28"/>
      <c r="I624" s="28"/>
    </row>
    <row r="625" spans="8:9" x14ac:dyDescent="0.25">
      <c r="H625" s="28"/>
      <c r="I625" s="28"/>
    </row>
    <row r="626" spans="8:9" x14ac:dyDescent="0.25">
      <c r="H626" s="28"/>
      <c r="I626" s="28"/>
    </row>
    <row r="627" spans="8:9" x14ac:dyDescent="0.25">
      <c r="H627" s="28"/>
      <c r="I627" s="28"/>
    </row>
    <row r="628" spans="8:9" x14ac:dyDescent="0.25">
      <c r="H628" s="28"/>
      <c r="I628" s="28"/>
    </row>
    <row r="629" spans="8:9" x14ac:dyDescent="0.25">
      <c r="H629" s="28"/>
      <c r="I629" s="28"/>
    </row>
    <row r="630" spans="8:9" x14ac:dyDescent="0.25">
      <c r="H630" s="28"/>
      <c r="I630" s="28"/>
    </row>
    <row r="631" spans="8:9" x14ac:dyDescent="0.25">
      <c r="H631" s="28"/>
      <c r="I631" s="28"/>
    </row>
    <row r="632" spans="8:9" x14ac:dyDescent="0.25">
      <c r="H632" s="28"/>
      <c r="I632" s="28"/>
    </row>
    <row r="633" spans="8:9" x14ac:dyDescent="0.25">
      <c r="H633" s="28"/>
      <c r="I633" s="28"/>
    </row>
    <row r="634" spans="8:9" x14ac:dyDescent="0.25">
      <c r="H634" s="28"/>
      <c r="I634" s="28"/>
    </row>
    <row r="635" spans="8:9" x14ac:dyDescent="0.25">
      <c r="H635" s="28"/>
      <c r="I635" s="28"/>
    </row>
    <row r="636" spans="8:9" x14ac:dyDescent="0.25">
      <c r="H636" s="28"/>
      <c r="I636" s="28"/>
    </row>
    <row r="637" spans="8:9" x14ac:dyDescent="0.25">
      <c r="H637" s="28"/>
      <c r="I637" s="28"/>
    </row>
    <row r="638" spans="8:9" x14ac:dyDescent="0.25">
      <c r="H638" s="28"/>
      <c r="I638" s="28"/>
    </row>
    <row r="639" spans="8:9" x14ac:dyDescent="0.25">
      <c r="H639" s="28"/>
      <c r="I639" s="28"/>
    </row>
    <row r="640" spans="8:9" x14ac:dyDescent="0.25">
      <c r="H640" s="28"/>
      <c r="I640" s="28"/>
    </row>
    <row r="641" spans="8:9" x14ac:dyDescent="0.25">
      <c r="H641" s="28"/>
      <c r="I641" s="28"/>
    </row>
    <row r="642" spans="8:9" x14ac:dyDescent="0.25">
      <c r="H642" s="28"/>
      <c r="I642" s="28"/>
    </row>
    <row r="643" spans="8:9" x14ac:dyDescent="0.25">
      <c r="H643" s="28"/>
      <c r="I643" s="28"/>
    </row>
    <row r="644" spans="8:9" x14ac:dyDescent="0.25">
      <c r="H644" s="28"/>
      <c r="I644" s="28"/>
    </row>
    <row r="645" spans="8:9" x14ac:dyDescent="0.25">
      <c r="H645" s="28"/>
      <c r="I645" s="28"/>
    </row>
    <row r="646" spans="8:9" x14ac:dyDescent="0.25">
      <c r="H646" s="28"/>
      <c r="I646" s="28"/>
    </row>
    <row r="647" spans="8:9" x14ac:dyDescent="0.25">
      <c r="H647" s="28"/>
      <c r="I647" s="28"/>
    </row>
    <row r="648" spans="8:9" x14ac:dyDescent="0.25">
      <c r="H648" s="28"/>
      <c r="I648" s="28"/>
    </row>
    <row r="649" spans="8:9" x14ac:dyDescent="0.25">
      <c r="H649" s="28"/>
      <c r="I649" s="28"/>
    </row>
    <row r="650" spans="8:9" x14ac:dyDescent="0.25">
      <c r="H650" s="28"/>
      <c r="I650" s="28"/>
    </row>
  </sheetData>
  <mergeCells count="6">
    <mergeCell ref="H4:I4"/>
    <mergeCell ref="D1:E1"/>
    <mergeCell ref="F1:G1"/>
    <mergeCell ref="D3:E3"/>
    <mergeCell ref="F3:G3"/>
    <mergeCell ref="H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Celts</vt:lpstr>
      <vt:lpstr>Romans</vt:lpstr>
      <vt:lpstr>Germans</vt:lpstr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Hervé Tardy</dc:creator>
  <cp:keywords/>
  <dc:description/>
  <cp:lastModifiedBy>Herve Tardy</cp:lastModifiedBy>
  <cp:revision/>
  <dcterms:created xsi:type="dcterms:W3CDTF">2005-02-03T22:00:32Z</dcterms:created>
  <dcterms:modified xsi:type="dcterms:W3CDTF">2025-03-24T14:14:26Z</dcterms:modified>
  <cp:category/>
  <cp:contentStatus/>
</cp:coreProperties>
</file>