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ry Havoc\"/>
    </mc:Choice>
  </mc:AlternateContent>
  <bookViews>
    <workbookView xWindow="750" yWindow="225" windowWidth="12195" windowHeight="6810" tabRatio="928"/>
  </bookViews>
  <sheets>
    <sheet name="Cry Havoc" sheetId="73" r:id="rId1"/>
    <sheet name="Siege" sheetId="74" r:id="rId2"/>
    <sheet name="Croisades - Sarrazins" sheetId="75" r:id="rId3"/>
    <sheet name="Croisades - Croisés" sheetId="76" r:id="rId4"/>
    <sheet name="Vikings - Saxons" sheetId="77" r:id="rId5"/>
    <sheet name="Vikings - Vikings" sheetId="78" r:id="rId6"/>
    <sheet name="Port - Saxons" sheetId="79" r:id="rId7"/>
    <sheet name="Port - Vikings" sheetId="80" r:id="rId8"/>
    <sheet name="Chevauchées" sheetId="81" r:id="rId9"/>
    <sheet name="Guiscard - Normans" sheetId="68" r:id="rId10"/>
    <sheet name="Guiscard - Byzantines" sheetId="69" r:id="rId11"/>
    <sheet name="Guiscard - Lombards" sheetId="70" r:id="rId12"/>
    <sheet name="Guiscard - Arabs" sheetId="71" r:id="rId13"/>
    <sheet name="Guiscard - Germans &amp; Slavs" sheetId="72" r:id="rId14"/>
    <sheet name="Diex Aie - Normans" sheetId="65" r:id="rId15"/>
    <sheet name="Diex Aie - Saxons" sheetId="66" r:id="rId16"/>
    <sheet name="Diex Aie - Scots" sheetId="67" r:id="rId17"/>
    <sheet name="Anarchy - Normans" sheetId="62" r:id="rId18"/>
    <sheet name="Anarchy - Flemings" sheetId="63" r:id="rId19"/>
    <sheet name="Anarchy - Welsh" sheetId="64" r:id="rId20"/>
    <sheet name="Ager Sanguinis - Francs" sheetId="57" r:id="rId21"/>
    <sheet name="Ager Sanguinis - Crusaders" sheetId="58" r:id="rId22"/>
    <sheet name="Ager Sanguinis - Arméniens" sheetId="59" r:id="rId23"/>
    <sheet name="Ager Sanguinis - Byzantines" sheetId="60" r:id="rId24"/>
    <sheet name="Ager - Turcs Seldjoukides" sheetId="61" r:id="rId25"/>
    <sheet name="Montgisard - Francs" sheetId="22" r:id="rId26"/>
    <sheet name="Montgisard - Ayyoubides" sheetId="36" r:id="rId27"/>
  </sheets>
  <calcPr calcId="152511"/>
</workbook>
</file>

<file path=xl/calcChain.xml><?xml version="1.0" encoding="utf-8"?>
<calcChain xmlns="http://schemas.openxmlformats.org/spreadsheetml/2006/main">
  <c r="D3" i="72" l="1"/>
  <c r="E3" i="72"/>
  <c r="D4" i="72"/>
  <c r="E4" i="72"/>
  <c r="D5" i="72"/>
  <c r="E5" i="72"/>
  <c r="E6" i="72"/>
  <c r="E7" i="72"/>
  <c r="E8" i="72"/>
  <c r="E9" i="72"/>
  <c r="E10" i="72"/>
  <c r="E11" i="72"/>
  <c r="E14" i="72"/>
  <c r="E15" i="72"/>
  <c r="D3" i="71"/>
  <c r="E3" i="71"/>
  <c r="D4" i="71"/>
  <c r="E4" i="71"/>
  <c r="D5" i="71"/>
  <c r="E5" i="71"/>
  <c r="D6" i="71"/>
  <c r="E6" i="71"/>
  <c r="D7" i="71"/>
  <c r="E7" i="71"/>
  <c r="D8" i="71"/>
  <c r="E8" i="71"/>
  <c r="D9" i="71"/>
  <c r="E9" i="71"/>
  <c r="D10" i="71"/>
  <c r="E10" i="71"/>
  <c r="D11" i="71"/>
  <c r="E11" i="71"/>
  <c r="D12" i="71"/>
  <c r="E12" i="71"/>
  <c r="D13" i="71"/>
  <c r="E13" i="71"/>
  <c r="D14" i="71"/>
  <c r="E14" i="71"/>
  <c r="D15" i="71"/>
  <c r="E15" i="71"/>
  <c r="D16" i="71"/>
  <c r="E16" i="71"/>
  <c r="E17" i="71"/>
  <c r="E18" i="71"/>
  <c r="E19" i="71"/>
  <c r="E20" i="71"/>
  <c r="E21" i="71"/>
  <c r="E22" i="71"/>
  <c r="E23" i="71"/>
  <c r="E26" i="71"/>
  <c r="E27" i="71"/>
  <c r="E33" i="71"/>
  <c r="E34" i="71"/>
  <c r="E36" i="71"/>
  <c r="E37" i="71"/>
  <c r="E38" i="71"/>
  <c r="E39" i="71"/>
  <c r="E40" i="71"/>
  <c r="E41" i="71"/>
  <c r="E42" i="71"/>
  <c r="E43" i="71"/>
  <c r="E44" i="71"/>
  <c r="D3" i="70"/>
  <c r="E3" i="70"/>
  <c r="D4" i="70"/>
  <c r="E4" i="70"/>
  <c r="D5" i="70"/>
  <c r="E5" i="70"/>
  <c r="D6" i="70"/>
  <c r="E6" i="70"/>
  <c r="D7" i="70"/>
  <c r="E7" i="70"/>
  <c r="D8" i="70"/>
  <c r="E8" i="70"/>
  <c r="D9" i="70"/>
  <c r="E9" i="70"/>
  <c r="D10" i="70"/>
  <c r="E10" i="70"/>
  <c r="D11" i="70"/>
  <c r="E11" i="70"/>
  <c r="E12" i="70"/>
  <c r="E13" i="70"/>
  <c r="E14" i="70"/>
  <c r="E15" i="70"/>
  <c r="E16" i="70"/>
  <c r="E17" i="70"/>
  <c r="E19" i="70"/>
  <c r="E20" i="70"/>
  <c r="E21" i="70"/>
  <c r="E22" i="70"/>
  <c r="E23" i="70"/>
  <c r="E25" i="70"/>
  <c r="E27" i="70"/>
  <c r="E28" i="70"/>
  <c r="E29" i="70"/>
  <c r="E30" i="70"/>
  <c r="E31" i="70"/>
  <c r="E32" i="70"/>
  <c r="E33" i="70"/>
  <c r="E34" i="70"/>
  <c r="E35" i="70"/>
  <c r="E36" i="70"/>
  <c r="E37" i="70"/>
  <c r="E38" i="70"/>
  <c r="E39" i="70"/>
  <c r="D3" i="69"/>
  <c r="E3" i="69"/>
  <c r="D4" i="69"/>
  <c r="E4" i="69"/>
  <c r="D5" i="69"/>
  <c r="E5" i="69"/>
  <c r="D6" i="69"/>
  <c r="E6" i="69"/>
  <c r="D7" i="69"/>
  <c r="E7" i="69"/>
  <c r="D8" i="69"/>
  <c r="E8" i="69"/>
  <c r="D9" i="69"/>
  <c r="E9" i="69"/>
  <c r="D10" i="69"/>
  <c r="E10" i="69"/>
  <c r="D11" i="69"/>
  <c r="E11" i="69"/>
  <c r="D12" i="69"/>
  <c r="E12" i="69"/>
  <c r="D13" i="69"/>
  <c r="E13" i="69"/>
  <c r="D14" i="69"/>
  <c r="E14" i="69"/>
  <c r="D15" i="69"/>
  <c r="E15" i="69"/>
  <c r="D16" i="69"/>
  <c r="E16" i="69"/>
  <c r="D17" i="69"/>
  <c r="E17" i="69"/>
  <c r="E18" i="69"/>
  <c r="E19" i="69"/>
  <c r="E20" i="69"/>
  <c r="E21" i="69"/>
  <c r="E22" i="69"/>
  <c r="E23" i="69"/>
  <c r="E24" i="69"/>
  <c r="E25" i="69"/>
  <c r="E26" i="69"/>
  <c r="E27" i="69"/>
  <c r="E28" i="69"/>
  <c r="E29" i="69"/>
  <c r="E30" i="69"/>
  <c r="E31" i="69"/>
  <c r="E33" i="69"/>
  <c r="E34" i="69"/>
  <c r="E35" i="69"/>
  <c r="E36" i="69"/>
  <c r="E37" i="69"/>
  <c r="E38" i="69"/>
  <c r="E39" i="69"/>
  <c r="E40" i="69"/>
  <c r="E41" i="69"/>
  <c r="E42" i="69"/>
  <c r="E43" i="69"/>
  <c r="E44" i="69"/>
  <c r="E45" i="69"/>
  <c r="D3" i="68"/>
  <c r="E3" i="68"/>
  <c r="D4" i="68"/>
  <c r="E4" i="68"/>
  <c r="D5" i="68"/>
  <c r="E5" i="68"/>
  <c r="D6" i="68"/>
  <c r="E6" i="68"/>
  <c r="D7" i="68"/>
  <c r="E7" i="68"/>
  <c r="D8" i="68"/>
  <c r="E8" i="68"/>
  <c r="D9" i="68"/>
  <c r="E9" i="68"/>
  <c r="D10" i="68"/>
  <c r="E10" i="68"/>
  <c r="D11" i="68"/>
  <c r="E11" i="68"/>
  <c r="D12" i="68"/>
  <c r="E12" i="68"/>
  <c r="D13" i="68"/>
  <c r="E13" i="68"/>
  <c r="E14" i="68"/>
  <c r="E15" i="68"/>
  <c r="E16" i="68"/>
  <c r="E17" i="68"/>
  <c r="E18" i="68"/>
  <c r="E19" i="68"/>
  <c r="E20" i="68"/>
  <c r="E21" i="68"/>
  <c r="E22" i="68"/>
  <c r="E23" i="68"/>
  <c r="E24" i="68"/>
  <c r="E25" i="68"/>
  <c r="E26" i="68"/>
  <c r="E27" i="68"/>
  <c r="E28" i="68"/>
  <c r="E29" i="68"/>
  <c r="E30" i="68"/>
  <c r="E31" i="68"/>
  <c r="E32" i="68"/>
  <c r="E33" i="68"/>
  <c r="E34" i="68"/>
  <c r="E35" i="68"/>
  <c r="E36" i="68"/>
  <c r="E37" i="68"/>
  <c r="D3" i="67" l="1"/>
  <c r="E3" i="67"/>
  <c r="D4" i="67"/>
  <c r="E4" i="67"/>
  <c r="D5" i="67"/>
  <c r="E5" i="67"/>
  <c r="D6" i="67"/>
  <c r="E6" i="67"/>
  <c r="D7" i="67"/>
  <c r="E7" i="67"/>
  <c r="D8" i="67"/>
  <c r="E8" i="67"/>
  <c r="E9" i="67"/>
  <c r="E10" i="67"/>
  <c r="E11" i="67"/>
  <c r="E12" i="67"/>
  <c r="E13" i="67"/>
  <c r="E14" i="67"/>
  <c r="E15" i="67"/>
  <c r="E17" i="67"/>
  <c r="E18" i="67"/>
  <c r="E19" i="67"/>
  <c r="E20" i="67"/>
  <c r="E3" i="66"/>
  <c r="E4" i="66"/>
  <c r="E5" i="66"/>
  <c r="D6" i="66"/>
  <c r="E6" i="66"/>
  <c r="D7" i="66"/>
  <c r="E7" i="66"/>
  <c r="D8" i="66"/>
  <c r="E8" i="66"/>
  <c r="D9" i="66"/>
  <c r="E9" i="66"/>
  <c r="D10" i="66"/>
  <c r="E10" i="66"/>
  <c r="D11" i="66"/>
  <c r="E11" i="66"/>
  <c r="E12" i="66"/>
  <c r="E13" i="66"/>
  <c r="E14" i="66"/>
  <c r="E15" i="66"/>
  <c r="E16" i="66"/>
  <c r="E17" i="66"/>
  <c r="E18" i="66"/>
  <c r="E19" i="66"/>
  <c r="E20" i="66"/>
  <c r="E21" i="66"/>
  <c r="E22" i="66"/>
  <c r="E23" i="66"/>
  <c r="E24" i="66"/>
  <c r="E25" i="66"/>
  <c r="E26" i="66"/>
  <c r="E27" i="66"/>
  <c r="E28" i="66"/>
  <c r="E29" i="66"/>
  <c r="E30" i="66"/>
  <c r="E31" i="66"/>
  <c r="E32" i="66"/>
  <c r="E33" i="66"/>
  <c r="E34" i="66"/>
  <c r="E35" i="66"/>
  <c r="E36" i="66"/>
  <c r="E37" i="66"/>
  <c r="E38" i="66"/>
  <c r="D3" i="65"/>
  <c r="E3" i="65"/>
  <c r="D4" i="65"/>
  <c r="E4" i="65"/>
  <c r="D5" i="65"/>
  <c r="E5" i="65"/>
  <c r="D6" i="65"/>
  <c r="E6" i="65"/>
  <c r="D7" i="65"/>
  <c r="E7" i="65"/>
  <c r="D8" i="65"/>
  <c r="E8" i="65"/>
  <c r="D9" i="65"/>
  <c r="E9" i="65"/>
  <c r="D10" i="65"/>
  <c r="E10" i="65"/>
  <c r="D11" i="65"/>
  <c r="E11" i="65"/>
  <c r="D12" i="65"/>
  <c r="E12" i="65"/>
  <c r="D13" i="65"/>
  <c r="E13" i="65"/>
  <c r="D14" i="65"/>
  <c r="E14" i="65"/>
  <c r="D15" i="65"/>
  <c r="E15" i="65"/>
  <c r="D16" i="65"/>
  <c r="E16" i="65"/>
  <c r="E17" i="65"/>
  <c r="E18" i="65"/>
  <c r="E19" i="65"/>
  <c r="E20" i="65"/>
  <c r="E21" i="65"/>
  <c r="E22" i="65"/>
  <c r="E24" i="65"/>
  <c r="E26" i="65"/>
  <c r="E27" i="65"/>
  <c r="E28" i="65"/>
  <c r="E29" i="65"/>
  <c r="E30" i="65"/>
  <c r="E31" i="65"/>
  <c r="E32" i="65"/>
  <c r="D3" i="64" l="1"/>
  <c r="E3" i="64"/>
  <c r="D4" i="64"/>
  <c r="E4" i="64"/>
  <c r="D5" i="64"/>
  <c r="E5" i="64"/>
  <c r="D6" i="64"/>
  <c r="E6" i="64"/>
  <c r="E10" i="64"/>
  <c r="E11" i="64"/>
  <c r="E12" i="64"/>
  <c r="E13" i="64"/>
  <c r="E14" i="64"/>
  <c r="E15" i="64"/>
  <c r="E16" i="64"/>
  <c r="E17" i="64"/>
  <c r="E18" i="64"/>
  <c r="E3" i="63"/>
  <c r="E4" i="63"/>
  <c r="E6" i="63"/>
  <c r="E9" i="63"/>
  <c r="E10" i="63"/>
  <c r="E11" i="63"/>
  <c r="E14" i="63"/>
  <c r="E15" i="63"/>
  <c r="E16" i="63"/>
  <c r="E17" i="63"/>
  <c r="D3" i="62"/>
  <c r="E3" i="62"/>
  <c r="D4" i="62"/>
  <c r="E4" i="62"/>
  <c r="D5" i="62"/>
  <c r="E5" i="62"/>
  <c r="D6" i="62"/>
  <c r="E6" i="62"/>
  <c r="D7" i="62"/>
  <c r="E7" i="62"/>
  <c r="D8" i="62"/>
  <c r="E8" i="62"/>
  <c r="D9" i="62"/>
  <c r="E9" i="62"/>
  <c r="D10" i="62"/>
  <c r="E10" i="62"/>
  <c r="D11" i="62"/>
  <c r="E11" i="62"/>
  <c r="D12" i="62"/>
  <c r="E12" i="62"/>
  <c r="D13" i="62"/>
  <c r="E13" i="62"/>
  <c r="D14" i="62"/>
  <c r="E14" i="62"/>
  <c r="D15" i="62"/>
  <c r="E15" i="62"/>
  <c r="D16" i="62"/>
  <c r="E16" i="62"/>
  <c r="D17" i="62"/>
  <c r="E17" i="62"/>
  <c r="D18" i="62"/>
  <c r="E18" i="62"/>
  <c r="D19" i="62"/>
  <c r="E19" i="62"/>
  <c r="D20" i="62"/>
  <c r="E20" i="62"/>
  <c r="D21" i="62"/>
  <c r="E21" i="62"/>
  <c r="E29" i="62"/>
  <c r="E32" i="62"/>
  <c r="E33" i="62"/>
  <c r="E34" i="62"/>
  <c r="E35" i="62"/>
  <c r="E36" i="62"/>
  <c r="E37" i="62"/>
  <c r="E38" i="62"/>
  <c r="E39" i="62"/>
  <c r="E40" i="62"/>
  <c r="E41" i="62"/>
  <c r="E42" i="62"/>
  <c r="E43" i="62"/>
  <c r="E44" i="62"/>
  <c r="E45" i="62"/>
  <c r="E46" i="62"/>
  <c r="E47" i="62"/>
  <c r="E48" i="62"/>
  <c r="E49" i="62"/>
  <c r="E50" i="62"/>
  <c r="E51" i="62"/>
  <c r="E52" i="62"/>
  <c r="E53" i="62"/>
  <c r="E54" i="62"/>
  <c r="E55" i="62"/>
  <c r="E56" i="62"/>
  <c r="E57" i="62"/>
  <c r="E58" i="62"/>
  <c r="E59" i="62"/>
  <c r="E60" i="62"/>
  <c r="E61" i="62"/>
  <c r="D62" i="62"/>
  <c r="E62" i="62"/>
  <c r="D63" i="62"/>
  <c r="E63" i="62"/>
  <c r="E64" i="62"/>
  <c r="E65" i="62"/>
  <c r="E66" i="62"/>
  <c r="E67" i="62"/>
  <c r="D3" i="61" l="1"/>
  <c r="E3" i="61"/>
  <c r="D4" i="61"/>
  <c r="E4" i="61"/>
  <c r="D5" i="61"/>
  <c r="E5" i="61"/>
  <c r="D6" i="61"/>
  <c r="E6" i="61"/>
  <c r="D7" i="61"/>
  <c r="E7" i="61"/>
  <c r="D8" i="61"/>
  <c r="E8" i="61"/>
  <c r="D9" i="61"/>
  <c r="E9" i="61"/>
  <c r="D10" i="61"/>
  <c r="E10" i="61"/>
  <c r="D11" i="61"/>
  <c r="E11" i="61"/>
  <c r="D12" i="61"/>
  <c r="E12" i="61"/>
  <c r="D13" i="61"/>
  <c r="E13" i="61"/>
  <c r="D14" i="61"/>
  <c r="E14" i="61"/>
  <c r="D15" i="61"/>
  <c r="E15" i="61"/>
  <c r="D16" i="61"/>
  <c r="E16" i="61"/>
  <c r="D17" i="61"/>
  <c r="E17" i="61"/>
  <c r="D18" i="61"/>
  <c r="E18" i="61"/>
  <c r="D19" i="61"/>
  <c r="E19" i="61"/>
  <c r="D20" i="61"/>
  <c r="E20" i="61"/>
  <c r="E21" i="61"/>
  <c r="E22" i="61"/>
  <c r="E23" i="61"/>
  <c r="E24" i="61"/>
  <c r="E25" i="61"/>
  <c r="E26" i="61"/>
  <c r="E27" i="61"/>
  <c r="E28" i="61"/>
  <c r="E29" i="61"/>
  <c r="E30" i="61"/>
  <c r="E31" i="61"/>
  <c r="E32" i="61"/>
  <c r="E33" i="61"/>
  <c r="E34" i="61"/>
  <c r="E35" i="61"/>
  <c r="E36" i="61"/>
  <c r="E38" i="61"/>
  <c r="E39" i="61"/>
  <c r="E41" i="61"/>
  <c r="E42" i="61"/>
  <c r="E43" i="61"/>
  <c r="E45" i="61"/>
  <c r="E46" i="61"/>
  <c r="E50" i="61"/>
  <c r="E51" i="61"/>
  <c r="E53" i="61"/>
  <c r="E54" i="61"/>
  <c r="E55" i="61"/>
  <c r="E56" i="61"/>
  <c r="E57" i="61"/>
  <c r="E58" i="61"/>
  <c r="E59" i="61"/>
  <c r="E60" i="61"/>
  <c r="E61" i="61"/>
  <c r="E62" i="61"/>
  <c r="E63" i="61"/>
  <c r="E64" i="61"/>
  <c r="E65" i="61"/>
  <c r="E66" i="61"/>
  <c r="E67" i="61"/>
  <c r="E68" i="61"/>
  <c r="E69" i="61"/>
  <c r="E70" i="61"/>
  <c r="E71" i="61"/>
  <c r="E72" i="61"/>
  <c r="E73" i="61"/>
  <c r="E74" i="61"/>
  <c r="E75" i="61"/>
  <c r="E76" i="61"/>
  <c r="E3" i="60"/>
  <c r="E4" i="60"/>
  <c r="E5" i="60"/>
  <c r="E6" i="60"/>
  <c r="E7" i="60"/>
  <c r="E8" i="60"/>
  <c r="E9" i="60"/>
  <c r="E10" i="60"/>
  <c r="D3" i="59"/>
  <c r="E3" i="59"/>
  <c r="D4" i="59"/>
  <c r="E4" i="59"/>
  <c r="D5" i="59"/>
  <c r="E5" i="59"/>
  <c r="E9" i="59"/>
  <c r="E10" i="59"/>
  <c r="E11" i="59"/>
  <c r="E12" i="59"/>
  <c r="E13" i="59"/>
  <c r="E14" i="59"/>
  <c r="E15" i="59"/>
  <c r="E16" i="59"/>
  <c r="E17" i="59"/>
  <c r="E18" i="59"/>
  <c r="E19" i="59"/>
  <c r="E20" i="59"/>
  <c r="E21" i="59"/>
  <c r="E22" i="59"/>
  <c r="E3" i="58"/>
  <c r="E4" i="58"/>
  <c r="E5" i="58"/>
  <c r="E6" i="58"/>
  <c r="E7" i="58"/>
  <c r="E8" i="58"/>
  <c r="E9" i="58"/>
  <c r="E10" i="58"/>
  <c r="E11" i="58"/>
  <c r="E12" i="58"/>
  <c r="E13" i="58"/>
  <c r="E14" i="58"/>
  <c r="E15" i="58"/>
  <c r="E16" i="58"/>
  <c r="E17" i="58"/>
  <c r="E18" i="58"/>
  <c r="D3" i="57"/>
  <c r="E3" i="57"/>
  <c r="D4" i="57"/>
  <c r="E4" i="57"/>
  <c r="D5" i="57"/>
  <c r="E5" i="57"/>
  <c r="D6" i="57"/>
  <c r="E6" i="57"/>
  <c r="D7" i="57"/>
  <c r="E7" i="57"/>
  <c r="D8" i="57"/>
  <c r="E8" i="57"/>
  <c r="E9" i="57"/>
  <c r="E10" i="57"/>
  <c r="E11" i="57"/>
  <c r="D12" i="57"/>
  <c r="E12" i="57"/>
  <c r="D13" i="57"/>
  <c r="E13" i="57"/>
  <c r="D14" i="57"/>
  <c r="E14" i="57"/>
  <c r="D15" i="57"/>
  <c r="E15" i="57"/>
  <c r="D16" i="57"/>
  <c r="E16" i="57"/>
  <c r="D17" i="57"/>
  <c r="E17" i="57"/>
  <c r="D18" i="57"/>
  <c r="E18" i="57"/>
  <c r="D19" i="57"/>
  <c r="E19" i="57"/>
  <c r="D20" i="57"/>
  <c r="E20" i="57"/>
  <c r="D21" i="57"/>
  <c r="E21" i="57"/>
  <c r="D22" i="57"/>
  <c r="E22" i="57"/>
  <c r="D23" i="57"/>
  <c r="E23" i="57"/>
  <c r="D24" i="57"/>
  <c r="E24" i="57"/>
  <c r="D25" i="57"/>
  <c r="E25" i="57"/>
  <c r="D26" i="57"/>
  <c r="E26" i="57"/>
  <c r="E27" i="57"/>
  <c r="E28" i="57"/>
  <c r="E29" i="57"/>
  <c r="E30" i="57"/>
  <c r="E31" i="57"/>
  <c r="E32" i="57"/>
  <c r="E33" i="57"/>
  <c r="E34" i="57"/>
  <c r="E35" i="57"/>
  <c r="E36" i="57"/>
  <c r="E37" i="57"/>
  <c r="E41" i="57"/>
  <c r="E42" i="57"/>
  <c r="E43" i="57"/>
  <c r="E44" i="57"/>
  <c r="E45" i="57"/>
  <c r="E46" i="57"/>
  <c r="E47" i="57"/>
  <c r="E48" i="57"/>
  <c r="E49" i="57"/>
  <c r="E50" i="57"/>
  <c r="E51" i="57"/>
  <c r="E52" i="57"/>
  <c r="E52" i="36" l="1"/>
  <c r="E53" i="36"/>
  <c r="E62" i="36"/>
  <c r="E61" i="36"/>
  <c r="E35" i="36"/>
  <c r="E34" i="36"/>
  <c r="E41" i="36"/>
  <c r="E40" i="36"/>
  <c r="E45" i="36"/>
  <c r="E44" i="36"/>
  <c r="E29" i="36"/>
  <c r="E28" i="36"/>
  <c r="E53" i="22"/>
  <c r="E52" i="22"/>
  <c r="E35" i="22" l="1"/>
  <c r="E34" i="22"/>
  <c r="E65" i="22"/>
  <c r="E64" i="22"/>
  <c r="E59" i="22"/>
  <c r="E58" i="22"/>
  <c r="E39" i="22" l="1"/>
  <c r="E38" i="22"/>
  <c r="E18" i="36"/>
  <c r="D18" i="36"/>
  <c r="E19" i="36"/>
  <c r="D19" i="36"/>
  <c r="E9" i="36"/>
  <c r="D9" i="36"/>
  <c r="E8" i="36"/>
  <c r="D8" i="36"/>
  <c r="E4" i="22" l="1"/>
  <c r="D4" i="22"/>
  <c r="E3" i="22"/>
  <c r="D3" i="22"/>
  <c r="E21" i="22" l="1"/>
  <c r="D21" i="22"/>
  <c r="E20" i="22"/>
  <c r="D20" i="22"/>
  <c r="D16" i="36" l="1"/>
  <c r="E16" i="36"/>
  <c r="E10" i="22" l="1"/>
  <c r="D10" i="22"/>
  <c r="E9" i="22"/>
  <c r="D9" i="22"/>
  <c r="E12" i="22" l="1"/>
  <c r="E11" i="22"/>
  <c r="E8" i="22"/>
  <c r="E7" i="22"/>
  <c r="E6" i="22"/>
  <c r="E5" i="22"/>
  <c r="E60" i="36"/>
  <c r="E59" i="36"/>
  <c r="E58" i="36"/>
  <c r="E57" i="36"/>
  <c r="E56" i="36"/>
  <c r="E55" i="36"/>
  <c r="E54" i="36"/>
  <c r="E3" i="36" l="1"/>
  <c r="E63" i="22" l="1"/>
  <c r="E62" i="22"/>
  <c r="E61" i="22"/>
  <c r="E60" i="22"/>
  <c r="E41" i="22"/>
  <c r="E51" i="36" l="1"/>
  <c r="E50" i="36"/>
  <c r="E49" i="36"/>
  <c r="E48" i="36"/>
  <c r="E27" i="36" l="1"/>
  <c r="E26" i="36"/>
  <c r="E25" i="36"/>
  <c r="E24" i="36"/>
  <c r="E23" i="36"/>
  <c r="E22" i="36"/>
  <c r="E21" i="36"/>
  <c r="E20" i="36"/>
  <c r="E17" i="36" l="1"/>
  <c r="D17" i="36"/>
  <c r="E15" i="36"/>
  <c r="D15" i="36"/>
  <c r="E14" i="36"/>
  <c r="D14" i="36"/>
  <c r="E57" i="22" l="1"/>
  <c r="E56" i="22"/>
  <c r="E55" i="22"/>
  <c r="E54" i="22"/>
  <c r="E51" i="22"/>
  <c r="E50" i="22"/>
  <c r="E49" i="22"/>
  <c r="E48" i="22"/>
  <c r="E37" i="22" l="1"/>
  <c r="E36" i="22"/>
  <c r="E33" i="22"/>
  <c r="E32" i="22"/>
  <c r="E31" i="22"/>
  <c r="E29" i="22"/>
  <c r="E28" i="22"/>
  <c r="E30" i="22"/>
  <c r="E27" i="22"/>
  <c r="E26" i="22"/>
  <c r="E25" i="22"/>
  <c r="E24" i="22"/>
  <c r="E23" i="22"/>
  <c r="E22" i="22"/>
  <c r="E19" i="22" l="1"/>
  <c r="E18" i="22"/>
  <c r="E17" i="22" l="1"/>
  <c r="E16" i="22"/>
  <c r="E15" i="22"/>
  <c r="E14" i="22"/>
  <c r="E13" i="22"/>
  <c r="D25" i="22"/>
  <c r="D23" i="22" l="1"/>
  <c r="D12" i="22" l="1"/>
  <c r="D11" i="22"/>
  <c r="D8" i="22"/>
  <c r="D7" i="22"/>
  <c r="D6" i="22"/>
  <c r="D5" i="22"/>
  <c r="D26" i="22"/>
  <c r="D24" i="22"/>
  <c r="D22" i="22"/>
  <c r="D4" i="36" l="1"/>
  <c r="E4" i="36"/>
  <c r="D5" i="36"/>
  <c r="E5" i="36"/>
  <c r="D6" i="36"/>
  <c r="E6" i="36"/>
  <c r="D7" i="36"/>
  <c r="E7" i="36"/>
  <c r="D10" i="36"/>
  <c r="E10" i="36"/>
  <c r="D11" i="36"/>
  <c r="E11" i="36"/>
  <c r="D12" i="36"/>
  <c r="E12" i="36"/>
  <c r="D13" i="36"/>
  <c r="E13" i="36"/>
  <c r="E36" i="36"/>
  <c r="E37" i="36"/>
  <c r="E38" i="36"/>
  <c r="E39" i="36"/>
  <c r="E42" i="36"/>
  <c r="E43" i="36"/>
  <c r="E46" i="36"/>
  <c r="E47" i="36"/>
</calcChain>
</file>

<file path=xl/sharedStrings.xml><?xml version="1.0" encoding="utf-8"?>
<sst xmlns="http://schemas.openxmlformats.org/spreadsheetml/2006/main" count="2954" uniqueCount="1385">
  <si>
    <t>Nom</t>
  </si>
  <si>
    <t>X</t>
  </si>
  <si>
    <t>Roland</t>
  </si>
  <si>
    <t>Jacques</t>
  </si>
  <si>
    <t>Gontrand</t>
  </si>
  <si>
    <t xml:space="preserve"> </t>
  </si>
  <si>
    <t>Roger</t>
  </si>
  <si>
    <t>Archers</t>
  </si>
  <si>
    <t>Robert</t>
  </si>
  <si>
    <t>Nobles</t>
  </si>
  <si>
    <t>Drogon</t>
  </si>
  <si>
    <t>Guillaume</t>
  </si>
  <si>
    <t>Odon</t>
  </si>
  <si>
    <t>Sarlon</t>
  </si>
  <si>
    <t>Eustache</t>
  </si>
  <si>
    <t>Onfroy</t>
  </si>
  <si>
    <t>Code</t>
  </si>
  <si>
    <t>Renaud</t>
  </si>
  <si>
    <t>Alaric</t>
  </si>
  <si>
    <t>Alcuin</t>
  </si>
  <si>
    <t>Alphonse</t>
  </si>
  <si>
    <t>Angilbert</t>
  </si>
  <si>
    <t>Audomar</t>
  </si>
  <si>
    <t>Etienne</t>
  </si>
  <si>
    <t>Gildas</t>
  </si>
  <si>
    <t>Landry</t>
  </si>
  <si>
    <t>Merlin</t>
  </si>
  <si>
    <t>Nizier</t>
  </si>
  <si>
    <t>Olivier</t>
  </si>
  <si>
    <t>Philibert</t>
  </si>
  <si>
    <t>Pierrick</t>
  </si>
  <si>
    <t>Romaric</t>
  </si>
  <si>
    <t>Sigisbert</t>
  </si>
  <si>
    <t>Gauvin</t>
  </si>
  <si>
    <t>Nim</t>
  </si>
  <si>
    <t>Rainulf</t>
  </si>
  <si>
    <t>Nia</t>
  </si>
  <si>
    <t>Tristan</t>
  </si>
  <si>
    <t>Arthur</t>
  </si>
  <si>
    <t>Points</t>
  </si>
  <si>
    <t>Class</t>
  </si>
  <si>
    <t>Knights</t>
  </si>
  <si>
    <t>Medium</t>
  </si>
  <si>
    <t>Infantry</t>
  </si>
  <si>
    <t>Name</t>
  </si>
  <si>
    <t>Mounted</t>
  </si>
  <si>
    <t>On Foot</t>
  </si>
  <si>
    <t>Armor</t>
  </si>
  <si>
    <t>Mounted / Healthy</t>
  </si>
  <si>
    <t>Mounted / Wounded</t>
  </si>
  <si>
    <t>On Foot / Healthy</t>
  </si>
  <si>
    <t>On Foot / Wounded</t>
  </si>
  <si>
    <t>Attack</t>
  </si>
  <si>
    <t>Defense</t>
  </si>
  <si>
    <t>Stun</t>
  </si>
  <si>
    <t>Horse</t>
  </si>
  <si>
    <t>Movement</t>
  </si>
  <si>
    <t>Foot Movement</t>
  </si>
  <si>
    <t>Healthy</t>
  </si>
  <si>
    <t>Wounded</t>
  </si>
  <si>
    <t>Civilians</t>
  </si>
  <si>
    <t>Cavalry</t>
  </si>
  <si>
    <t>Light</t>
  </si>
  <si>
    <t>Ncn</t>
  </si>
  <si>
    <t>Bertrand</t>
  </si>
  <si>
    <t>Charles</t>
  </si>
  <si>
    <t>Ncl</t>
  </si>
  <si>
    <t>Enguerrand</t>
  </si>
  <si>
    <t>Eudes</t>
  </si>
  <si>
    <t>Yves</t>
  </si>
  <si>
    <t>Edmond</t>
  </si>
  <si>
    <t>Mauger</t>
  </si>
  <si>
    <t>Turold</t>
  </si>
  <si>
    <t>Vital</t>
  </si>
  <si>
    <t>Vougrin</t>
  </si>
  <si>
    <t>Wadard</t>
  </si>
  <si>
    <t>Abélard</t>
  </si>
  <si>
    <t>Alain</t>
  </si>
  <si>
    <t>Arnoul</t>
  </si>
  <si>
    <t>Asselin</t>
  </si>
  <si>
    <t>Avray</t>
  </si>
  <si>
    <t>Baudri</t>
  </si>
  <si>
    <t>Bouchard</t>
  </si>
  <si>
    <t>Dudon</t>
  </si>
  <si>
    <t>Dreux</t>
  </si>
  <si>
    <t>Eudon</t>
  </si>
  <si>
    <t>Ernault</t>
  </si>
  <si>
    <t>Fulbert</t>
  </si>
  <si>
    <t>Gaucher</t>
  </si>
  <si>
    <t>Gauthier</t>
  </si>
  <si>
    <t>Geoffroy</t>
  </si>
  <si>
    <t>Gérald</t>
  </si>
  <si>
    <t>Gérold</t>
  </si>
  <si>
    <t>Gervais</t>
  </si>
  <si>
    <t>Hamon</t>
  </si>
  <si>
    <t>Herluin</t>
  </si>
  <si>
    <t>Herbert</t>
  </si>
  <si>
    <t>Osbern</t>
  </si>
  <si>
    <t>Raoul</t>
  </si>
  <si>
    <t>Hubert</t>
  </si>
  <si>
    <t>Joël</t>
  </si>
  <si>
    <t>Néel</t>
  </si>
  <si>
    <t>Orderic</t>
  </si>
  <si>
    <t>Renouf</t>
  </si>
  <si>
    <t>Richard</t>
  </si>
  <si>
    <t>Rioulf</t>
  </si>
  <si>
    <t>Rotrou</t>
  </si>
  <si>
    <t>Roussel</t>
  </si>
  <si>
    <t>Thierry</t>
  </si>
  <si>
    <t>Toutain</t>
  </si>
  <si>
    <t>Erwan</t>
  </si>
  <si>
    <t>Nil</t>
  </si>
  <si>
    <t>Anselme</t>
  </si>
  <si>
    <t>Amaury</t>
  </si>
  <si>
    <t>Arnaud</t>
  </si>
  <si>
    <t>Aubry</t>
  </si>
  <si>
    <t>Aymar</t>
  </si>
  <si>
    <t>Aymeri</t>
  </si>
  <si>
    <t>Barthélémy</t>
  </si>
  <si>
    <t>Philippe</t>
  </si>
  <si>
    <t>Baudouin</t>
  </si>
  <si>
    <t>Bernard</t>
  </si>
  <si>
    <t>Denys</t>
  </si>
  <si>
    <t>Edgard</t>
  </si>
  <si>
    <t>Edouard</t>
  </si>
  <si>
    <t>Ernulf</t>
  </si>
  <si>
    <t>Galeran</t>
  </si>
  <si>
    <t>Garnier</t>
  </si>
  <si>
    <t>Louis</t>
  </si>
  <si>
    <t>Mathieu</t>
  </si>
  <si>
    <t>Pierre</t>
  </si>
  <si>
    <t>Simon</t>
  </si>
  <si>
    <t>Foulque</t>
  </si>
  <si>
    <t>Jehan</t>
  </si>
  <si>
    <t xml:space="preserve">  </t>
  </si>
  <si>
    <t>archers</t>
  </si>
  <si>
    <t>Ancelin</t>
  </si>
  <si>
    <t>Arnould</t>
  </si>
  <si>
    <t>Ansgot</t>
  </si>
  <si>
    <t>Ernoul</t>
  </si>
  <si>
    <t>Botulf</t>
  </si>
  <si>
    <t>Curteis</t>
  </si>
  <si>
    <t>Edon</t>
  </si>
  <si>
    <t>Everard</t>
  </si>
  <si>
    <t>Faramond</t>
  </si>
  <si>
    <t>Gaylord</t>
  </si>
  <si>
    <t>Gifford</t>
  </si>
  <si>
    <t>Guibert</t>
  </si>
  <si>
    <t>Godbert</t>
  </si>
  <si>
    <t>Herriot</t>
  </si>
  <si>
    <t>Ymbert</t>
  </si>
  <si>
    <t>Yvon</t>
  </si>
  <si>
    <t>Josselin</t>
  </si>
  <si>
    <t>Lambert</t>
  </si>
  <si>
    <t>Lancelin</t>
  </si>
  <si>
    <t>Looys</t>
  </si>
  <si>
    <t>Lovell</t>
  </si>
  <si>
    <t>Miles</t>
  </si>
  <si>
    <t>Randall</t>
  </si>
  <si>
    <t>Rainier</t>
  </si>
  <si>
    <t>Reynard</t>
  </si>
  <si>
    <t>Reynald</t>
  </si>
  <si>
    <t>Robyn</t>
  </si>
  <si>
    <t>Rollin</t>
  </si>
  <si>
    <t>Serlon</t>
  </si>
  <si>
    <t>Derek</t>
  </si>
  <si>
    <t>Vauquelin</t>
  </si>
  <si>
    <t>Guérin</t>
  </si>
  <si>
    <t>Guimart</t>
  </si>
  <si>
    <t>Peasants</t>
  </si>
  <si>
    <t>Waleran</t>
  </si>
  <si>
    <t>Crossbow</t>
  </si>
  <si>
    <t>Nix</t>
  </si>
  <si>
    <t>Armen</t>
  </si>
  <si>
    <t>Arshavir</t>
  </si>
  <si>
    <t>Avak</t>
  </si>
  <si>
    <t>Bedrosian</t>
  </si>
  <si>
    <t>Diran</t>
  </si>
  <si>
    <t>Hagop</t>
  </si>
  <si>
    <t>Karayan</t>
  </si>
  <si>
    <t>Nahabed</t>
  </si>
  <si>
    <t>Narkis</t>
  </si>
  <si>
    <t>Sarkis</t>
  </si>
  <si>
    <t>Sevan</t>
  </si>
  <si>
    <t>Vasak</t>
  </si>
  <si>
    <t>Zoravar</t>
  </si>
  <si>
    <t>Vahan</t>
  </si>
  <si>
    <t>Basak</t>
  </si>
  <si>
    <t>Odul</t>
  </si>
  <si>
    <t>Mustafa</t>
  </si>
  <si>
    <t>Yagmur</t>
  </si>
  <si>
    <t>Bedir</t>
  </si>
  <si>
    <t>Karan</t>
  </si>
  <si>
    <t>Yusuf</t>
  </si>
  <si>
    <t>Ferhat</t>
  </si>
  <si>
    <t>Askin</t>
  </si>
  <si>
    <t>Aykut</t>
  </si>
  <si>
    <t>Ertas</t>
  </si>
  <si>
    <t>Kutlu</t>
  </si>
  <si>
    <t>Ergun</t>
  </si>
  <si>
    <t>Abdulaziz</t>
  </si>
  <si>
    <t>Sezgin</t>
  </si>
  <si>
    <t>Kilij</t>
  </si>
  <si>
    <t>Emin</t>
  </si>
  <si>
    <t>Raymond</t>
  </si>
  <si>
    <t>Tcg</t>
  </si>
  <si>
    <t>Tcm</t>
  </si>
  <si>
    <t xml:space="preserve">Horse </t>
  </si>
  <si>
    <t>Tca</t>
  </si>
  <si>
    <t>Tim</t>
  </si>
  <si>
    <t>Til</t>
  </si>
  <si>
    <t>Balian</t>
  </si>
  <si>
    <t>Abbas</t>
  </si>
  <si>
    <t>Dilman</t>
  </si>
  <si>
    <t>Evhad</t>
  </si>
  <si>
    <t>Hamza</t>
  </si>
  <si>
    <t>Iskander</t>
  </si>
  <si>
    <t>Kismet</t>
  </si>
  <si>
    <t>Kutbeddin</t>
  </si>
  <si>
    <t>Muharrem</t>
  </si>
  <si>
    <t>Sinan</t>
  </si>
  <si>
    <t>Sunduk</t>
  </si>
  <si>
    <t>Murad</t>
  </si>
  <si>
    <t>Mehmi</t>
  </si>
  <si>
    <t>Mansur</t>
  </si>
  <si>
    <t>Marwan</t>
  </si>
  <si>
    <t>Khattab</t>
  </si>
  <si>
    <t>Shahib</t>
  </si>
  <si>
    <t>Sulaym</t>
  </si>
  <si>
    <t>Umar</t>
  </si>
  <si>
    <t>Yazid</t>
  </si>
  <si>
    <t>Razin</t>
  </si>
  <si>
    <t>Naphta</t>
  </si>
  <si>
    <t>Throwers</t>
  </si>
  <si>
    <t>Tin</t>
  </si>
  <si>
    <t>Achard</t>
  </si>
  <si>
    <t>Adhémar</t>
  </si>
  <si>
    <t>Aïtekin</t>
  </si>
  <si>
    <t>Ak Sonqor</t>
  </si>
  <si>
    <t>Al-Djahiz</t>
  </si>
  <si>
    <t>Albéric</t>
  </si>
  <si>
    <t>André</t>
  </si>
  <si>
    <t>As-Salih</t>
  </si>
  <si>
    <t>Aubré</t>
  </si>
  <si>
    <t>Bagrat</t>
  </si>
  <si>
    <t>Balak</t>
  </si>
  <si>
    <t>Baldouk</t>
  </si>
  <si>
    <t>Vasil</t>
  </si>
  <si>
    <t>Borsok</t>
  </si>
  <si>
    <t>Bouri</t>
  </si>
  <si>
    <t>Geldemar</t>
  </si>
  <si>
    <t>Daimbert</t>
  </si>
  <si>
    <t>Daoud</t>
  </si>
  <si>
    <t>Djawali</t>
  </si>
  <si>
    <t>Ebremar</t>
  </si>
  <si>
    <t>Evrard</t>
  </si>
  <si>
    <t>Firouz</t>
  </si>
  <si>
    <t>Güksün</t>
  </si>
  <si>
    <t>Hetoum</t>
  </si>
  <si>
    <t>Irtash</t>
  </si>
  <si>
    <t>Kütchük</t>
  </si>
  <si>
    <t>Manassé</t>
  </si>
  <si>
    <t>Milon</t>
  </si>
  <si>
    <t>Moudjir</t>
  </si>
  <si>
    <t>Payen</t>
  </si>
  <si>
    <t>Ridwan</t>
  </si>
  <si>
    <t>Roupen</t>
  </si>
  <si>
    <t>Sabawa</t>
  </si>
  <si>
    <t>Sandjar</t>
  </si>
  <si>
    <t>Thoros</t>
  </si>
  <si>
    <t>Tzakhas</t>
  </si>
  <si>
    <t>Thibaud</t>
  </si>
  <si>
    <t>Blanchot</t>
  </si>
  <si>
    <t>Turcopoles</t>
  </si>
  <si>
    <t>Tia</t>
  </si>
  <si>
    <t>Didebuls</t>
  </si>
  <si>
    <t>Rcm</t>
  </si>
  <si>
    <t>Maronite</t>
  </si>
  <si>
    <t>Ria</t>
  </si>
  <si>
    <t>Armenian</t>
  </si>
  <si>
    <t>Ril</t>
  </si>
  <si>
    <t>Jebrayel</t>
  </si>
  <si>
    <t>Maroun</t>
  </si>
  <si>
    <t>Sharbel</t>
  </si>
  <si>
    <t>Tanios</t>
  </si>
  <si>
    <t>Turkish</t>
  </si>
  <si>
    <t>Bérold</t>
  </si>
  <si>
    <t>Guimard</t>
  </si>
  <si>
    <t>Javelin</t>
  </si>
  <si>
    <t>Tij</t>
  </si>
  <si>
    <t>Hashishins</t>
  </si>
  <si>
    <t>Tih</t>
  </si>
  <si>
    <t>Dahak</t>
  </si>
  <si>
    <t>Tic</t>
  </si>
  <si>
    <t>Sanaa</t>
  </si>
  <si>
    <t>Tip</t>
  </si>
  <si>
    <t>Rim</t>
  </si>
  <si>
    <t>Rip</t>
  </si>
  <si>
    <t>Aramzd</t>
  </si>
  <si>
    <t>Pilgrims</t>
  </si>
  <si>
    <t>Constance</t>
  </si>
  <si>
    <t>Korham</t>
  </si>
  <si>
    <t>Ghilman</t>
  </si>
  <si>
    <t>Syrian</t>
  </si>
  <si>
    <t>Tcb</t>
  </si>
  <si>
    <t>Bedouins</t>
  </si>
  <si>
    <t>Light Infantry</t>
  </si>
  <si>
    <t>Squire</t>
  </si>
  <si>
    <t>Mélisende</t>
  </si>
  <si>
    <t>Amelin</t>
  </si>
  <si>
    <t>Boniface</t>
  </si>
  <si>
    <t>Raimbaud</t>
  </si>
  <si>
    <t>Pons</t>
  </si>
  <si>
    <t>Nck</t>
  </si>
  <si>
    <t>Infantry with</t>
  </si>
  <si>
    <t>gambison</t>
  </si>
  <si>
    <t>Nip</t>
  </si>
  <si>
    <t>Cim</t>
  </si>
  <si>
    <t>Cil</t>
  </si>
  <si>
    <t>Zâhir</t>
  </si>
  <si>
    <t>Taqî al-Dîn</t>
  </si>
  <si>
    <t>Sadr</t>
  </si>
  <si>
    <t>Qizil</t>
  </si>
  <si>
    <t>Cic</t>
  </si>
  <si>
    <t>Sergeants</t>
  </si>
  <si>
    <t>Jawhar</t>
  </si>
  <si>
    <t>Haroun</t>
  </si>
  <si>
    <t>Rachid</t>
  </si>
  <si>
    <t>Ahmad</t>
  </si>
  <si>
    <t>Farid</t>
  </si>
  <si>
    <t>Yacoub</t>
  </si>
  <si>
    <t>Nasser</t>
  </si>
  <si>
    <t>Zahir</t>
  </si>
  <si>
    <t>Kamaal</t>
  </si>
  <si>
    <t>Qadir</t>
  </si>
  <si>
    <t>Salih</t>
  </si>
  <si>
    <t>Imran</t>
  </si>
  <si>
    <t>Faruq</t>
  </si>
  <si>
    <t>Anouar</t>
  </si>
  <si>
    <t>Yani</t>
  </si>
  <si>
    <t>Skutatoi</t>
  </si>
  <si>
    <t>Bim</t>
  </si>
  <si>
    <t>Diogenes</t>
  </si>
  <si>
    <t>Milo</t>
  </si>
  <si>
    <t>Damian</t>
  </si>
  <si>
    <t>Manueles</t>
  </si>
  <si>
    <t>Peltastoi</t>
  </si>
  <si>
    <t>Bil</t>
  </si>
  <si>
    <t>Alexio</t>
  </si>
  <si>
    <t>Dorian</t>
  </si>
  <si>
    <t>Filippo</t>
  </si>
  <si>
    <t>Philemon</t>
  </si>
  <si>
    <t>Ock</t>
  </si>
  <si>
    <t>Oik</t>
  </si>
  <si>
    <t>Oca</t>
  </si>
  <si>
    <t>Ocl</t>
  </si>
  <si>
    <t>Sir Roger</t>
  </si>
  <si>
    <t>Sir Dreux</t>
  </si>
  <si>
    <t>Sir Raoul</t>
  </si>
  <si>
    <t>Sir Amaury</t>
  </si>
  <si>
    <t>Sir Michael</t>
  </si>
  <si>
    <t>Sir Eudes</t>
  </si>
  <si>
    <t>Ccn</t>
  </si>
  <si>
    <t>Templar</t>
  </si>
  <si>
    <t>Oim</t>
  </si>
  <si>
    <t>Romain</t>
  </si>
  <si>
    <t>Burchard</t>
  </si>
  <si>
    <t>Foucher</t>
  </si>
  <si>
    <t>Aubert</t>
  </si>
  <si>
    <t>Béranger</t>
  </si>
  <si>
    <t>Hugues</t>
  </si>
  <si>
    <t>Jobert</t>
  </si>
  <si>
    <t>Joce</t>
  </si>
  <si>
    <t>Maurice</t>
  </si>
  <si>
    <t>Rouard</t>
  </si>
  <si>
    <t>Rigord</t>
  </si>
  <si>
    <t>Yvain</t>
  </si>
  <si>
    <t>King's Guard</t>
  </si>
  <si>
    <t>Sibille</t>
  </si>
  <si>
    <t>Dignitaries</t>
  </si>
  <si>
    <t>Oin</t>
  </si>
  <si>
    <t>Armand</t>
  </si>
  <si>
    <t>Albert</t>
  </si>
  <si>
    <t>Bourgeois</t>
  </si>
  <si>
    <t>Guichard</t>
  </si>
  <si>
    <t>Garin</t>
  </si>
  <si>
    <t>Cix</t>
  </si>
  <si>
    <t>Adrien</t>
  </si>
  <si>
    <t>Aubin</t>
  </si>
  <si>
    <t>Augustin</t>
  </si>
  <si>
    <t>Brice</t>
  </si>
  <si>
    <t>Colin</t>
  </si>
  <si>
    <t>Colomban</t>
  </si>
  <si>
    <t>Crépin</t>
  </si>
  <si>
    <t>Eloi</t>
  </si>
  <si>
    <t>Firmin</t>
  </si>
  <si>
    <t>Gaspard</t>
  </si>
  <si>
    <t>Germain</t>
  </si>
  <si>
    <t>Grégoire</t>
  </si>
  <si>
    <t>Justin</t>
  </si>
  <si>
    <t>Norbert</t>
  </si>
  <si>
    <t>Ogier</t>
  </si>
  <si>
    <t>Paul</t>
  </si>
  <si>
    <t>Robin</t>
  </si>
  <si>
    <t>Sigismond</t>
  </si>
  <si>
    <t>Tanguy</t>
  </si>
  <si>
    <t>Tancrède</t>
  </si>
  <si>
    <t>Ulric</t>
  </si>
  <si>
    <t>Urbain</t>
  </si>
  <si>
    <t>Vincent</t>
  </si>
  <si>
    <t>Cia</t>
  </si>
  <si>
    <t>Cip</t>
  </si>
  <si>
    <t>Abbad</t>
  </si>
  <si>
    <t>Anas</t>
  </si>
  <si>
    <t>Bakkar</t>
  </si>
  <si>
    <t>Bakr</t>
  </si>
  <si>
    <t>Bilal</t>
  </si>
  <si>
    <t>Bundar</t>
  </si>
  <si>
    <t>Dabbah</t>
  </si>
  <si>
    <t>Daffafah</t>
  </si>
  <si>
    <t>Dirar</t>
  </si>
  <si>
    <t>Farras</t>
  </si>
  <si>
    <t>Fudayl</t>
  </si>
  <si>
    <t>Ghassan</t>
  </si>
  <si>
    <t>Hamdun</t>
  </si>
  <si>
    <t>Hamid</t>
  </si>
  <si>
    <t>Hassan</t>
  </si>
  <si>
    <t>Hilal</t>
  </si>
  <si>
    <t>Hisham</t>
  </si>
  <si>
    <t>Humayd</t>
  </si>
  <si>
    <t>Idris</t>
  </si>
  <si>
    <t>Jabir</t>
  </si>
  <si>
    <t>Khalaf</t>
  </si>
  <si>
    <t>Malik</t>
  </si>
  <si>
    <t>Munqidh</t>
  </si>
  <si>
    <t>Muqatil</t>
  </si>
  <si>
    <t>Muzahim</t>
  </si>
  <si>
    <t>Nasr</t>
  </si>
  <si>
    <t>Nusayr</t>
  </si>
  <si>
    <t>Qudamah</t>
  </si>
  <si>
    <t>Qurrah</t>
  </si>
  <si>
    <t>Sabur</t>
  </si>
  <si>
    <t>Safwan</t>
  </si>
  <si>
    <t>Salim</t>
  </si>
  <si>
    <t>Sandi</t>
  </si>
  <si>
    <t>Sawwar</t>
  </si>
  <si>
    <t>Shahin</t>
  </si>
  <si>
    <t>Shihab</t>
  </si>
  <si>
    <t>Talib</t>
  </si>
  <si>
    <t>Tawbah</t>
  </si>
  <si>
    <t>Thabit</t>
  </si>
  <si>
    <t>Umayyah</t>
  </si>
  <si>
    <t>Wahb</t>
  </si>
  <si>
    <t>Ziyad</t>
  </si>
  <si>
    <t>Mamelouks</t>
  </si>
  <si>
    <t>Jibril</t>
  </si>
  <si>
    <t>Acg</t>
  </si>
  <si>
    <t>Ack</t>
  </si>
  <si>
    <t>Lanciers</t>
  </si>
  <si>
    <t>Aig</t>
  </si>
  <si>
    <t>Foot</t>
  </si>
  <si>
    <t>Zakaria</t>
  </si>
  <si>
    <t>Alqamah</t>
  </si>
  <si>
    <t>Aik</t>
  </si>
  <si>
    <t>Uthman</t>
  </si>
  <si>
    <t>Sultan</t>
  </si>
  <si>
    <t>Salah Ed Din</t>
  </si>
  <si>
    <t>Ain</t>
  </si>
  <si>
    <t>Aij</t>
  </si>
  <si>
    <t>Aim</t>
  </si>
  <si>
    <t>Arubah</t>
  </si>
  <si>
    <t>Fatimid</t>
  </si>
  <si>
    <t>Anatolian</t>
  </si>
  <si>
    <t>Aia</t>
  </si>
  <si>
    <t>Bashar</t>
  </si>
  <si>
    <t>Maymun</t>
  </si>
  <si>
    <t>Ail</t>
  </si>
  <si>
    <t>Milicia</t>
  </si>
  <si>
    <t>Asim</t>
  </si>
  <si>
    <t>Ishaq</t>
  </si>
  <si>
    <t>Hospitaller</t>
  </si>
  <si>
    <t>Emirs</t>
  </si>
  <si>
    <t>Martin</t>
  </si>
  <si>
    <t>Sir Martin</t>
  </si>
  <si>
    <t>Sir Amédée</t>
  </si>
  <si>
    <t>Ghoukas</t>
  </si>
  <si>
    <t>Hovan</t>
  </si>
  <si>
    <t>Sir Rémi</t>
  </si>
  <si>
    <t>Sir Benoit</t>
  </si>
  <si>
    <t>Horse Archer</t>
  </si>
  <si>
    <t>Audouin</t>
  </si>
  <si>
    <t>Idrisi</t>
  </si>
  <si>
    <t>Ammar</t>
  </si>
  <si>
    <t>Rafi</t>
  </si>
  <si>
    <t>Fil</t>
  </si>
  <si>
    <t>Fix</t>
  </si>
  <si>
    <t>Hutchin</t>
  </si>
  <si>
    <t>Henri</t>
  </si>
  <si>
    <t>Thomas</t>
  </si>
  <si>
    <t>Howard</t>
  </si>
  <si>
    <t>Thibaut</t>
  </si>
  <si>
    <t>Holger</t>
  </si>
  <si>
    <t>Hardouin</t>
  </si>
  <si>
    <t>Hamelin</t>
  </si>
  <si>
    <t>Herfast</t>
  </si>
  <si>
    <t>Hospitallers</t>
  </si>
  <si>
    <t xml:space="preserve">Medium </t>
  </si>
  <si>
    <t>Mardig</t>
  </si>
  <si>
    <t>Boghos</t>
  </si>
  <si>
    <t>Byzantine</t>
  </si>
  <si>
    <t>Jawhan</t>
  </si>
  <si>
    <t>Rock stockpile</t>
  </si>
  <si>
    <t>Oil Bucket</t>
  </si>
  <si>
    <t>Siege Tower</t>
  </si>
  <si>
    <t>Gallery</t>
  </si>
  <si>
    <t>Battering ram</t>
  </si>
  <si>
    <t>Mangonel</t>
  </si>
  <si>
    <t>Ballista</t>
  </si>
  <si>
    <t>Mantlet</t>
  </si>
  <si>
    <t>Siege engines</t>
  </si>
  <si>
    <t>Philip</t>
  </si>
  <si>
    <t>Mark</t>
  </si>
  <si>
    <t>Cuthbert</t>
  </si>
  <si>
    <t>Nic</t>
  </si>
  <si>
    <t>Monks</t>
  </si>
  <si>
    <t>Eleonor</t>
  </si>
  <si>
    <t>Matilda</t>
  </si>
  <si>
    <t>Ncc</t>
  </si>
  <si>
    <t>Women</t>
  </si>
  <si>
    <t>Nie</t>
  </si>
  <si>
    <t>Engineers</t>
  </si>
  <si>
    <t>Jack</t>
  </si>
  <si>
    <t>Tom</t>
  </si>
  <si>
    <t>Nib</t>
  </si>
  <si>
    <t>Builders</t>
  </si>
  <si>
    <t>Gerbold</t>
  </si>
  <si>
    <t>Nis</t>
  </si>
  <si>
    <t>Staff slings</t>
  </si>
  <si>
    <t>Slingers</t>
  </si>
  <si>
    <t>Nij</t>
  </si>
  <si>
    <t>Javelins</t>
  </si>
  <si>
    <t>Henry</t>
  </si>
  <si>
    <t>Wolber</t>
  </si>
  <si>
    <t>Wio</t>
  </si>
  <si>
    <t>Windelmar</t>
  </si>
  <si>
    <t>Willibrord</t>
  </si>
  <si>
    <t>Willem</t>
  </si>
  <si>
    <t>Wilfrid</t>
  </si>
  <si>
    <t>Wilbrand</t>
  </si>
  <si>
    <t>Wigo</t>
  </si>
  <si>
    <t>Wenzo</t>
  </si>
  <si>
    <t>Walker</t>
  </si>
  <si>
    <t>Waszo</t>
  </si>
  <si>
    <t>Wana</t>
  </si>
  <si>
    <t>Walther</t>
  </si>
  <si>
    <t>Walfrid</t>
  </si>
  <si>
    <t>Waldo</t>
  </si>
  <si>
    <t>Wago</t>
  </si>
  <si>
    <t>[ W ]</t>
  </si>
  <si>
    <t>Uno</t>
  </si>
  <si>
    <t>Udo</t>
  </si>
  <si>
    <t>Ubbo</t>
  </si>
  <si>
    <t>[ U ]</t>
  </si>
  <si>
    <t>Tio</t>
  </si>
  <si>
    <t>Tiego</t>
  </si>
  <si>
    <t>Tibbe</t>
  </si>
  <si>
    <t>Theodi</t>
  </si>
  <si>
    <t>Tette</t>
  </si>
  <si>
    <t>Tete</t>
  </si>
  <si>
    <t>Tedi</t>
  </si>
  <si>
    <t>Tammo</t>
  </si>
  <si>
    <t>[ T ]</t>
  </si>
  <si>
    <t>Steppo</t>
  </si>
  <si>
    <t>Stephan</t>
  </si>
  <si>
    <t>Stefan</t>
  </si>
  <si>
    <t>Sosso</t>
  </si>
  <si>
    <t>Sikko</t>
  </si>
  <si>
    <t>Siger</t>
  </si>
  <si>
    <t>Sicco</t>
  </si>
  <si>
    <t>Sibold</t>
  </si>
  <si>
    <t>Sibert</t>
  </si>
  <si>
    <t>Selo</t>
  </si>
  <si>
    <t>Saxo</t>
  </si>
  <si>
    <t>Saxbert</t>
  </si>
  <si>
    <t>Saxan</t>
  </si>
  <si>
    <t>Salomon</t>
  </si>
  <si>
    <t>[ S ]</t>
  </si>
  <si>
    <t>Rutger</t>
  </si>
  <si>
    <t>Rupert</t>
  </si>
  <si>
    <t>Rudolf</t>
  </si>
  <si>
    <t>Rodolf</t>
  </si>
  <si>
    <t>Robbert</t>
  </si>
  <si>
    <t>Ritger</t>
  </si>
  <si>
    <t>Rin</t>
  </si>
  <si>
    <t>Rette</t>
  </si>
  <si>
    <t>Reinold</t>
  </si>
  <si>
    <t>Rainer</t>
  </si>
  <si>
    <t>[ R ]</t>
  </si>
  <si>
    <t>Philippo</t>
  </si>
  <si>
    <t>Petrus</t>
  </si>
  <si>
    <t>Paulus</t>
  </si>
  <si>
    <t>Paio</t>
  </si>
  <si>
    <t>Pappo</t>
  </si>
  <si>
    <t>[ P ]</t>
  </si>
  <si>
    <t>Ovo</t>
  </si>
  <si>
    <t>Otto</t>
  </si>
  <si>
    <t>Osi</t>
  </si>
  <si>
    <t>Onolf</t>
  </si>
  <si>
    <t>Oleman</t>
  </si>
  <si>
    <t>Oger</t>
  </si>
  <si>
    <t>Odric</t>
  </si>
  <si>
    <t>[ O ]</t>
  </si>
  <si>
    <t>Nanno</t>
  </si>
  <si>
    <t>Nandino</t>
  </si>
  <si>
    <t>[ N ]</t>
  </si>
  <si>
    <t>Meno</t>
  </si>
  <si>
    <t>Menko</t>
  </si>
  <si>
    <t>Meniko</t>
  </si>
  <si>
    <t>Menfrid</t>
  </si>
  <si>
    <t>Meiner</t>
  </si>
  <si>
    <t>Mauricius</t>
  </si>
  <si>
    <t>Martino</t>
  </si>
  <si>
    <t>Manno</t>
  </si>
  <si>
    <t>[ M ]</t>
  </si>
  <si>
    <t>Ludolf</t>
  </si>
  <si>
    <t>Ludbert</t>
  </si>
  <si>
    <t>Liopold</t>
  </si>
  <si>
    <t>Limmo</t>
  </si>
  <si>
    <t>Liddo</t>
  </si>
  <si>
    <t>Lela</t>
  </si>
  <si>
    <t>Laurentius</t>
  </si>
  <si>
    <t>[ L ]</t>
  </si>
  <si>
    <t>Johannes</t>
  </si>
  <si>
    <t>Ivo</t>
  </si>
  <si>
    <t>Isaac</t>
  </si>
  <si>
    <t>Ekbert</t>
  </si>
  <si>
    <t>Diggo</t>
  </si>
  <si>
    <t>Dagmar</t>
  </si>
  <si>
    <t>Bono</t>
  </si>
  <si>
    <t>Bernhard</t>
  </si>
  <si>
    <t>Baldric</t>
  </si>
  <si>
    <t>Arnold</t>
  </si>
  <si>
    <t>Cynwrig</t>
  </si>
  <si>
    <t>Cadwgan</t>
  </si>
  <si>
    <t>Cadwaladr</t>
  </si>
  <si>
    <t>Franko</t>
  </si>
  <si>
    <t>axe</t>
  </si>
  <si>
    <t>Bleddyn</t>
  </si>
  <si>
    <t>Adam</t>
  </si>
  <si>
    <t>Trahaearn</t>
  </si>
  <si>
    <t>Tegwared</t>
  </si>
  <si>
    <t>Rhiryd</t>
  </si>
  <si>
    <t>Owen</t>
  </si>
  <si>
    <t>Meilyr</t>
  </si>
  <si>
    <t>Madog</t>
  </si>
  <si>
    <t>Llywelyn</t>
  </si>
  <si>
    <t>Kener</t>
  </si>
  <si>
    <t>Gwyn</t>
  </si>
  <si>
    <t>Ednyfed</t>
  </si>
  <si>
    <t>Ednowain</t>
  </si>
  <si>
    <t>Wia</t>
  </si>
  <si>
    <t>Longbow</t>
  </si>
  <si>
    <t>Wij</t>
  </si>
  <si>
    <t>Welsh</t>
  </si>
  <si>
    <t>Wil</t>
  </si>
  <si>
    <t>Guffrydd</t>
  </si>
  <si>
    <t>Wcm</t>
  </si>
  <si>
    <t>Uchelwyrs</t>
  </si>
  <si>
    <t>Crossbows</t>
  </si>
  <si>
    <t>Malo</t>
  </si>
  <si>
    <t>Gwendal</t>
  </si>
  <si>
    <t>Brittany</t>
  </si>
  <si>
    <t>Giroix</t>
  </si>
  <si>
    <t>Ncm</t>
  </si>
  <si>
    <t>Wulfstan</t>
  </si>
  <si>
    <t>Wulfram</t>
  </si>
  <si>
    <t>Wulfroth</t>
  </si>
  <si>
    <t>Wulfric</t>
  </si>
  <si>
    <t>Wulfnoth</t>
  </si>
  <si>
    <t>Wulf</t>
  </si>
  <si>
    <t>Wulfgar</t>
  </si>
  <si>
    <t>William</t>
  </si>
  <si>
    <t>Wilder</t>
  </si>
  <si>
    <t>Wilbur</t>
  </si>
  <si>
    <t>Weohstan</t>
  </si>
  <si>
    <t>Waltheof</t>
  </si>
  <si>
    <t>Waldef</t>
  </si>
  <si>
    <t>Walter</t>
  </si>
  <si>
    <t>Tuvald</t>
  </si>
  <si>
    <t>Theoraed</t>
  </si>
  <si>
    <t>Tostig</t>
  </si>
  <si>
    <t>Thurstin</t>
  </si>
  <si>
    <t>Théodebert</t>
  </si>
  <si>
    <t>Tidcytel</t>
  </si>
  <si>
    <t>Swithulf</t>
  </si>
  <si>
    <t>Stigand</t>
  </si>
  <si>
    <t>Siward</t>
  </si>
  <si>
    <t>Sigulf</t>
  </si>
  <si>
    <t>Romuald</t>
  </si>
  <si>
    <t>Regenbald</t>
  </si>
  <si>
    <t>Ralph</t>
  </si>
  <si>
    <t>Osferth</t>
  </si>
  <si>
    <t>Oswulf</t>
  </si>
  <si>
    <t>Oswald</t>
  </si>
  <si>
    <t>Ordwulf</t>
  </si>
  <si>
    <t>Osric</t>
  </si>
  <si>
    <t>Osmond</t>
  </si>
  <si>
    <t>Osmed</t>
  </si>
  <si>
    <t>Osgar</t>
  </si>
  <si>
    <t>Orlac</t>
  </si>
  <si>
    <t>Ordheh</t>
  </si>
  <si>
    <t>Morcar</t>
  </si>
  <si>
    <t>Malcolm</t>
  </si>
  <si>
    <t>Ligulf</t>
  </si>
  <si>
    <t>Leofwinc</t>
  </si>
  <si>
    <t>Leofgar</t>
  </si>
  <si>
    <t>Leofric</t>
  </si>
  <si>
    <t>Leodweard</t>
  </si>
  <si>
    <t>Kola</t>
  </si>
  <si>
    <t>Kevin</t>
  </si>
  <si>
    <t>Isembard</t>
  </si>
  <si>
    <t>Herelac</t>
  </si>
  <si>
    <t>Ingulf</t>
  </si>
  <si>
    <t>Hygeric</t>
  </si>
  <si>
    <t>Hygeberht</t>
  </si>
  <si>
    <t>Hildmaer</t>
  </si>
  <si>
    <t>Hugh</t>
  </si>
  <si>
    <t>Guthstan</t>
  </si>
  <si>
    <t>Grimnoth</t>
  </si>
  <si>
    <t>Hereward</t>
  </si>
  <si>
    <t>Gospatric</t>
  </si>
  <si>
    <t>Harold</t>
  </si>
  <si>
    <t>Gondulf</t>
  </si>
  <si>
    <t>Haakon</t>
  </si>
  <si>
    <t>Gherbod</t>
  </si>
  <si>
    <t>Gyrth</t>
  </si>
  <si>
    <t>Guthwold</t>
  </si>
  <si>
    <t>Grufydd</t>
  </si>
  <si>
    <t>Frithweald</t>
  </si>
  <si>
    <t>Gontard</t>
  </si>
  <si>
    <t>Ethelwold</t>
  </si>
  <si>
    <t>Godwyn</t>
  </si>
  <si>
    <t>Godwine</t>
  </si>
  <si>
    <t>Ethelric</t>
  </si>
  <si>
    <t>Ethelnoth</t>
  </si>
  <si>
    <t>Eomer</t>
  </si>
  <si>
    <t>Ethelmer</t>
  </si>
  <si>
    <t>Egbert</t>
  </si>
  <si>
    <t>Edwin</t>
  </si>
  <si>
    <t>Edwig</t>
  </si>
  <si>
    <t>Edric</t>
  </si>
  <si>
    <t>Edward</t>
  </si>
  <si>
    <t>Ednoth</t>
  </si>
  <si>
    <t>Edmund</t>
  </si>
  <si>
    <t>Xin</t>
  </si>
  <si>
    <t>Edgar</t>
  </si>
  <si>
    <t>Ecgulf</t>
  </si>
  <si>
    <t>Leoflada</t>
  </si>
  <si>
    <t>Xic</t>
  </si>
  <si>
    <t>Ecgbruht</t>
  </si>
  <si>
    <t>Eardwulf</t>
  </si>
  <si>
    <t>Eanulf</t>
  </si>
  <si>
    <t>Aldbeorth</t>
  </si>
  <si>
    <t>Xia</t>
  </si>
  <si>
    <t>Ealdred</t>
  </si>
  <si>
    <t>Eadwulf</t>
  </si>
  <si>
    <t>Eadwig</t>
  </si>
  <si>
    <t>Xij</t>
  </si>
  <si>
    <t>Eadulf</t>
  </si>
  <si>
    <t>Aldgar</t>
  </si>
  <si>
    <t>Eadric</t>
  </si>
  <si>
    <t>Eadmer</t>
  </si>
  <si>
    <t>Eadred</t>
  </si>
  <si>
    <t>Byrhtulf</t>
  </si>
  <si>
    <t>Dunstan</t>
  </si>
  <si>
    <t>Cerdric</t>
  </si>
  <si>
    <t>Ceordred</t>
  </si>
  <si>
    <t>Ceolwulf</t>
  </si>
  <si>
    <t>Ceolred</t>
  </si>
  <si>
    <t>Ceolferth</t>
  </si>
  <si>
    <t>Ceolmund</t>
  </si>
  <si>
    <t>Alfmaer</t>
  </si>
  <si>
    <t>Xil</t>
  </si>
  <si>
    <t>Ceorl</t>
  </si>
  <si>
    <t>Cenwulf</t>
  </si>
  <si>
    <t>Beostan</t>
  </si>
  <si>
    <t>Beorhtulf</t>
  </si>
  <si>
    <t>Athelstan</t>
  </si>
  <si>
    <t>Athelferth</t>
  </si>
  <si>
    <t>Ansketil</t>
  </si>
  <si>
    <t>Alfred</t>
  </si>
  <si>
    <t>Aldred</t>
  </si>
  <si>
    <t>Xit</t>
  </si>
  <si>
    <t>Thanes</t>
  </si>
  <si>
    <t>Aldemar</t>
  </si>
  <si>
    <t>Aethelwulf</t>
  </si>
  <si>
    <t>Wihtbryth</t>
  </si>
  <si>
    <t>Aethelric</t>
  </si>
  <si>
    <t>Aethelmund</t>
  </si>
  <si>
    <t>Aethelmaer</t>
  </si>
  <si>
    <t>Aethelberth</t>
  </si>
  <si>
    <t>Xih</t>
  </si>
  <si>
    <t>Housecarls</t>
  </si>
  <si>
    <t>Aethdred</t>
  </si>
  <si>
    <t>Aescgar</t>
  </si>
  <si>
    <t>Aelmear</t>
  </si>
  <si>
    <t>Aelle</t>
  </si>
  <si>
    <t>Aegelferth</t>
  </si>
  <si>
    <t>Aelfwine</t>
  </si>
  <si>
    <t>Aelfwig</t>
  </si>
  <si>
    <t>Aelfweard</t>
  </si>
  <si>
    <t>Xct</t>
  </si>
  <si>
    <t>Aelfric</t>
  </si>
  <si>
    <t>Aelfgar</t>
  </si>
  <si>
    <t>Aelfere</t>
  </si>
  <si>
    <t>Xie</t>
  </si>
  <si>
    <t>Earls</t>
  </si>
  <si>
    <t>Adrian</t>
  </si>
  <si>
    <t>Blessé</t>
  </si>
  <si>
    <t>Bonne santé</t>
  </si>
  <si>
    <t>Vassal</t>
  </si>
  <si>
    <t>Original</t>
  </si>
  <si>
    <t>Défense</t>
  </si>
  <si>
    <t>Attaque</t>
  </si>
  <si>
    <t>A pied</t>
  </si>
  <si>
    <t>Monté</t>
  </si>
  <si>
    <t>Classe</t>
  </si>
  <si>
    <t>Adalhelm</t>
  </si>
  <si>
    <t>Mouvement à pied</t>
  </si>
  <si>
    <t>Mouvement à cheval</t>
  </si>
  <si>
    <t>Evanoui</t>
  </si>
  <si>
    <t>A pied / Blessé</t>
  </si>
  <si>
    <t>A pied / Bonne santé</t>
  </si>
  <si>
    <t>Monté / Blessé</t>
  </si>
  <si>
    <t>Monté / Bonne santé</t>
  </si>
  <si>
    <t>Armure</t>
  </si>
  <si>
    <t>Tyree</t>
  </si>
  <si>
    <t>Lachlan</t>
  </si>
  <si>
    <t>Duncan</t>
  </si>
  <si>
    <t>Urquhart</t>
  </si>
  <si>
    <t>Ruairidh</t>
  </si>
  <si>
    <t>Raghnall</t>
  </si>
  <si>
    <t>Munro</t>
  </si>
  <si>
    <t>Lulach</t>
  </si>
  <si>
    <t>Harailt</t>
  </si>
  <si>
    <t>Eanruig</t>
  </si>
  <si>
    <t>Alec</t>
  </si>
  <si>
    <t>Sis</t>
  </si>
  <si>
    <t>Sil</t>
  </si>
  <si>
    <t>Eachann</t>
  </si>
  <si>
    <t>Aluinn</t>
  </si>
  <si>
    <t>Conan</t>
  </si>
  <si>
    <t>Sim</t>
  </si>
  <si>
    <t>Angus</t>
  </si>
  <si>
    <t>Ailbeart</t>
  </si>
  <si>
    <t>Sij</t>
  </si>
  <si>
    <t>Javelinmen</t>
  </si>
  <si>
    <t>Aedan</t>
  </si>
  <si>
    <t>Scl</t>
  </si>
  <si>
    <t>Scm</t>
  </si>
  <si>
    <t>Stone Thrower</t>
  </si>
  <si>
    <t>French</t>
  </si>
  <si>
    <t>Counts</t>
  </si>
  <si>
    <t>Greek Fire</t>
  </si>
  <si>
    <t>Engines</t>
  </si>
  <si>
    <t>Achilles</t>
  </si>
  <si>
    <t>Anna</t>
  </si>
  <si>
    <t>Bic</t>
  </si>
  <si>
    <t>Thadeos</t>
  </si>
  <si>
    <t>Petros</t>
  </si>
  <si>
    <t>Androkles</t>
  </si>
  <si>
    <t>Aegidios</t>
  </si>
  <si>
    <t>Stephanos</t>
  </si>
  <si>
    <t>Agamedes</t>
  </si>
  <si>
    <t>Bia</t>
  </si>
  <si>
    <t>Psiloi</t>
  </si>
  <si>
    <t>Patroclus</t>
  </si>
  <si>
    <t>Argyris</t>
  </si>
  <si>
    <t>Palaimon</t>
  </si>
  <si>
    <t>Okeanos</t>
  </si>
  <si>
    <t>Nikolaos</t>
  </si>
  <si>
    <t>Kephalos</t>
  </si>
  <si>
    <t>Evangelos</t>
  </si>
  <si>
    <t>Helios</t>
  </si>
  <si>
    <t>Georgios</t>
  </si>
  <si>
    <t>Eukleides</t>
  </si>
  <si>
    <t>Stavros</t>
  </si>
  <si>
    <t>Bih</t>
  </si>
  <si>
    <t>Hoplites</t>
  </si>
  <si>
    <t>Timon</t>
  </si>
  <si>
    <t>Takis</t>
  </si>
  <si>
    <t>Jason</t>
  </si>
  <si>
    <t>Bca</t>
  </si>
  <si>
    <t>Perikles</t>
  </si>
  <si>
    <t>Stelios</t>
  </si>
  <si>
    <t>Theophilos</t>
  </si>
  <si>
    <t>Bcm</t>
  </si>
  <si>
    <t>Koursores</t>
  </si>
  <si>
    <t>Theodoros</t>
  </si>
  <si>
    <t>Manasses</t>
  </si>
  <si>
    <t>Demetrios</t>
  </si>
  <si>
    <t>Ioannis</t>
  </si>
  <si>
    <t>Kosmas</t>
  </si>
  <si>
    <t>Nikephoros</t>
  </si>
  <si>
    <t>Bch</t>
  </si>
  <si>
    <t>Kataphraktoi</t>
  </si>
  <si>
    <t>Dog 2</t>
  </si>
  <si>
    <t>Dog 1</t>
  </si>
  <si>
    <t>Sheep</t>
  </si>
  <si>
    <t>Animals</t>
  </si>
  <si>
    <t>Sichelgaite</t>
  </si>
  <si>
    <t>Maralda</t>
  </si>
  <si>
    <t>Rosmunda</t>
  </si>
  <si>
    <t>Duccio</t>
  </si>
  <si>
    <t>Lic</t>
  </si>
  <si>
    <t>Raniero</t>
  </si>
  <si>
    <t>Edigio</t>
  </si>
  <si>
    <t>Anselmo</t>
  </si>
  <si>
    <t>Lis</t>
  </si>
  <si>
    <t>Callisto</t>
  </si>
  <si>
    <t>Guido</t>
  </si>
  <si>
    <t>Giacomo</t>
  </si>
  <si>
    <t>Flavio</t>
  </si>
  <si>
    <t>Ettore</t>
  </si>
  <si>
    <t>Angelo</t>
  </si>
  <si>
    <t>Lia</t>
  </si>
  <si>
    <t>Ruggiero</t>
  </si>
  <si>
    <t>Lucio</t>
  </si>
  <si>
    <t>Remigio</t>
  </si>
  <si>
    <t>Ercole</t>
  </si>
  <si>
    <t>Domenico</t>
  </si>
  <si>
    <t>Gaetano</t>
  </si>
  <si>
    <t>Sandro</t>
  </si>
  <si>
    <t>Fabio</t>
  </si>
  <si>
    <t>Militia</t>
  </si>
  <si>
    <t>Ilario</t>
  </si>
  <si>
    <t>Lil</t>
  </si>
  <si>
    <t>Urban</t>
  </si>
  <si>
    <t>Amadeo</t>
  </si>
  <si>
    <t>Niccolo</t>
  </si>
  <si>
    <t>Livio</t>
  </si>
  <si>
    <t>Dante</t>
  </si>
  <si>
    <t>Lij</t>
  </si>
  <si>
    <t>Neapolitan</t>
  </si>
  <si>
    <t>Carlo</t>
  </si>
  <si>
    <t>Bearers</t>
  </si>
  <si>
    <t>Drago</t>
  </si>
  <si>
    <t>Lim</t>
  </si>
  <si>
    <t>Standard</t>
  </si>
  <si>
    <t>Romualdo</t>
  </si>
  <si>
    <t>Arnolfo</t>
  </si>
  <si>
    <t>Gisulfo</t>
  </si>
  <si>
    <t>Teobaldo</t>
  </si>
  <si>
    <t>Bertoldo</t>
  </si>
  <si>
    <t>Arechis</t>
  </si>
  <si>
    <t>Lck</t>
  </si>
  <si>
    <t>Guaimario</t>
  </si>
  <si>
    <t>Atenolfo</t>
  </si>
  <si>
    <t>Pandolfo</t>
  </si>
  <si>
    <t>Lcl</t>
  </si>
  <si>
    <t>Mounmo</t>
  </si>
  <si>
    <t>Youssef</t>
  </si>
  <si>
    <t>Somom</t>
  </si>
  <si>
    <t>Tarik</t>
  </si>
  <si>
    <t>Omar</t>
  </si>
  <si>
    <t>Samir</t>
  </si>
  <si>
    <t>Yousef</t>
  </si>
  <si>
    <t>Javelots</t>
  </si>
  <si>
    <t>Sharif</t>
  </si>
  <si>
    <t>Shakil</t>
  </si>
  <si>
    <t>Sayyid</t>
  </si>
  <si>
    <t>Enomedjou</t>
  </si>
  <si>
    <t>Riyaad</t>
  </si>
  <si>
    <t>Dadsoul</t>
  </si>
  <si>
    <t>Rashid</t>
  </si>
  <si>
    <t>Adama</t>
  </si>
  <si>
    <t>Nubian</t>
  </si>
  <si>
    <t>Merin</t>
  </si>
  <si>
    <t>Husayn</t>
  </si>
  <si>
    <t>Aih</t>
  </si>
  <si>
    <t>Heavy</t>
  </si>
  <si>
    <t>Abd-Allah</t>
  </si>
  <si>
    <t>Ace</t>
  </si>
  <si>
    <t>Bashir</t>
  </si>
  <si>
    <t>Anwar</t>
  </si>
  <si>
    <t>Jahmal</t>
  </si>
  <si>
    <t>Acl</t>
  </si>
  <si>
    <t>Berber Light</t>
  </si>
  <si>
    <t>Khaled</t>
  </si>
  <si>
    <t>Mukhtar</t>
  </si>
  <si>
    <t>Acm</t>
  </si>
  <si>
    <t>Khurasanis</t>
  </si>
  <si>
    <t>Jabbar</t>
  </si>
  <si>
    <t>Ach</t>
  </si>
  <si>
    <t>North African</t>
  </si>
  <si>
    <t>Vlatko</t>
  </si>
  <si>
    <t>Radoje</t>
  </si>
  <si>
    <t>Branimir</t>
  </si>
  <si>
    <t>Vukadin</t>
  </si>
  <si>
    <t>Miroslav</t>
  </si>
  <si>
    <t>Goran</t>
  </si>
  <si>
    <t>Slavs</t>
  </si>
  <si>
    <t>Hadmar</t>
  </si>
  <si>
    <t>Manfred</t>
  </si>
  <si>
    <t>Hermann</t>
  </si>
  <si>
    <t>Leopold</t>
  </si>
  <si>
    <t>Gik</t>
  </si>
  <si>
    <t>Foot Knight</t>
  </si>
  <si>
    <t>Konrad</t>
  </si>
  <si>
    <t>Dietrich</t>
  </si>
  <si>
    <t>Hugo</t>
  </si>
  <si>
    <t>Gcm</t>
  </si>
  <si>
    <t>Ministeriales</t>
  </si>
  <si>
    <t>Mules</t>
  </si>
  <si>
    <t>Animaux</t>
  </si>
  <si>
    <t>Edith</t>
  </si>
  <si>
    <t>Audrey</t>
  </si>
  <si>
    <t>Civils</t>
  </si>
  <si>
    <t>Farmer</t>
  </si>
  <si>
    <t>Cedric</t>
  </si>
  <si>
    <t>Carpenter</t>
  </si>
  <si>
    <t>Gobin</t>
  </si>
  <si>
    <t>Baker</t>
  </si>
  <si>
    <t>Salter</t>
  </si>
  <si>
    <t>Radult</t>
  </si>
  <si>
    <t>Giles</t>
  </si>
  <si>
    <t>Smith</t>
  </si>
  <si>
    <t>Gam</t>
  </si>
  <si>
    <t>Paysans</t>
  </si>
  <si>
    <t>Perkin</t>
  </si>
  <si>
    <t>Wat</t>
  </si>
  <si>
    <t>Ben</t>
  </si>
  <si>
    <t>Odo</t>
  </si>
  <si>
    <t>Hal</t>
  </si>
  <si>
    <t>Crispin</t>
  </si>
  <si>
    <t>Bertin</t>
  </si>
  <si>
    <t>Piquiers</t>
  </si>
  <si>
    <t>Jean</t>
  </si>
  <si>
    <t>Guy</t>
  </si>
  <si>
    <t>Rees</t>
  </si>
  <si>
    <t>Tybalt</t>
  </si>
  <si>
    <t>Vougiers</t>
  </si>
  <si>
    <t>Fletcher</t>
  </si>
  <si>
    <t>Mathias</t>
  </si>
  <si>
    <t>Engerrand</t>
  </si>
  <si>
    <t>Chretien</t>
  </si>
  <si>
    <t>Bowyer</t>
  </si>
  <si>
    <t>Aylward</t>
  </si>
  <si>
    <t>Gaston</t>
  </si>
  <si>
    <t>Forester</t>
  </si>
  <si>
    <t>Nicholas</t>
  </si>
  <si>
    <t>Francisco</t>
  </si>
  <si>
    <t>Arbalester</t>
  </si>
  <si>
    <t>Codemar</t>
  </si>
  <si>
    <t>Jacopa</t>
  </si>
  <si>
    <t>Arbalétriers</t>
  </si>
  <si>
    <t>Watkin</t>
  </si>
  <si>
    <t>Geoffrey</t>
  </si>
  <si>
    <t>Naymes</t>
  </si>
  <si>
    <t>Wynken</t>
  </si>
  <si>
    <t>Frederick</t>
  </si>
  <si>
    <t>Hallebardiers</t>
  </si>
  <si>
    <t>Arnim</t>
  </si>
  <si>
    <t>a Wood</t>
  </si>
  <si>
    <t>Tyler</t>
  </si>
  <si>
    <t>Sergents</t>
  </si>
  <si>
    <t>Sir Gunter</t>
  </si>
  <si>
    <t>Sir James</t>
  </si>
  <si>
    <t>Sir John</t>
  </si>
  <si>
    <t>Sir Piers</t>
  </si>
  <si>
    <t>Sir William</t>
  </si>
  <si>
    <t>Sir Alain</t>
  </si>
  <si>
    <t>Sir Thomas</t>
  </si>
  <si>
    <t>Sir Peter</t>
  </si>
  <si>
    <t>Sir Jacques</t>
  </si>
  <si>
    <t>Ecuyers</t>
  </si>
  <si>
    <t>Sir Clugney</t>
  </si>
  <si>
    <t>Sir Conrad</t>
  </si>
  <si>
    <t>Sir Gaston</t>
  </si>
  <si>
    <t>Sir Gilbert</t>
  </si>
  <si>
    <t>Sir Roland</t>
  </si>
  <si>
    <t>Sir Richard</t>
  </si>
  <si>
    <t>Chevaliers</t>
  </si>
  <si>
    <t>Mvt à pied / Vassal</t>
  </si>
  <si>
    <t>Mvt à pied / Original</t>
  </si>
  <si>
    <t>Cheval</t>
  </si>
  <si>
    <t>Bœuf</t>
  </si>
  <si>
    <t>Blodwin</t>
  </si>
  <si>
    <t>Dai</t>
  </si>
  <si>
    <t>Jones</t>
  </si>
  <si>
    <t>Geoffry</t>
  </si>
  <si>
    <t>David</t>
  </si>
  <si>
    <t>Harry</t>
  </si>
  <si>
    <t>Will"m</t>
  </si>
  <si>
    <t>Ivor</t>
  </si>
  <si>
    <t>Jasper</t>
  </si>
  <si>
    <t>Morris</t>
  </si>
  <si>
    <t>Mathew</t>
  </si>
  <si>
    <t>Aki</t>
  </si>
  <si>
    <t>Stori</t>
  </si>
  <si>
    <t>Hayden</t>
  </si>
  <si>
    <t>Gareth</t>
  </si>
  <si>
    <t>Bryn</t>
  </si>
  <si>
    <t>Mordred</t>
  </si>
  <si>
    <t>Brendan</t>
  </si>
  <si>
    <t>Aylwin</t>
  </si>
  <si>
    <t>Dylan</t>
  </si>
  <si>
    <t>Myrlin</t>
  </si>
  <si>
    <t>Arcs longs</t>
  </si>
  <si>
    <t>Alric</t>
  </si>
  <si>
    <t>Gawain</t>
  </si>
  <si>
    <t>Emlyn</t>
  </si>
  <si>
    <t>Shawn</t>
  </si>
  <si>
    <t>Cliff</t>
  </si>
  <si>
    <t>Godric</t>
  </si>
  <si>
    <t>Fursa</t>
  </si>
  <si>
    <t>Evans</t>
  </si>
  <si>
    <t>Bors</t>
  </si>
  <si>
    <t>Llewelyn</t>
  </si>
  <si>
    <t>Pugh</t>
  </si>
  <si>
    <t>Morgen</t>
  </si>
  <si>
    <t>Sir Hughes</t>
  </si>
  <si>
    <t>Sir Mortimer</t>
  </si>
  <si>
    <t>Sir Fitzwaren</t>
  </si>
  <si>
    <t>Sir Wulfric</t>
  </si>
  <si>
    <t>Sir Clarence</t>
  </si>
  <si>
    <t>Sir Lacy</t>
  </si>
  <si>
    <t>Mustaq</t>
  </si>
  <si>
    <t>Jalil</t>
  </si>
  <si>
    <t>Frondeurs</t>
  </si>
  <si>
    <t>Taqi</t>
  </si>
  <si>
    <t>Said</t>
  </si>
  <si>
    <t>Essem</t>
  </si>
  <si>
    <t>Abdoul</t>
  </si>
  <si>
    <t>Soudanaise</t>
  </si>
  <si>
    <t>Shazir</t>
  </si>
  <si>
    <t>Infanterie</t>
  </si>
  <si>
    <t>Osewl</t>
  </si>
  <si>
    <t>Ageel</t>
  </si>
  <si>
    <t>Sadik</t>
  </si>
  <si>
    <t>Mohammad</t>
  </si>
  <si>
    <t>Farhad</t>
  </si>
  <si>
    <t>Shammin</t>
  </si>
  <si>
    <t>Seldjoukide</t>
  </si>
  <si>
    <t>Jellal</t>
  </si>
  <si>
    <t>Jamil</t>
  </si>
  <si>
    <t>Ibraham</t>
  </si>
  <si>
    <t>Hashmi</t>
  </si>
  <si>
    <t>Ahmed</t>
  </si>
  <si>
    <t>Yasaffa</t>
  </si>
  <si>
    <t>Moshen</t>
  </si>
  <si>
    <t>Magid</t>
  </si>
  <si>
    <t>Mehmet</t>
  </si>
  <si>
    <t>Fatimides</t>
  </si>
  <si>
    <t>Gashan</t>
  </si>
  <si>
    <t>Tossaun</t>
  </si>
  <si>
    <t>Ali</t>
  </si>
  <si>
    <t>Abdul</t>
  </si>
  <si>
    <t>Mesut</t>
  </si>
  <si>
    <t>Baysan</t>
  </si>
  <si>
    <t>Syrienne</t>
  </si>
  <si>
    <t>Husseyin</t>
  </si>
  <si>
    <t>Talat</t>
  </si>
  <si>
    <t>Assassins</t>
  </si>
  <si>
    <t>Khaleed</t>
  </si>
  <si>
    <t>Jehangir</t>
  </si>
  <si>
    <t>Nayeen</t>
  </si>
  <si>
    <t>Junaid</t>
  </si>
  <si>
    <t>Fahrat</t>
  </si>
  <si>
    <t>Abdur</t>
  </si>
  <si>
    <t>Bar</t>
  </si>
  <si>
    <t>Ruzzik</t>
  </si>
  <si>
    <t>Arghun</t>
  </si>
  <si>
    <t>Yesugai</t>
  </si>
  <si>
    <t>Cavalerie</t>
  </si>
  <si>
    <t>Thatoul</t>
  </si>
  <si>
    <t>Ismail</t>
  </si>
  <si>
    <t>Rukn</t>
  </si>
  <si>
    <t>Kitbuga</t>
  </si>
  <si>
    <t>Al-Ashraf</t>
  </si>
  <si>
    <t>Bédouins</t>
  </si>
  <si>
    <t>Usamah</t>
  </si>
  <si>
    <t>Qutuz</t>
  </si>
  <si>
    <t>Mongka</t>
  </si>
  <si>
    <t>Imad</t>
  </si>
  <si>
    <t>Fakr</t>
  </si>
  <si>
    <t>à cheval</t>
  </si>
  <si>
    <t>Ayub</t>
  </si>
  <si>
    <t>Vezelay</t>
  </si>
  <si>
    <t>Fa'ïz</t>
  </si>
  <si>
    <t>Yaghi</t>
  </si>
  <si>
    <t>Taki</t>
  </si>
  <si>
    <t>légers</t>
  </si>
  <si>
    <t>Baha</t>
  </si>
  <si>
    <t>Kukburi</t>
  </si>
  <si>
    <t>Nassin</t>
  </si>
  <si>
    <t>Suejac</t>
  </si>
  <si>
    <t>Moonga</t>
  </si>
  <si>
    <t>Syriens</t>
  </si>
  <si>
    <t>Lourds</t>
  </si>
  <si>
    <t>Ashok</t>
  </si>
  <si>
    <t>Cavaliers</t>
  </si>
  <si>
    <t>El-Arish</t>
  </si>
  <si>
    <t>Abaga</t>
  </si>
  <si>
    <t>Hakim</t>
  </si>
  <si>
    <t>Maarat</t>
  </si>
  <si>
    <t>royaux</t>
  </si>
  <si>
    <t>Al-Kamil</t>
  </si>
  <si>
    <t>Saladin</t>
  </si>
  <si>
    <t>Murda</t>
  </si>
  <si>
    <t>Officiers</t>
  </si>
  <si>
    <t>Ernest</t>
  </si>
  <si>
    <t>Engeram</t>
  </si>
  <si>
    <t>Claude</t>
  </si>
  <si>
    <t>Chapelains</t>
  </si>
  <si>
    <t>Renier</t>
  </si>
  <si>
    <t>Fulk</t>
  </si>
  <si>
    <t>Ansel</t>
  </si>
  <si>
    <t>Peter</t>
  </si>
  <si>
    <t>en armure</t>
  </si>
  <si>
    <t xml:space="preserve">Archers </t>
  </si>
  <si>
    <t>George</t>
  </si>
  <si>
    <t>Denis</t>
  </si>
  <si>
    <t>Jordan</t>
  </si>
  <si>
    <t>Gille</t>
  </si>
  <si>
    <t>Aubrey</t>
  </si>
  <si>
    <t>Sgt Llewellyn</t>
  </si>
  <si>
    <t>à pied</t>
  </si>
  <si>
    <t>Sgt Pugh</t>
  </si>
  <si>
    <t xml:space="preserve">Sergents </t>
  </si>
  <si>
    <t>Tamara</t>
  </si>
  <si>
    <t>Mosul</t>
  </si>
  <si>
    <t>Reuben</t>
  </si>
  <si>
    <t>Merton</t>
  </si>
  <si>
    <t>Kamal</t>
  </si>
  <si>
    <t>Arnulf</t>
  </si>
  <si>
    <t>Sgt Baldwin</t>
  </si>
  <si>
    <t>Sgt Guy</t>
  </si>
  <si>
    <t>Sir Walter</t>
  </si>
  <si>
    <t>Chevalier</t>
  </si>
  <si>
    <t>Sir Raymond</t>
  </si>
  <si>
    <t>Baron</t>
  </si>
  <si>
    <t>Sir Gerard</t>
  </si>
  <si>
    <t>Sir Mathew</t>
  </si>
  <si>
    <t>Sit Michael</t>
  </si>
  <si>
    <t>Sir Balian</t>
  </si>
  <si>
    <t>Sir Amalric</t>
  </si>
  <si>
    <t>Templiers</t>
  </si>
  <si>
    <t>Philippe II</t>
  </si>
  <si>
    <t>Rois</t>
  </si>
  <si>
    <t>Judith</t>
  </si>
  <si>
    <t>Hilda</t>
  </si>
  <si>
    <t>Agatha</t>
  </si>
  <si>
    <t>Femmes</t>
  </si>
  <si>
    <t>Brigida</t>
  </si>
  <si>
    <t>Astrid</t>
  </si>
  <si>
    <t>Domar</t>
  </si>
  <si>
    <t>Hermod</t>
  </si>
  <si>
    <t>Torodd</t>
  </si>
  <si>
    <t>Vagn</t>
  </si>
  <si>
    <t>Balder</t>
  </si>
  <si>
    <t>Torleik</t>
  </si>
  <si>
    <t>Hagbard</t>
  </si>
  <si>
    <t>Stig</t>
  </si>
  <si>
    <t>Gyrd</t>
  </si>
  <si>
    <t>Askjel</t>
  </si>
  <si>
    <t>Runolv</t>
  </si>
  <si>
    <t>Glum</t>
  </si>
  <si>
    <t>Yngve</t>
  </si>
  <si>
    <t>Grim</t>
  </si>
  <si>
    <t>Bondi</t>
  </si>
  <si>
    <t>Lodin</t>
  </si>
  <si>
    <t>Reidar</t>
  </si>
  <si>
    <t>Yngrar</t>
  </si>
  <si>
    <t>Hvsing</t>
  </si>
  <si>
    <t>Hauk</t>
  </si>
  <si>
    <t>Torfinn</t>
  </si>
  <si>
    <t>Gandalv</t>
  </si>
  <si>
    <t>Gunnar</t>
  </si>
  <si>
    <t>Blotolf</t>
  </si>
  <si>
    <t>Torkjel</t>
  </si>
  <si>
    <t>Brynjolf</t>
  </si>
  <si>
    <t>Dag</t>
  </si>
  <si>
    <t>Ragnvold</t>
  </si>
  <si>
    <t>Olav</t>
  </si>
  <si>
    <t>Hake</t>
  </si>
  <si>
    <t>Gaute</t>
  </si>
  <si>
    <t>Ulv</t>
  </si>
  <si>
    <t>Hildebrand</t>
  </si>
  <si>
    <t>Alrek</t>
  </si>
  <si>
    <t>Torgrim</t>
  </si>
  <si>
    <t>Ragnar</t>
  </si>
  <si>
    <t>Björn</t>
  </si>
  <si>
    <t>Berserkers</t>
  </si>
  <si>
    <t>Hallstein</t>
  </si>
  <si>
    <t>Tryggue</t>
  </si>
  <si>
    <t>Klemet</t>
  </si>
  <si>
    <t>Hulvid</t>
  </si>
  <si>
    <t>Tormod</t>
  </si>
  <si>
    <t>Tlodolv</t>
  </si>
  <si>
    <t>Skule</t>
  </si>
  <si>
    <t>Ingemar</t>
  </si>
  <si>
    <t>Torgils</t>
  </si>
  <si>
    <t>Skofle</t>
  </si>
  <si>
    <t>Heinrek</t>
  </si>
  <si>
    <t>Gunnstein</t>
  </si>
  <si>
    <t>Torstein</t>
  </si>
  <si>
    <t>Magnar</t>
  </si>
  <si>
    <t>Torberg</t>
  </si>
  <si>
    <t>Agnar</t>
  </si>
  <si>
    <t>Ivar</t>
  </si>
  <si>
    <t>Tor</t>
  </si>
  <si>
    <t>Hirdmen</t>
  </si>
  <si>
    <t>Sigurd</t>
  </si>
  <si>
    <t>Svein</t>
  </si>
  <si>
    <t>Eirik</t>
  </si>
  <si>
    <t>Jarls</t>
  </si>
  <si>
    <t>Porc</t>
  </si>
  <si>
    <t>Chêvre</t>
  </si>
  <si>
    <t>Boeuf</t>
  </si>
  <si>
    <t>Cheval de trait</t>
  </si>
  <si>
    <t>Gytha</t>
  </si>
  <si>
    <t>Emma</t>
  </si>
  <si>
    <t>Ealdgyth</t>
  </si>
  <si>
    <t>Clergé</t>
  </si>
  <si>
    <t>Miliciens</t>
  </si>
  <si>
    <t>Coerls</t>
  </si>
  <si>
    <t>Saemundr</t>
  </si>
  <si>
    <t>Haflidi</t>
  </si>
  <si>
    <t>Kveld</t>
  </si>
  <si>
    <t>Sven</t>
  </si>
  <si>
    <t>Hlöd</t>
  </si>
  <si>
    <t>Thorvald</t>
  </si>
  <si>
    <t>Thorleif</t>
  </si>
  <si>
    <t>Skirmir</t>
  </si>
  <si>
    <t>Leif</t>
  </si>
  <si>
    <t>Skallagrim</t>
  </si>
  <si>
    <t>Gerdr</t>
  </si>
  <si>
    <t>Olsen</t>
  </si>
  <si>
    <t>Mar</t>
  </si>
  <si>
    <t>Storla</t>
  </si>
  <si>
    <t>Bodvar</t>
  </si>
  <si>
    <t>Bondis</t>
  </si>
  <si>
    <t>Vigfuss</t>
  </si>
  <si>
    <t>Grimskald</t>
  </si>
  <si>
    <t>Almundi</t>
  </si>
  <si>
    <t>Ormr</t>
  </si>
  <si>
    <t>Njall</t>
  </si>
  <si>
    <t>Vargr</t>
  </si>
  <si>
    <t>Ögmundr</t>
  </si>
  <si>
    <t>Gizurr</t>
  </si>
  <si>
    <t>Gisli</t>
  </si>
  <si>
    <t>Egil</t>
  </si>
  <si>
    <t>Asbjörn</t>
  </si>
  <si>
    <t>Budli</t>
  </si>
  <si>
    <t>Grettir</t>
  </si>
  <si>
    <t>Atli</t>
  </si>
  <si>
    <t>Gudmundr</t>
  </si>
  <si>
    <t>Gjuki</t>
  </si>
  <si>
    <t>Sturla</t>
  </si>
  <si>
    <t>Snorri</t>
  </si>
  <si>
    <t>Harald</t>
  </si>
  <si>
    <t>Rolfr</t>
  </si>
  <si>
    <t>Jarl</t>
  </si>
  <si>
    <t>Hélias</t>
  </si>
  <si>
    <t>Péronet</t>
  </si>
  <si>
    <t>Massiers</t>
  </si>
  <si>
    <t>Géraud</t>
  </si>
  <si>
    <t>Arthaud</t>
  </si>
  <si>
    <t>Berthold</t>
  </si>
  <si>
    <t>Rollet</t>
  </si>
  <si>
    <t>Stefano</t>
  </si>
  <si>
    <t>Leonardo</t>
  </si>
  <si>
    <t>Roberto</t>
  </si>
  <si>
    <t>Gianni</t>
  </si>
  <si>
    <t>génois</t>
  </si>
  <si>
    <t>Paolo</t>
  </si>
  <si>
    <t>Antoine</t>
  </si>
  <si>
    <t>Sire Pierre</t>
  </si>
  <si>
    <t>Sire Girard</t>
  </si>
  <si>
    <t>Sire Aymon</t>
  </si>
  <si>
    <t>Sire Graton</t>
  </si>
  <si>
    <t>Sire Gui</t>
  </si>
  <si>
    <t>Sire Jehan</t>
  </si>
  <si>
    <t>Mvt à cheval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</si>
</sst>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Souvenir Lt BT"/>
      <family val="1"/>
    </font>
    <font>
      <b/>
      <sz val="11"/>
      <color indexed="10"/>
      <name val="Souvenir Lt BT"/>
      <family val="1"/>
    </font>
    <font>
      <sz val="11"/>
      <name val="Souvenir Lt BT"/>
      <family val="1"/>
    </font>
    <font>
      <b/>
      <sz val="11"/>
      <color indexed="12"/>
      <name val="Souvenir Lt BT"/>
      <family val="1"/>
    </font>
    <font>
      <sz val="11"/>
      <color indexed="10"/>
      <name val="Souvenir Lt BT"/>
      <family val="1"/>
    </font>
    <font>
      <sz val="11"/>
      <color indexed="12"/>
      <name val="Souvenir Lt BT"/>
      <family val="1"/>
    </font>
    <font>
      <sz val="11"/>
      <color rgb="FFFF0000"/>
      <name val="Souvenir Lt BT"/>
      <family val="1"/>
    </font>
    <font>
      <sz val="11"/>
      <color theme="1"/>
      <name val="Souvenir Lt BT"/>
      <family val="1"/>
    </font>
    <font>
      <b/>
      <u/>
      <sz val="11"/>
      <name val="Souvenir Lt BT"/>
      <family val="1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1" fillId="0" borderId="0" xfId="0" applyFont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3" xfId="0" applyFont="1" applyBorder="1"/>
    <xf numFmtId="0" fontId="3" fillId="0" borderId="4" xfId="0" applyFont="1" applyBorder="1"/>
    <xf numFmtId="0" fontId="3" fillId="6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8" borderId="0" xfId="0" applyFont="1" applyFill="1"/>
    <xf numFmtId="0" fontId="7" fillId="0" borderId="0" xfId="0" applyFont="1" applyFill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3" fillId="7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/>
    <xf numFmtId="0" fontId="1" fillId="0" borderId="5" xfId="0" applyFont="1" applyBorder="1"/>
    <xf numFmtId="0" fontId="3" fillId="0" borderId="5" xfId="0" applyFont="1" applyBorder="1"/>
    <xf numFmtId="0" fontId="3" fillId="0" borderId="1" xfId="0" applyFont="1" applyFill="1" applyBorder="1"/>
    <xf numFmtId="0" fontId="1" fillId="0" borderId="7" xfId="0" applyFont="1" applyBorder="1"/>
    <xf numFmtId="0" fontId="3" fillId="0" borderId="7" xfId="0" applyFont="1" applyBorder="1"/>
    <xf numFmtId="0" fontId="5" fillId="0" borderId="7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1" fillId="0" borderId="0" xfId="0" applyFont="1" applyFill="1"/>
    <xf numFmtId="1" fontId="3" fillId="7" borderId="1" xfId="0" applyNumberFormat="1" applyFont="1" applyFill="1" applyBorder="1" applyAlignment="1">
      <alignment horizontal="center"/>
    </xf>
    <xf numFmtId="0" fontId="3" fillId="9" borderId="0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1" fillId="0" borderId="0" xfId="0" applyFont="1" applyFill="1" applyBorder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5" fillId="0" borderId="8" xfId="0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3" fillId="0" borderId="8" xfId="0" applyFont="1" applyBorder="1"/>
    <xf numFmtId="0" fontId="3" fillId="9" borderId="8" xfId="0" applyFont="1" applyFill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/>
    <xf numFmtId="0" fontId="3" fillId="0" borderId="6" xfId="0" applyFont="1" applyBorder="1"/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0" applyFont="1" applyBorder="1"/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/>
    <xf numFmtId="0" fontId="3" fillId="6" borderId="1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6" fillId="10" borderId="0" xfId="0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3" fillId="10" borderId="0" xfId="0" applyFont="1" applyFill="1"/>
    <xf numFmtId="0" fontId="6" fillId="10" borderId="8" xfId="0" applyFont="1" applyFill="1" applyBorder="1" applyAlignment="1">
      <alignment horizontal="center"/>
    </xf>
    <xf numFmtId="0" fontId="5" fillId="10" borderId="8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center"/>
    </xf>
    <xf numFmtId="0" fontId="3" fillId="10" borderId="8" xfId="0" applyFont="1" applyFill="1" applyBorder="1"/>
    <xf numFmtId="0" fontId="3" fillId="6" borderId="8" xfId="0" applyFont="1" applyFill="1" applyBorder="1" applyAlignment="1">
      <alignment horizontal="center"/>
    </xf>
    <xf numFmtId="0" fontId="3" fillId="0" borderId="8" xfId="0" applyFont="1" applyFill="1" applyBorder="1"/>
    <xf numFmtId="0" fontId="1" fillId="6" borderId="1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6" fillId="5" borderId="1" xfId="0" quotePrefix="1" applyFont="1" applyFill="1" applyBorder="1" applyAlignment="1">
      <alignment horizontal="center"/>
    </xf>
    <xf numFmtId="0" fontId="0" fillId="0" borderId="1" xfId="0" applyBorder="1"/>
    <xf numFmtId="0" fontId="6" fillId="5" borderId="0" xfId="0" quotePrefix="1" applyFont="1" applyFill="1" applyBorder="1" applyAlignment="1">
      <alignment horizontal="center"/>
    </xf>
    <xf numFmtId="0" fontId="0" fillId="0" borderId="1" xfId="0" applyFill="1" applyBorder="1"/>
    <xf numFmtId="0" fontId="1" fillId="0" borderId="2" xfId="0" applyFont="1" applyFill="1" applyBorder="1"/>
    <xf numFmtId="0" fontId="3" fillId="0" borderId="2" xfId="0" applyFont="1" applyFill="1" applyBorder="1"/>
    <xf numFmtId="0" fontId="3" fillId="0" borderId="9" xfId="0" applyFont="1" applyFill="1" applyBorder="1"/>
    <xf numFmtId="0" fontId="3" fillId="0" borderId="2" xfId="0" applyFont="1" applyBorder="1"/>
    <xf numFmtId="0" fontId="3" fillId="0" borderId="9" xfId="0" applyFont="1" applyBorder="1"/>
    <xf numFmtId="0" fontId="4" fillId="5" borderId="0" xfId="0" applyFont="1" applyFill="1" applyBorder="1" applyAlignment="1">
      <alignment horizontal="center"/>
    </xf>
    <xf numFmtId="0" fontId="0" fillId="0" borderId="0" xfId="0" applyBorder="1"/>
    <xf numFmtId="0" fontId="0" fillId="0" borderId="2" xfId="0" applyFill="1" applyBorder="1"/>
    <xf numFmtId="0" fontId="0" fillId="0" borderId="9" xfId="0" applyFill="1" applyBorder="1"/>
    <xf numFmtId="0" fontId="0" fillId="0" borderId="2" xfId="0" applyBorder="1"/>
    <xf numFmtId="0" fontId="6" fillId="10" borderId="0" xfId="0" applyFont="1" applyFill="1" applyBorder="1" applyAlignment="1">
      <alignment horizontal="center"/>
    </xf>
    <xf numFmtId="0" fontId="1" fillId="0" borderId="2" xfId="0" applyFont="1" applyBorder="1"/>
    <xf numFmtId="0" fontId="0" fillId="0" borderId="9" xfId="0" applyBorder="1"/>
    <xf numFmtId="1" fontId="3" fillId="7" borderId="0" xfId="0" applyNumberFormat="1" applyFont="1" applyFill="1" applyAlignment="1">
      <alignment horizontal="center"/>
    </xf>
    <xf numFmtId="0" fontId="5" fillId="3" borderId="0" xfId="0" quotePrefix="1" applyFont="1" applyFill="1" applyBorder="1" applyAlignment="1">
      <alignment horizontal="center"/>
    </xf>
    <xf numFmtId="0" fontId="9" fillId="0" borderId="1" xfId="0" applyFont="1" applyBorder="1"/>
    <xf numFmtId="0" fontId="3" fillId="3" borderId="0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R257"/>
  <sheetViews>
    <sheetView tabSelected="1"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activeCell="A79" sqref="A79:XFD257"/>
    </sheetView>
  </sheetViews>
  <sheetFormatPr defaultColWidth="11.42578125" defaultRowHeight="15" x14ac:dyDescent="0.25"/>
  <cols>
    <col min="1" max="1" width="15.28515625" style="1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8" width="11.42578125" style="17"/>
    <col min="19" max="16384" width="11.42578125" style="11"/>
  </cols>
  <sheetData>
    <row r="1" spans="1:18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116" t="s">
        <v>829</v>
      </c>
      <c r="N1" s="116"/>
      <c r="O1" s="92" t="s">
        <v>1084</v>
      </c>
      <c r="P1" s="92"/>
      <c r="Q1" s="116" t="s">
        <v>1083</v>
      </c>
      <c r="R1" s="116"/>
    </row>
    <row r="2" spans="1:18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  <c r="Q2" s="9" t="s">
        <v>819</v>
      </c>
      <c r="R2" s="9" t="s">
        <v>818</v>
      </c>
    </row>
    <row r="3" spans="1:18" x14ac:dyDescent="0.25">
      <c r="A3" s="1" t="s">
        <v>1082</v>
      </c>
      <c r="B3" s="11" t="s">
        <v>1081</v>
      </c>
      <c r="C3" s="12" t="s">
        <v>1</v>
      </c>
      <c r="D3" s="13">
        <v>30</v>
      </c>
      <c r="E3" s="14">
        <v>14</v>
      </c>
      <c r="F3" s="15">
        <v>15</v>
      </c>
      <c r="G3" s="16">
        <v>7</v>
      </c>
      <c r="H3" s="13">
        <v>15</v>
      </c>
      <c r="I3" s="14">
        <v>12</v>
      </c>
      <c r="J3" s="15">
        <v>7</v>
      </c>
      <c r="K3" s="16">
        <v>6</v>
      </c>
      <c r="L3" s="12">
        <v>2</v>
      </c>
      <c r="M3" s="17">
        <v>8</v>
      </c>
      <c r="N3" s="17">
        <v>12</v>
      </c>
      <c r="O3" s="18">
        <v>4</v>
      </c>
      <c r="P3" s="18">
        <v>2</v>
      </c>
      <c r="Q3" s="17">
        <v>4</v>
      </c>
      <c r="R3" s="17">
        <v>2</v>
      </c>
    </row>
    <row r="4" spans="1:18" x14ac:dyDescent="0.25">
      <c r="B4" s="11" t="s">
        <v>1080</v>
      </c>
      <c r="C4" s="12" t="s">
        <v>1</v>
      </c>
      <c r="D4" s="13">
        <v>30</v>
      </c>
      <c r="E4" s="14">
        <v>13</v>
      </c>
      <c r="F4" s="15">
        <v>15</v>
      </c>
      <c r="G4" s="16">
        <v>6</v>
      </c>
      <c r="H4" s="13">
        <v>15</v>
      </c>
      <c r="I4" s="14">
        <v>11</v>
      </c>
      <c r="J4" s="15">
        <v>7</v>
      </c>
      <c r="K4" s="16">
        <v>5</v>
      </c>
      <c r="L4" s="12">
        <v>2</v>
      </c>
      <c r="M4" s="17">
        <v>8</v>
      </c>
      <c r="N4" s="17">
        <v>12</v>
      </c>
      <c r="O4" s="18">
        <v>4</v>
      </c>
      <c r="P4" s="18">
        <v>2</v>
      </c>
      <c r="Q4" s="17">
        <v>4</v>
      </c>
      <c r="R4" s="17">
        <v>2</v>
      </c>
    </row>
    <row r="5" spans="1:18" x14ac:dyDescent="0.25">
      <c r="B5" s="11" t="s">
        <v>1079</v>
      </c>
      <c r="C5" s="12" t="s">
        <v>1</v>
      </c>
      <c r="D5" s="13">
        <v>28</v>
      </c>
      <c r="E5" s="14">
        <v>12</v>
      </c>
      <c r="F5" s="15">
        <v>14</v>
      </c>
      <c r="G5" s="16">
        <v>6</v>
      </c>
      <c r="H5" s="13">
        <v>14</v>
      </c>
      <c r="I5" s="14">
        <v>10</v>
      </c>
      <c r="J5" s="15">
        <v>7</v>
      </c>
      <c r="K5" s="16">
        <v>5</v>
      </c>
      <c r="L5" s="12">
        <v>2</v>
      </c>
      <c r="M5" s="17">
        <v>8</v>
      </c>
      <c r="N5" s="17">
        <v>12</v>
      </c>
      <c r="O5" s="18">
        <v>4</v>
      </c>
      <c r="P5" s="18">
        <v>2</v>
      </c>
      <c r="Q5" s="17">
        <v>4</v>
      </c>
      <c r="R5" s="17">
        <v>2</v>
      </c>
    </row>
    <row r="6" spans="1:18" x14ac:dyDescent="0.25">
      <c r="B6" s="11" t="s">
        <v>1078</v>
      </c>
      <c r="C6" s="12" t="s">
        <v>1</v>
      </c>
      <c r="D6" s="13">
        <v>26</v>
      </c>
      <c r="E6" s="14">
        <v>13</v>
      </c>
      <c r="F6" s="15">
        <v>13</v>
      </c>
      <c r="G6" s="16">
        <v>6</v>
      </c>
      <c r="H6" s="13">
        <v>13</v>
      </c>
      <c r="I6" s="14">
        <v>11</v>
      </c>
      <c r="J6" s="15">
        <v>6</v>
      </c>
      <c r="K6" s="16">
        <v>6</v>
      </c>
      <c r="L6" s="12">
        <v>2</v>
      </c>
      <c r="M6" s="17">
        <v>8</v>
      </c>
      <c r="N6" s="17">
        <v>12</v>
      </c>
      <c r="O6" s="18">
        <v>4</v>
      </c>
      <c r="P6" s="18">
        <v>2</v>
      </c>
      <c r="Q6" s="17">
        <v>4</v>
      </c>
      <c r="R6" s="17">
        <v>2</v>
      </c>
    </row>
    <row r="7" spans="1:18" x14ac:dyDescent="0.25">
      <c r="B7" s="11" t="s">
        <v>1077</v>
      </c>
      <c r="C7" s="12" t="s">
        <v>1</v>
      </c>
      <c r="D7" s="13">
        <v>26</v>
      </c>
      <c r="E7" s="14">
        <v>12</v>
      </c>
      <c r="F7" s="15">
        <v>16</v>
      </c>
      <c r="G7" s="16">
        <v>6</v>
      </c>
      <c r="H7" s="13">
        <v>13</v>
      </c>
      <c r="I7" s="14">
        <v>10</v>
      </c>
      <c r="J7" s="15">
        <v>6</v>
      </c>
      <c r="K7" s="16">
        <v>5</v>
      </c>
      <c r="L7" s="12">
        <v>2</v>
      </c>
      <c r="M7" s="17">
        <v>8</v>
      </c>
      <c r="N7" s="17">
        <v>12</v>
      </c>
      <c r="O7" s="18">
        <v>4</v>
      </c>
      <c r="P7" s="18">
        <v>2</v>
      </c>
      <c r="Q7" s="17">
        <v>4</v>
      </c>
      <c r="R7" s="17">
        <v>2</v>
      </c>
    </row>
    <row r="8" spans="1:18" s="19" customFormat="1" x14ac:dyDescent="0.25">
      <c r="B8" s="19" t="s">
        <v>1076</v>
      </c>
      <c r="C8" s="20" t="s">
        <v>1</v>
      </c>
      <c r="D8" s="21">
        <v>26</v>
      </c>
      <c r="E8" s="22">
        <v>12</v>
      </c>
      <c r="F8" s="23">
        <v>13</v>
      </c>
      <c r="G8" s="24">
        <v>6</v>
      </c>
      <c r="H8" s="21">
        <v>13</v>
      </c>
      <c r="I8" s="22">
        <v>10</v>
      </c>
      <c r="J8" s="23">
        <v>6</v>
      </c>
      <c r="K8" s="24">
        <v>5</v>
      </c>
      <c r="L8" s="20">
        <v>2</v>
      </c>
      <c r="M8" s="25">
        <v>8</v>
      </c>
      <c r="N8" s="25">
        <v>12</v>
      </c>
      <c r="O8" s="26">
        <v>4</v>
      </c>
      <c r="P8" s="26">
        <v>2</v>
      </c>
      <c r="Q8" s="25">
        <v>4</v>
      </c>
      <c r="R8" s="25">
        <v>2</v>
      </c>
    </row>
    <row r="9" spans="1:18" x14ac:dyDescent="0.25">
      <c r="A9" s="1" t="s">
        <v>1075</v>
      </c>
      <c r="B9" s="11" t="s">
        <v>1074</v>
      </c>
      <c r="C9" s="12" t="s">
        <v>1</v>
      </c>
      <c r="D9" s="13">
        <v>24</v>
      </c>
      <c r="E9" s="14">
        <v>12</v>
      </c>
      <c r="F9" s="15">
        <v>12</v>
      </c>
      <c r="G9" s="16">
        <v>6</v>
      </c>
      <c r="H9" s="13">
        <v>12</v>
      </c>
      <c r="I9" s="14">
        <v>9</v>
      </c>
      <c r="J9" s="15">
        <v>6</v>
      </c>
      <c r="K9" s="16">
        <v>4</v>
      </c>
      <c r="L9" s="12">
        <v>2</v>
      </c>
      <c r="M9" s="17">
        <v>8</v>
      </c>
      <c r="N9" s="17">
        <v>12</v>
      </c>
      <c r="O9" s="18">
        <v>4</v>
      </c>
      <c r="P9" s="18">
        <v>2</v>
      </c>
      <c r="Q9" s="17">
        <v>4</v>
      </c>
      <c r="R9" s="17">
        <v>2</v>
      </c>
    </row>
    <row r="10" spans="1:18" x14ac:dyDescent="0.25">
      <c r="B10" s="11" t="s">
        <v>1073</v>
      </c>
      <c r="C10" s="12" t="s">
        <v>1</v>
      </c>
      <c r="D10" s="13">
        <v>24</v>
      </c>
      <c r="E10" s="14">
        <v>11</v>
      </c>
      <c r="F10" s="15">
        <v>12</v>
      </c>
      <c r="G10" s="16">
        <v>6</v>
      </c>
      <c r="H10" s="13">
        <v>12</v>
      </c>
      <c r="I10" s="14">
        <v>9</v>
      </c>
      <c r="J10" s="15">
        <v>6</v>
      </c>
      <c r="K10" s="16">
        <v>4</v>
      </c>
      <c r="L10" s="12">
        <v>2</v>
      </c>
      <c r="M10" s="17">
        <v>8</v>
      </c>
      <c r="N10" s="17">
        <v>12</v>
      </c>
      <c r="O10" s="18">
        <v>4</v>
      </c>
      <c r="P10" s="18">
        <v>2</v>
      </c>
      <c r="Q10" s="17">
        <v>4</v>
      </c>
      <c r="R10" s="17">
        <v>2</v>
      </c>
    </row>
    <row r="11" spans="1:18" x14ac:dyDescent="0.25">
      <c r="B11" s="11" t="s">
        <v>356</v>
      </c>
      <c r="C11" s="12" t="s">
        <v>1</v>
      </c>
      <c r="D11" s="13">
        <v>24</v>
      </c>
      <c r="E11" s="14">
        <v>11</v>
      </c>
      <c r="F11" s="15">
        <v>12</v>
      </c>
      <c r="G11" s="16">
        <v>6</v>
      </c>
      <c r="H11" s="13">
        <v>12</v>
      </c>
      <c r="I11" s="14">
        <v>9</v>
      </c>
      <c r="J11" s="15">
        <v>6</v>
      </c>
      <c r="K11" s="16">
        <v>5</v>
      </c>
      <c r="L11" s="12">
        <v>2</v>
      </c>
      <c r="M11" s="17">
        <v>8</v>
      </c>
      <c r="N11" s="17">
        <v>12</v>
      </c>
      <c r="O11" s="18">
        <v>4</v>
      </c>
      <c r="P11" s="18">
        <v>2</v>
      </c>
      <c r="Q11" s="17">
        <v>4</v>
      </c>
      <c r="R11" s="17">
        <v>2</v>
      </c>
    </row>
    <row r="12" spans="1:18" x14ac:dyDescent="0.25">
      <c r="B12" s="11" t="s">
        <v>1072</v>
      </c>
      <c r="C12" s="12" t="s">
        <v>1</v>
      </c>
      <c r="D12" s="13">
        <v>24</v>
      </c>
      <c r="E12" s="14">
        <v>10</v>
      </c>
      <c r="F12" s="15">
        <v>12</v>
      </c>
      <c r="G12" s="16">
        <v>5</v>
      </c>
      <c r="H12" s="13">
        <v>12</v>
      </c>
      <c r="I12" s="14">
        <v>9</v>
      </c>
      <c r="J12" s="15">
        <v>6</v>
      </c>
      <c r="K12" s="16">
        <v>5</v>
      </c>
      <c r="L12" s="12">
        <v>2</v>
      </c>
      <c r="M12" s="17">
        <v>8</v>
      </c>
      <c r="N12" s="17">
        <v>12</v>
      </c>
      <c r="O12" s="18">
        <v>4</v>
      </c>
      <c r="P12" s="18">
        <v>2</v>
      </c>
      <c r="Q12" s="17">
        <v>4</v>
      </c>
      <c r="R12" s="17">
        <v>2</v>
      </c>
    </row>
    <row r="13" spans="1:18" x14ac:dyDescent="0.25">
      <c r="B13" s="11" t="s">
        <v>1071</v>
      </c>
      <c r="C13" s="12" t="s">
        <v>1</v>
      </c>
      <c r="D13" s="13">
        <v>22</v>
      </c>
      <c r="E13" s="14">
        <v>11</v>
      </c>
      <c r="F13" s="15">
        <v>11</v>
      </c>
      <c r="G13" s="16">
        <v>6</v>
      </c>
      <c r="H13" s="13">
        <v>11</v>
      </c>
      <c r="I13" s="14">
        <v>9</v>
      </c>
      <c r="J13" s="15">
        <v>6</v>
      </c>
      <c r="K13" s="16">
        <v>5</v>
      </c>
      <c r="L13" s="12">
        <v>2</v>
      </c>
      <c r="M13" s="17">
        <v>8</v>
      </c>
      <c r="N13" s="17">
        <v>12</v>
      </c>
      <c r="O13" s="18">
        <v>4</v>
      </c>
      <c r="P13" s="18">
        <v>2</v>
      </c>
      <c r="Q13" s="17">
        <v>4</v>
      </c>
      <c r="R13" s="17">
        <v>2</v>
      </c>
    </row>
    <row r="14" spans="1:18" x14ac:dyDescent="0.25">
      <c r="B14" s="11" t="s">
        <v>1070</v>
      </c>
      <c r="C14" s="12" t="s">
        <v>1</v>
      </c>
      <c r="D14" s="13">
        <v>22</v>
      </c>
      <c r="E14" s="14">
        <v>11</v>
      </c>
      <c r="F14" s="15">
        <v>11</v>
      </c>
      <c r="G14" s="16">
        <v>6</v>
      </c>
      <c r="H14" s="13">
        <v>11</v>
      </c>
      <c r="I14" s="14">
        <v>9</v>
      </c>
      <c r="J14" s="15">
        <v>5</v>
      </c>
      <c r="K14" s="16">
        <v>4</v>
      </c>
      <c r="L14" s="12">
        <v>2</v>
      </c>
      <c r="M14" s="17">
        <v>8</v>
      </c>
      <c r="N14" s="17">
        <v>12</v>
      </c>
      <c r="O14" s="18">
        <v>4</v>
      </c>
      <c r="P14" s="18">
        <v>2</v>
      </c>
      <c r="Q14" s="17">
        <v>4</v>
      </c>
      <c r="R14" s="17">
        <v>2</v>
      </c>
    </row>
    <row r="15" spans="1:18" x14ac:dyDescent="0.25">
      <c r="B15" s="11" t="s">
        <v>1069</v>
      </c>
      <c r="C15" s="12" t="s">
        <v>1</v>
      </c>
      <c r="D15" s="13">
        <v>22</v>
      </c>
      <c r="E15" s="14">
        <v>9</v>
      </c>
      <c r="F15" s="15">
        <v>11</v>
      </c>
      <c r="G15" s="16">
        <v>5</v>
      </c>
      <c r="H15" s="13">
        <v>11</v>
      </c>
      <c r="I15" s="14">
        <v>8</v>
      </c>
      <c r="J15" s="15">
        <v>6</v>
      </c>
      <c r="K15" s="16">
        <v>4</v>
      </c>
      <c r="L15" s="12">
        <v>2</v>
      </c>
      <c r="M15" s="17">
        <v>8</v>
      </c>
      <c r="N15" s="17">
        <v>12</v>
      </c>
      <c r="O15" s="18">
        <v>4</v>
      </c>
      <c r="P15" s="18">
        <v>2</v>
      </c>
      <c r="Q15" s="17">
        <v>4</v>
      </c>
      <c r="R15" s="17">
        <v>2</v>
      </c>
    </row>
    <row r="16" spans="1:18" x14ac:dyDescent="0.25">
      <c r="B16" s="11" t="s">
        <v>1068</v>
      </c>
      <c r="C16" s="12" t="s">
        <v>1</v>
      </c>
      <c r="D16" s="13">
        <v>21</v>
      </c>
      <c r="E16" s="14">
        <v>10</v>
      </c>
      <c r="F16" s="15">
        <v>11</v>
      </c>
      <c r="G16" s="16">
        <v>5</v>
      </c>
      <c r="H16" s="13">
        <v>10</v>
      </c>
      <c r="I16" s="14">
        <v>8</v>
      </c>
      <c r="J16" s="15">
        <v>5</v>
      </c>
      <c r="K16" s="16">
        <v>4</v>
      </c>
      <c r="L16" s="12">
        <v>2</v>
      </c>
      <c r="M16" s="17">
        <v>8</v>
      </c>
      <c r="N16" s="17">
        <v>12</v>
      </c>
      <c r="O16" s="18">
        <v>4</v>
      </c>
      <c r="P16" s="18">
        <v>2</v>
      </c>
      <c r="Q16" s="17">
        <v>4</v>
      </c>
      <c r="R16" s="17">
        <v>2</v>
      </c>
    </row>
    <row r="17" spans="1:18" x14ac:dyDescent="0.25">
      <c r="B17" s="11" t="s">
        <v>1067</v>
      </c>
      <c r="C17" s="12" t="s">
        <v>1</v>
      </c>
      <c r="D17" s="13">
        <v>20</v>
      </c>
      <c r="E17" s="14">
        <v>9</v>
      </c>
      <c r="F17" s="15">
        <v>10</v>
      </c>
      <c r="G17" s="16">
        <v>5</v>
      </c>
      <c r="H17" s="13">
        <v>10</v>
      </c>
      <c r="I17" s="14">
        <v>8</v>
      </c>
      <c r="J17" s="15">
        <v>5</v>
      </c>
      <c r="K17" s="16">
        <v>4</v>
      </c>
      <c r="L17" s="12">
        <v>2</v>
      </c>
      <c r="M17" s="17">
        <v>8</v>
      </c>
      <c r="N17" s="17">
        <v>12</v>
      </c>
      <c r="O17" s="18">
        <v>4</v>
      </c>
      <c r="P17" s="18">
        <v>2</v>
      </c>
      <c r="Q17" s="17">
        <v>4</v>
      </c>
      <c r="R17" s="17">
        <v>2</v>
      </c>
    </row>
    <row r="18" spans="1:18" x14ac:dyDescent="0.25">
      <c r="A18" s="19"/>
      <c r="B18" s="19" t="s">
        <v>1066</v>
      </c>
      <c r="C18" s="20" t="s">
        <v>1</v>
      </c>
      <c r="D18" s="21">
        <v>20</v>
      </c>
      <c r="E18" s="22">
        <v>8</v>
      </c>
      <c r="F18" s="23">
        <v>10</v>
      </c>
      <c r="G18" s="24">
        <v>4</v>
      </c>
      <c r="H18" s="21">
        <v>10</v>
      </c>
      <c r="I18" s="22">
        <v>7</v>
      </c>
      <c r="J18" s="23">
        <v>5</v>
      </c>
      <c r="K18" s="24">
        <v>3</v>
      </c>
      <c r="L18" s="20">
        <v>2</v>
      </c>
      <c r="M18" s="25">
        <v>8</v>
      </c>
      <c r="N18" s="25">
        <v>12</v>
      </c>
      <c r="O18" s="26">
        <v>4</v>
      </c>
      <c r="P18" s="26">
        <v>2</v>
      </c>
      <c r="Q18" s="25">
        <v>4</v>
      </c>
      <c r="R18" s="25">
        <v>2</v>
      </c>
    </row>
    <row r="19" spans="1:18" x14ac:dyDescent="0.25">
      <c r="A19" s="1" t="s">
        <v>1065</v>
      </c>
      <c r="B19" s="11" t="s">
        <v>1064</v>
      </c>
      <c r="C19" s="12" t="s">
        <v>1</v>
      </c>
      <c r="H19" s="13">
        <v>12</v>
      </c>
      <c r="I19" s="14">
        <v>8</v>
      </c>
      <c r="J19" s="15">
        <v>6</v>
      </c>
      <c r="K19" s="16">
        <v>4</v>
      </c>
      <c r="L19" s="12">
        <v>1</v>
      </c>
      <c r="O19" s="18">
        <v>6</v>
      </c>
      <c r="P19" s="18">
        <v>3</v>
      </c>
      <c r="Q19" s="17">
        <v>6</v>
      </c>
      <c r="R19" s="17">
        <v>3</v>
      </c>
    </row>
    <row r="20" spans="1:18" x14ac:dyDescent="0.25">
      <c r="B20" s="11" t="s">
        <v>1063</v>
      </c>
      <c r="C20" s="12" t="s">
        <v>1</v>
      </c>
      <c r="H20" s="13">
        <v>11</v>
      </c>
      <c r="I20" s="14">
        <v>8</v>
      </c>
      <c r="J20" s="15">
        <v>5</v>
      </c>
      <c r="K20" s="16">
        <v>4</v>
      </c>
      <c r="L20" s="12">
        <v>1</v>
      </c>
      <c r="N20" s="17" t="s">
        <v>5</v>
      </c>
      <c r="O20" s="18">
        <v>6</v>
      </c>
      <c r="P20" s="18">
        <v>3</v>
      </c>
      <c r="Q20" s="17">
        <v>6</v>
      </c>
      <c r="R20" s="17">
        <v>3</v>
      </c>
    </row>
    <row r="21" spans="1:18" x14ac:dyDescent="0.25">
      <c r="B21" s="11" t="s">
        <v>482</v>
      </c>
      <c r="C21" s="12" t="s">
        <v>1</v>
      </c>
      <c r="H21" s="13">
        <v>10</v>
      </c>
      <c r="I21" s="14">
        <v>9</v>
      </c>
      <c r="J21" s="15">
        <v>5</v>
      </c>
      <c r="K21" s="16">
        <v>4</v>
      </c>
      <c r="L21" s="12">
        <v>1</v>
      </c>
      <c r="O21" s="18">
        <v>6</v>
      </c>
      <c r="P21" s="18">
        <v>3</v>
      </c>
      <c r="Q21" s="17">
        <v>6</v>
      </c>
      <c r="R21" s="17">
        <v>3</v>
      </c>
    </row>
    <row r="22" spans="1:18" s="19" customFormat="1" x14ac:dyDescent="0.25">
      <c r="B22" s="19" t="s">
        <v>1062</v>
      </c>
      <c r="C22" s="20" t="s">
        <v>1</v>
      </c>
      <c r="D22" s="21"/>
      <c r="E22" s="22"/>
      <c r="F22" s="23"/>
      <c r="G22" s="24"/>
      <c r="H22" s="21">
        <v>10</v>
      </c>
      <c r="I22" s="22">
        <v>9</v>
      </c>
      <c r="J22" s="23">
        <v>5</v>
      </c>
      <c r="K22" s="24">
        <v>5</v>
      </c>
      <c r="L22" s="20">
        <v>1</v>
      </c>
      <c r="M22" s="25"/>
      <c r="N22" s="25"/>
      <c r="O22" s="26">
        <v>6</v>
      </c>
      <c r="P22" s="26">
        <v>3</v>
      </c>
      <c r="Q22" s="25">
        <v>6</v>
      </c>
      <c r="R22" s="25">
        <v>3</v>
      </c>
    </row>
    <row r="23" spans="1:18" x14ac:dyDescent="0.25">
      <c r="A23" s="1" t="s">
        <v>1061</v>
      </c>
      <c r="B23" s="11" t="s">
        <v>1060</v>
      </c>
      <c r="C23" s="12" t="s">
        <v>1</v>
      </c>
      <c r="H23" s="13">
        <v>12</v>
      </c>
      <c r="I23" s="14">
        <v>8</v>
      </c>
      <c r="J23" s="15">
        <v>6</v>
      </c>
      <c r="K23" s="16">
        <v>4</v>
      </c>
      <c r="L23" s="12">
        <v>1</v>
      </c>
      <c r="O23" s="18">
        <v>6</v>
      </c>
      <c r="P23" s="18">
        <v>3</v>
      </c>
      <c r="Q23" s="17">
        <v>6</v>
      </c>
      <c r="R23" s="17">
        <v>3</v>
      </c>
    </row>
    <row r="24" spans="1:18" x14ac:dyDescent="0.25">
      <c r="B24" s="11" t="s">
        <v>1059</v>
      </c>
      <c r="C24" s="12" t="s">
        <v>1</v>
      </c>
      <c r="H24" s="13">
        <v>12</v>
      </c>
      <c r="I24" s="14">
        <v>8</v>
      </c>
      <c r="J24" s="15">
        <v>6</v>
      </c>
      <c r="K24" s="16">
        <v>4</v>
      </c>
      <c r="L24" s="12">
        <v>1</v>
      </c>
      <c r="O24" s="18">
        <v>6</v>
      </c>
      <c r="P24" s="18">
        <v>3</v>
      </c>
      <c r="Q24" s="17">
        <v>6</v>
      </c>
      <c r="R24" s="17">
        <v>3</v>
      </c>
    </row>
    <row r="25" spans="1:18" x14ac:dyDescent="0.25">
      <c r="B25" s="11" t="s">
        <v>532</v>
      </c>
      <c r="C25" s="12" t="s">
        <v>1</v>
      </c>
      <c r="H25" s="13">
        <v>12</v>
      </c>
      <c r="I25" s="14">
        <v>7</v>
      </c>
      <c r="J25" s="15">
        <v>6</v>
      </c>
      <c r="K25" s="16">
        <v>4</v>
      </c>
      <c r="L25" s="12">
        <v>1</v>
      </c>
      <c r="O25" s="18">
        <v>6</v>
      </c>
      <c r="P25" s="18">
        <v>3</v>
      </c>
      <c r="Q25" s="17">
        <v>6</v>
      </c>
      <c r="R25" s="17">
        <v>3</v>
      </c>
    </row>
    <row r="26" spans="1:18" x14ac:dyDescent="0.25">
      <c r="B26" s="11" t="s">
        <v>1031</v>
      </c>
      <c r="C26" s="12" t="s">
        <v>1</v>
      </c>
      <c r="H26" s="13">
        <v>11</v>
      </c>
      <c r="I26" s="14">
        <v>8</v>
      </c>
      <c r="J26" s="15">
        <v>5</v>
      </c>
      <c r="K26" s="16">
        <v>4</v>
      </c>
      <c r="L26" s="12">
        <v>1</v>
      </c>
      <c r="O26" s="18">
        <v>6</v>
      </c>
      <c r="P26" s="18">
        <v>3</v>
      </c>
      <c r="Q26" s="17">
        <v>6</v>
      </c>
      <c r="R26" s="17">
        <v>3</v>
      </c>
    </row>
    <row r="27" spans="1:18" x14ac:dyDescent="0.25">
      <c r="B27" s="11" t="s">
        <v>1058</v>
      </c>
      <c r="C27" s="12" t="s">
        <v>1</v>
      </c>
      <c r="H27" s="13">
        <v>11</v>
      </c>
      <c r="I27" s="14">
        <v>7</v>
      </c>
      <c r="J27" s="15">
        <v>6</v>
      </c>
      <c r="K27" s="16">
        <v>3</v>
      </c>
      <c r="L27" s="12">
        <v>1</v>
      </c>
      <c r="O27" s="18">
        <v>6</v>
      </c>
      <c r="P27" s="18">
        <v>3</v>
      </c>
      <c r="Q27" s="17">
        <v>6</v>
      </c>
      <c r="R27" s="17">
        <v>3</v>
      </c>
    </row>
    <row r="28" spans="1:18" x14ac:dyDescent="0.25">
      <c r="B28" s="11" t="s">
        <v>605</v>
      </c>
      <c r="C28" s="12" t="s">
        <v>1</v>
      </c>
      <c r="H28" s="13">
        <v>11</v>
      </c>
      <c r="I28" s="14">
        <v>7</v>
      </c>
      <c r="J28" s="15">
        <v>6</v>
      </c>
      <c r="K28" s="16">
        <v>4</v>
      </c>
      <c r="L28" s="12">
        <v>1</v>
      </c>
      <c r="O28" s="18">
        <v>6</v>
      </c>
      <c r="P28" s="18">
        <v>3</v>
      </c>
      <c r="Q28" s="17">
        <v>6</v>
      </c>
      <c r="R28" s="17">
        <v>3</v>
      </c>
    </row>
    <row r="29" spans="1:18" x14ac:dyDescent="0.25">
      <c r="B29" s="11" t="s">
        <v>1057</v>
      </c>
      <c r="C29" s="12" t="s">
        <v>1</v>
      </c>
      <c r="H29" s="13">
        <v>11</v>
      </c>
      <c r="I29" s="14">
        <v>6</v>
      </c>
      <c r="J29" s="15">
        <v>6</v>
      </c>
      <c r="K29" s="16">
        <v>3</v>
      </c>
      <c r="L29" s="12">
        <v>1</v>
      </c>
      <c r="O29" s="18">
        <v>6</v>
      </c>
      <c r="P29" s="18">
        <v>3</v>
      </c>
      <c r="Q29" s="17">
        <v>6</v>
      </c>
      <c r="R29" s="17">
        <v>3</v>
      </c>
    </row>
    <row r="30" spans="1:18" x14ac:dyDescent="0.25">
      <c r="A30" s="27"/>
      <c r="B30" s="27" t="s">
        <v>99</v>
      </c>
      <c r="C30" s="28" t="s">
        <v>1</v>
      </c>
      <c r="D30" s="29"/>
      <c r="E30" s="30"/>
      <c r="F30" s="31"/>
      <c r="G30" s="32"/>
      <c r="H30" s="29">
        <v>10</v>
      </c>
      <c r="I30" s="30">
        <v>7</v>
      </c>
      <c r="J30" s="31">
        <v>5</v>
      </c>
      <c r="K30" s="32">
        <v>4</v>
      </c>
      <c r="L30" s="28">
        <v>1</v>
      </c>
      <c r="M30" s="33"/>
      <c r="N30" s="33"/>
      <c r="O30" s="34">
        <v>6</v>
      </c>
      <c r="P30" s="34">
        <v>3</v>
      </c>
      <c r="Q30" s="33">
        <v>6</v>
      </c>
      <c r="R30" s="33">
        <v>3</v>
      </c>
    </row>
    <row r="31" spans="1:18" x14ac:dyDescent="0.25">
      <c r="A31" s="19"/>
      <c r="B31" s="19" t="s">
        <v>1056</v>
      </c>
      <c r="C31" s="20" t="s">
        <v>1</v>
      </c>
      <c r="D31" s="21"/>
      <c r="E31" s="22"/>
      <c r="F31" s="23"/>
      <c r="G31" s="24"/>
      <c r="H31" s="21">
        <v>10</v>
      </c>
      <c r="I31" s="22">
        <v>6</v>
      </c>
      <c r="J31" s="23">
        <v>5</v>
      </c>
      <c r="K31" s="24">
        <v>3</v>
      </c>
      <c r="L31" s="20">
        <v>1</v>
      </c>
      <c r="M31" s="25"/>
      <c r="N31" s="25"/>
      <c r="O31" s="26">
        <v>6</v>
      </c>
      <c r="P31" s="26">
        <v>3</v>
      </c>
      <c r="Q31" s="25">
        <v>6</v>
      </c>
      <c r="R31" s="25">
        <v>3</v>
      </c>
    </row>
    <row r="32" spans="1:18" x14ac:dyDescent="0.25">
      <c r="A32" s="1" t="s">
        <v>1055</v>
      </c>
      <c r="B32" s="11" t="s">
        <v>1054</v>
      </c>
      <c r="C32" s="12" t="s">
        <v>1</v>
      </c>
      <c r="H32" s="13">
        <v>7</v>
      </c>
      <c r="I32" s="14">
        <v>7</v>
      </c>
      <c r="J32" s="15">
        <v>4</v>
      </c>
      <c r="K32" s="16">
        <v>3</v>
      </c>
      <c r="L32" s="12">
        <v>1</v>
      </c>
      <c r="O32" s="18">
        <v>6</v>
      </c>
      <c r="P32" s="18">
        <v>3</v>
      </c>
      <c r="Q32" s="17">
        <v>6</v>
      </c>
      <c r="R32" s="17">
        <v>3</v>
      </c>
    </row>
    <row r="33" spans="1:18" x14ac:dyDescent="0.25">
      <c r="B33" s="11" t="s">
        <v>1053</v>
      </c>
      <c r="C33" s="12" t="s">
        <v>1</v>
      </c>
      <c r="H33" s="13">
        <v>7</v>
      </c>
      <c r="I33" s="14">
        <v>6</v>
      </c>
      <c r="J33" s="15">
        <v>3</v>
      </c>
      <c r="K33" s="16">
        <v>3</v>
      </c>
      <c r="L33" s="12">
        <v>1</v>
      </c>
      <c r="O33" s="18">
        <v>6</v>
      </c>
      <c r="P33" s="18">
        <v>3</v>
      </c>
      <c r="Q33" s="17">
        <v>6</v>
      </c>
      <c r="R33" s="17">
        <v>3</v>
      </c>
    </row>
    <row r="34" spans="1:18" x14ac:dyDescent="0.25">
      <c r="B34" s="11" t="s">
        <v>1052</v>
      </c>
      <c r="C34" s="12" t="s">
        <v>1</v>
      </c>
      <c r="H34" s="13">
        <v>7</v>
      </c>
      <c r="I34" s="14">
        <v>5</v>
      </c>
      <c r="J34" s="15">
        <v>4</v>
      </c>
      <c r="K34" s="16">
        <v>2</v>
      </c>
      <c r="L34" s="12">
        <v>1</v>
      </c>
      <c r="O34" s="18">
        <v>6</v>
      </c>
      <c r="P34" s="18">
        <v>3</v>
      </c>
      <c r="Q34" s="17">
        <v>6</v>
      </c>
      <c r="R34" s="17">
        <v>3</v>
      </c>
    </row>
    <row r="35" spans="1:18" x14ac:dyDescent="0.25">
      <c r="B35" s="11" t="s">
        <v>1051</v>
      </c>
      <c r="C35" s="12" t="s">
        <v>1</v>
      </c>
      <c r="H35" s="13">
        <v>6</v>
      </c>
      <c r="I35" s="14">
        <v>7</v>
      </c>
      <c r="J35" s="15">
        <v>3</v>
      </c>
      <c r="K35" s="16">
        <v>4</v>
      </c>
      <c r="L35" s="12">
        <v>1</v>
      </c>
      <c r="O35" s="18">
        <v>6</v>
      </c>
      <c r="P35" s="18">
        <v>3</v>
      </c>
      <c r="Q35" s="17">
        <v>6</v>
      </c>
      <c r="R35" s="17">
        <v>3</v>
      </c>
    </row>
    <row r="36" spans="1:18" x14ac:dyDescent="0.25">
      <c r="B36" s="11" t="s">
        <v>1050</v>
      </c>
      <c r="C36" s="12" t="s">
        <v>1</v>
      </c>
      <c r="H36" s="13">
        <v>6</v>
      </c>
      <c r="I36" s="14">
        <v>7</v>
      </c>
      <c r="J36" s="15">
        <v>3</v>
      </c>
      <c r="K36" s="16">
        <v>4</v>
      </c>
      <c r="L36" s="12">
        <v>1</v>
      </c>
      <c r="O36" s="18">
        <v>6</v>
      </c>
      <c r="P36" s="18">
        <v>3</v>
      </c>
      <c r="Q36" s="17">
        <v>6</v>
      </c>
      <c r="R36" s="17">
        <v>3</v>
      </c>
    </row>
    <row r="37" spans="1:18" x14ac:dyDescent="0.25">
      <c r="B37" s="11" t="s">
        <v>1025</v>
      </c>
      <c r="C37" s="12" t="s">
        <v>1</v>
      </c>
      <c r="H37" s="13">
        <v>6</v>
      </c>
      <c r="I37" s="14">
        <v>6</v>
      </c>
      <c r="J37" s="15">
        <v>3</v>
      </c>
      <c r="K37" s="16">
        <v>3</v>
      </c>
      <c r="L37" s="12">
        <v>1</v>
      </c>
      <c r="O37" s="18">
        <v>6</v>
      </c>
      <c r="P37" s="18">
        <v>3</v>
      </c>
      <c r="Q37" s="17">
        <v>6</v>
      </c>
      <c r="R37" s="17">
        <v>3</v>
      </c>
    </row>
    <row r="38" spans="1:18" x14ac:dyDescent="0.25">
      <c r="B38" s="11" t="s">
        <v>122</v>
      </c>
      <c r="C38" s="12" t="s">
        <v>1</v>
      </c>
      <c r="H38" s="13">
        <v>5</v>
      </c>
      <c r="I38" s="14">
        <v>6</v>
      </c>
      <c r="J38" s="15">
        <v>2</v>
      </c>
      <c r="K38" s="16">
        <v>3</v>
      </c>
      <c r="L38" s="12">
        <v>1</v>
      </c>
      <c r="O38" s="18">
        <v>6</v>
      </c>
      <c r="P38" s="18">
        <v>3</v>
      </c>
      <c r="Q38" s="17">
        <v>6</v>
      </c>
      <c r="R38" s="17">
        <v>3</v>
      </c>
    </row>
    <row r="39" spans="1:18" x14ac:dyDescent="0.25">
      <c r="B39" s="11" t="s">
        <v>3</v>
      </c>
      <c r="H39" s="13">
        <v>7</v>
      </c>
      <c r="I39" s="14">
        <v>4</v>
      </c>
      <c r="J39" s="15">
        <v>4</v>
      </c>
      <c r="K39" s="16">
        <v>2</v>
      </c>
      <c r="L39" s="12">
        <v>1</v>
      </c>
      <c r="O39" s="18">
        <v>6</v>
      </c>
      <c r="P39" s="18">
        <v>3</v>
      </c>
      <c r="Q39" s="17">
        <v>8</v>
      </c>
      <c r="R39" s="17">
        <v>4</v>
      </c>
    </row>
    <row r="40" spans="1:18" x14ac:dyDescent="0.25">
      <c r="B40" s="11" t="s">
        <v>1049</v>
      </c>
      <c r="H40" s="13">
        <v>6</v>
      </c>
      <c r="I40" s="14">
        <v>5</v>
      </c>
      <c r="J40" s="15">
        <v>3</v>
      </c>
      <c r="K40" s="16">
        <v>3</v>
      </c>
      <c r="L40" s="12">
        <v>1</v>
      </c>
      <c r="O40" s="18">
        <v>6</v>
      </c>
      <c r="P40" s="18">
        <v>3</v>
      </c>
      <c r="Q40" s="17">
        <v>8</v>
      </c>
      <c r="R40" s="17">
        <v>4</v>
      </c>
    </row>
    <row r="41" spans="1:18" x14ac:dyDescent="0.25">
      <c r="B41" s="11" t="s">
        <v>1048</v>
      </c>
      <c r="H41" s="13">
        <v>6</v>
      </c>
      <c r="I41" s="14">
        <v>5</v>
      </c>
      <c r="J41" s="15">
        <v>3</v>
      </c>
      <c r="K41" s="16">
        <v>2</v>
      </c>
      <c r="L41" s="12">
        <v>1</v>
      </c>
      <c r="O41" s="18">
        <v>6</v>
      </c>
      <c r="P41" s="18">
        <v>3</v>
      </c>
      <c r="Q41" s="17">
        <v>8</v>
      </c>
      <c r="R41" s="17">
        <v>4</v>
      </c>
    </row>
    <row r="42" spans="1:18" x14ac:dyDescent="0.25">
      <c r="B42" s="11" t="s">
        <v>64</v>
      </c>
      <c r="H42" s="13">
        <v>6</v>
      </c>
      <c r="I42" s="14">
        <v>4</v>
      </c>
      <c r="J42" s="15">
        <v>3</v>
      </c>
      <c r="K42" s="16">
        <v>2</v>
      </c>
      <c r="L42" s="12">
        <v>1</v>
      </c>
      <c r="O42" s="18">
        <v>6</v>
      </c>
      <c r="P42" s="18">
        <v>3</v>
      </c>
      <c r="Q42" s="17">
        <v>8</v>
      </c>
      <c r="R42" s="17">
        <v>4</v>
      </c>
    </row>
    <row r="43" spans="1:18" x14ac:dyDescent="0.25">
      <c r="A43" s="19"/>
      <c r="B43" s="19" t="s">
        <v>2</v>
      </c>
      <c r="C43" s="20"/>
      <c r="D43" s="21"/>
      <c r="E43" s="22"/>
      <c r="F43" s="23"/>
      <c r="G43" s="24"/>
      <c r="H43" s="21">
        <v>5</v>
      </c>
      <c r="I43" s="22">
        <v>4</v>
      </c>
      <c r="J43" s="23">
        <v>2</v>
      </c>
      <c r="K43" s="24">
        <v>2</v>
      </c>
      <c r="L43" s="20">
        <v>1</v>
      </c>
      <c r="M43" s="25"/>
      <c r="N43" s="25"/>
      <c r="O43" s="26">
        <v>6</v>
      </c>
      <c r="P43" s="26">
        <v>3</v>
      </c>
      <c r="Q43" s="25">
        <v>8</v>
      </c>
      <c r="R43" s="25">
        <v>4</v>
      </c>
    </row>
    <row r="44" spans="1:18" x14ac:dyDescent="0.25">
      <c r="A44" s="1" t="s">
        <v>7</v>
      </c>
      <c r="B44" s="11" t="s">
        <v>1047</v>
      </c>
      <c r="H44" s="13">
        <v>7</v>
      </c>
      <c r="I44" s="14">
        <v>6</v>
      </c>
      <c r="J44" s="15">
        <v>3</v>
      </c>
      <c r="K44" s="16">
        <v>3</v>
      </c>
      <c r="L44" s="12">
        <v>1</v>
      </c>
      <c r="O44" s="18">
        <v>6</v>
      </c>
      <c r="P44" s="18">
        <v>3</v>
      </c>
      <c r="Q44" s="17">
        <v>8</v>
      </c>
      <c r="R44" s="17">
        <v>4</v>
      </c>
    </row>
    <row r="45" spans="1:18" x14ac:dyDescent="0.25">
      <c r="B45" s="11" t="s">
        <v>1046</v>
      </c>
      <c r="H45" s="13">
        <v>6</v>
      </c>
      <c r="I45" s="14">
        <v>5</v>
      </c>
      <c r="J45" s="15">
        <v>3</v>
      </c>
      <c r="K45" s="16">
        <v>3</v>
      </c>
      <c r="L45" s="12">
        <v>1</v>
      </c>
      <c r="O45" s="18">
        <v>6</v>
      </c>
      <c r="P45" s="18">
        <v>3</v>
      </c>
      <c r="Q45" s="17">
        <v>8</v>
      </c>
      <c r="R45" s="17">
        <v>4</v>
      </c>
    </row>
    <row r="46" spans="1:18" x14ac:dyDescent="0.25">
      <c r="B46" s="11" t="s">
        <v>1045</v>
      </c>
      <c r="H46" s="13">
        <v>5</v>
      </c>
      <c r="I46" s="14">
        <v>4</v>
      </c>
      <c r="J46" s="15">
        <v>3</v>
      </c>
      <c r="K46" s="16">
        <v>2</v>
      </c>
      <c r="L46" s="12">
        <v>1</v>
      </c>
      <c r="O46" s="18">
        <v>6</v>
      </c>
      <c r="P46" s="18">
        <v>3</v>
      </c>
      <c r="Q46" s="17">
        <v>8</v>
      </c>
      <c r="R46" s="17">
        <v>4</v>
      </c>
    </row>
    <row r="47" spans="1:18" x14ac:dyDescent="0.25">
      <c r="B47" s="11" t="s">
        <v>1044</v>
      </c>
      <c r="H47" s="13">
        <v>5</v>
      </c>
      <c r="I47" s="14">
        <v>4</v>
      </c>
      <c r="J47" s="15">
        <v>3</v>
      </c>
      <c r="K47" s="16">
        <v>2</v>
      </c>
      <c r="L47" s="12">
        <v>1</v>
      </c>
      <c r="O47" s="18">
        <v>6</v>
      </c>
      <c r="P47" s="18">
        <v>3</v>
      </c>
      <c r="Q47" s="17">
        <v>8</v>
      </c>
      <c r="R47" s="17">
        <v>4</v>
      </c>
    </row>
    <row r="48" spans="1:18" x14ac:dyDescent="0.25">
      <c r="B48" s="11" t="s">
        <v>1043</v>
      </c>
      <c r="H48" s="13">
        <v>5</v>
      </c>
      <c r="I48" s="14">
        <v>5</v>
      </c>
      <c r="J48" s="15">
        <v>2</v>
      </c>
      <c r="K48" s="16">
        <v>3</v>
      </c>
      <c r="L48" s="12">
        <v>1</v>
      </c>
      <c r="O48" s="18">
        <v>6</v>
      </c>
      <c r="P48" s="18">
        <v>3</v>
      </c>
      <c r="Q48" s="17">
        <v>8</v>
      </c>
      <c r="R48" s="17">
        <v>4</v>
      </c>
    </row>
    <row r="49" spans="1:18" x14ac:dyDescent="0.25">
      <c r="A49" s="19"/>
      <c r="B49" s="19" t="s">
        <v>1042</v>
      </c>
      <c r="C49" s="20"/>
      <c r="D49" s="21"/>
      <c r="E49" s="22"/>
      <c r="F49" s="23"/>
      <c r="G49" s="24"/>
      <c r="H49" s="21">
        <v>6</v>
      </c>
      <c r="I49" s="22">
        <v>5</v>
      </c>
      <c r="J49" s="23">
        <v>3</v>
      </c>
      <c r="K49" s="24">
        <v>2</v>
      </c>
      <c r="L49" s="20">
        <v>1</v>
      </c>
      <c r="M49" s="25"/>
      <c r="N49" s="25"/>
      <c r="O49" s="26">
        <v>6</v>
      </c>
      <c r="P49" s="26">
        <v>3</v>
      </c>
      <c r="Q49" s="25">
        <v>8</v>
      </c>
      <c r="R49" s="25">
        <v>4</v>
      </c>
    </row>
    <row r="50" spans="1:18" x14ac:dyDescent="0.25">
      <c r="A50" s="1" t="s">
        <v>1041</v>
      </c>
      <c r="B50" s="11" t="s">
        <v>1040</v>
      </c>
      <c r="H50" s="13">
        <v>11</v>
      </c>
      <c r="I50" s="14">
        <v>6</v>
      </c>
      <c r="J50" s="15">
        <v>6</v>
      </c>
      <c r="K50" s="16">
        <v>3</v>
      </c>
      <c r="L50" s="12">
        <v>1</v>
      </c>
      <c r="O50" s="18">
        <v>6</v>
      </c>
      <c r="P50" s="18">
        <v>3</v>
      </c>
      <c r="Q50" s="17">
        <v>8</v>
      </c>
      <c r="R50" s="17">
        <v>4</v>
      </c>
    </row>
    <row r="51" spans="1:18" x14ac:dyDescent="0.25">
      <c r="B51" s="11" t="s">
        <v>403</v>
      </c>
      <c r="H51" s="13">
        <v>10</v>
      </c>
      <c r="I51" s="14">
        <v>7</v>
      </c>
      <c r="J51" s="15">
        <v>5</v>
      </c>
      <c r="K51" s="16">
        <v>4</v>
      </c>
      <c r="L51" s="12">
        <v>1</v>
      </c>
      <c r="O51" s="18">
        <v>6</v>
      </c>
      <c r="P51" s="18">
        <v>3</v>
      </c>
      <c r="Q51" s="17">
        <v>8</v>
      </c>
      <c r="R51" s="17">
        <v>4</v>
      </c>
    </row>
    <row r="52" spans="1:18" x14ac:dyDescent="0.25">
      <c r="B52" s="11" t="s">
        <v>1039</v>
      </c>
      <c r="H52" s="13">
        <v>10</v>
      </c>
      <c r="I52" s="14">
        <v>7</v>
      </c>
      <c r="J52" s="15">
        <v>5</v>
      </c>
      <c r="K52" s="16">
        <v>3</v>
      </c>
      <c r="L52" s="12">
        <v>1</v>
      </c>
      <c r="O52" s="18">
        <v>6</v>
      </c>
      <c r="P52" s="18">
        <v>3</v>
      </c>
      <c r="Q52" s="17">
        <v>8</v>
      </c>
      <c r="R52" s="17">
        <v>4</v>
      </c>
    </row>
    <row r="53" spans="1:18" x14ac:dyDescent="0.25">
      <c r="B53" s="11" t="s">
        <v>1038</v>
      </c>
      <c r="H53" s="13">
        <v>10</v>
      </c>
      <c r="I53" s="14">
        <v>6</v>
      </c>
      <c r="J53" s="15">
        <v>5</v>
      </c>
      <c r="K53" s="16">
        <v>3</v>
      </c>
      <c r="L53" s="12">
        <v>1</v>
      </c>
      <c r="O53" s="18">
        <v>6</v>
      </c>
      <c r="P53" s="18">
        <v>3</v>
      </c>
      <c r="Q53" s="17">
        <v>8</v>
      </c>
      <c r="R53" s="17">
        <v>4</v>
      </c>
    </row>
    <row r="54" spans="1:18" x14ac:dyDescent="0.25">
      <c r="A54" s="19"/>
      <c r="B54" s="19" t="s">
        <v>1037</v>
      </c>
      <c r="C54" s="20"/>
      <c r="D54" s="21"/>
      <c r="E54" s="22"/>
      <c r="F54" s="23"/>
      <c r="G54" s="24"/>
      <c r="H54" s="21">
        <v>9</v>
      </c>
      <c r="I54" s="22">
        <v>7</v>
      </c>
      <c r="J54" s="23">
        <v>5</v>
      </c>
      <c r="K54" s="24">
        <v>3</v>
      </c>
      <c r="L54" s="20">
        <v>1</v>
      </c>
      <c r="M54" s="25"/>
      <c r="N54" s="25"/>
      <c r="O54" s="26">
        <v>6</v>
      </c>
      <c r="P54" s="26">
        <v>3</v>
      </c>
      <c r="Q54" s="25">
        <v>8</v>
      </c>
      <c r="R54" s="25">
        <v>4</v>
      </c>
    </row>
    <row r="55" spans="1:18" x14ac:dyDescent="0.25">
      <c r="A55" s="1" t="s">
        <v>1036</v>
      </c>
      <c r="B55" s="11" t="s">
        <v>1035</v>
      </c>
      <c r="H55" s="13">
        <v>9</v>
      </c>
      <c r="I55" s="14">
        <v>7</v>
      </c>
      <c r="J55" s="15">
        <v>5</v>
      </c>
      <c r="K55" s="16">
        <v>4</v>
      </c>
      <c r="L55" s="12">
        <v>1</v>
      </c>
      <c r="O55" s="18">
        <v>6</v>
      </c>
      <c r="P55" s="18">
        <v>3</v>
      </c>
      <c r="Q55" s="17">
        <v>8</v>
      </c>
      <c r="R55" s="17">
        <v>4</v>
      </c>
    </row>
    <row r="56" spans="1:18" x14ac:dyDescent="0.25">
      <c r="B56" s="11" t="s">
        <v>1034</v>
      </c>
      <c r="H56" s="13">
        <v>8</v>
      </c>
      <c r="I56" s="14">
        <v>6</v>
      </c>
      <c r="J56" s="15">
        <v>4</v>
      </c>
      <c r="K56" s="16">
        <v>3</v>
      </c>
      <c r="L56" s="12">
        <v>1</v>
      </c>
      <c r="O56" s="18">
        <v>6</v>
      </c>
      <c r="P56" s="18">
        <v>3</v>
      </c>
      <c r="Q56" s="17">
        <v>8</v>
      </c>
      <c r="R56" s="17">
        <v>4</v>
      </c>
    </row>
    <row r="57" spans="1:18" x14ac:dyDescent="0.25">
      <c r="B57" s="11" t="s">
        <v>1033</v>
      </c>
      <c r="H57" s="13">
        <v>8</v>
      </c>
      <c r="I57" s="14">
        <v>6</v>
      </c>
      <c r="J57" s="15">
        <v>4</v>
      </c>
      <c r="K57" s="16">
        <v>3</v>
      </c>
      <c r="L57" s="12">
        <v>1</v>
      </c>
      <c r="O57" s="18">
        <v>6</v>
      </c>
      <c r="P57" s="18">
        <v>3</v>
      </c>
      <c r="Q57" s="17">
        <v>8</v>
      </c>
      <c r="R57" s="17">
        <v>4</v>
      </c>
    </row>
    <row r="58" spans="1:18" x14ac:dyDescent="0.25">
      <c r="B58" s="11" t="s">
        <v>1032</v>
      </c>
      <c r="H58" s="13">
        <v>8</v>
      </c>
      <c r="I58" s="14">
        <v>5</v>
      </c>
      <c r="J58" s="15">
        <v>4</v>
      </c>
      <c r="K58" s="16">
        <v>3</v>
      </c>
      <c r="L58" s="12">
        <v>1</v>
      </c>
      <c r="O58" s="18">
        <v>6</v>
      </c>
      <c r="P58" s="18">
        <v>3</v>
      </c>
      <c r="Q58" s="17">
        <v>8</v>
      </c>
      <c r="R58" s="17">
        <v>4</v>
      </c>
    </row>
    <row r="59" spans="1:18" x14ac:dyDescent="0.25">
      <c r="B59" s="11" t="s">
        <v>521</v>
      </c>
      <c r="H59" s="13">
        <v>7</v>
      </c>
      <c r="I59" s="14">
        <v>6</v>
      </c>
      <c r="J59" s="15">
        <v>4</v>
      </c>
      <c r="K59" s="16">
        <v>3</v>
      </c>
      <c r="L59" s="12">
        <v>1</v>
      </c>
      <c r="O59" s="18">
        <v>6</v>
      </c>
      <c r="P59" s="18">
        <v>3</v>
      </c>
      <c r="Q59" s="17">
        <v>8</v>
      </c>
      <c r="R59" s="17">
        <v>4</v>
      </c>
    </row>
    <row r="60" spans="1:18" x14ac:dyDescent="0.25">
      <c r="B60" s="11" t="s">
        <v>1031</v>
      </c>
      <c r="H60" s="13">
        <v>7</v>
      </c>
      <c r="I60" s="14">
        <v>6</v>
      </c>
      <c r="J60" s="15">
        <v>4</v>
      </c>
      <c r="K60" s="16">
        <v>3</v>
      </c>
      <c r="L60" s="12">
        <v>1</v>
      </c>
      <c r="O60" s="18">
        <v>6</v>
      </c>
      <c r="P60" s="18">
        <v>3</v>
      </c>
      <c r="Q60" s="17">
        <v>8</v>
      </c>
      <c r="R60" s="17">
        <v>4</v>
      </c>
    </row>
    <row r="61" spans="1:18" x14ac:dyDescent="0.25">
      <c r="B61" s="11" t="s">
        <v>1030</v>
      </c>
      <c r="H61" s="13">
        <v>7</v>
      </c>
      <c r="I61" s="14">
        <v>6</v>
      </c>
      <c r="J61" s="15">
        <v>4</v>
      </c>
      <c r="K61" s="16">
        <v>3</v>
      </c>
      <c r="L61" s="12">
        <v>1</v>
      </c>
      <c r="O61" s="18">
        <v>6</v>
      </c>
      <c r="P61" s="18">
        <v>3</v>
      </c>
      <c r="Q61" s="17">
        <v>8</v>
      </c>
      <c r="R61" s="17">
        <v>4</v>
      </c>
    </row>
    <row r="62" spans="1:18" x14ac:dyDescent="0.25">
      <c r="A62" s="19"/>
      <c r="B62" s="19" t="s">
        <v>1029</v>
      </c>
      <c r="C62" s="20"/>
      <c r="D62" s="21"/>
      <c r="E62" s="22"/>
      <c r="F62" s="23"/>
      <c r="G62" s="24"/>
      <c r="H62" s="21">
        <v>7</v>
      </c>
      <c r="I62" s="22">
        <v>6</v>
      </c>
      <c r="J62" s="23">
        <v>4</v>
      </c>
      <c r="K62" s="24">
        <v>3</v>
      </c>
      <c r="L62" s="20">
        <v>1</v>
      </c>
      <c r="M62" s="25"/>
      <c r="N62" s="25"/>
      <c r="O62" s="26">
        <v>6</v>
      </c>
      <c r="P62" s="26">
        <v>3</v>
      </c>
      <c r="Q62" s="25">
        <v>8</v>
      </c>
      <c r="R62" s="25">
        <v>4</v>
      </c>
    </row>
    <row r="63" spans="1:18" x14ac:dyDescent="0.25">
      <c r="A63" s="1" t="s">
        <v>1028</v>
      </c>
      <c r="B63" s="11" t="s">
        <v>1027</v>
      </c>
      <c r="H63" s="13">
        <v>7</v>
      </c>
      <c r="I63" s="14">
        <v>5</v>
      </c>
      <c r="J63" s="15">
        <v>3</v>
      </c>
      <c r="K63" s="16">
        <v>2</v>
      </c>
      <c r="L63" s="12">
        <v>1</v>
      </c>
      <c r="O63" s="18">
        <v>6</v>
      </c>
      <c r="P63" s="18">
        <v>3</v>
      </c>
      <c r="Q63" s="17">
        <v>8</v>
      </c>
      <c r="R63" s="17">
        <v>4</v>
      </c>
    </row>
    <row r="64" spans="1:18" x14ac:dyDescent="0.25">
      <c r="B64" s="11" t="s">
        <v>1026</v>
      </c>
      <c r="H64" s="13">
        <v>6</v>
      </c>
      <c r="I64" s="14">
        <v>5</v>
      </c>
      <c r="J64" s="15">
        <v>3</v>
      </c>
      <c r="K64" s="16">
        <v>2</v>
      </c>
      <c r="L64" s="12">
        <v>1</v>
      </c>
      <c r="O64" s="18">
        <v>6</v>
      </c>
      <c r="P64" s="18">
        <v>3</v>
      </c>
      <c r="Q64" s="17">
        <v>8</v>
      </c>
      <c r="R64" s="17">
        <v>4</v>
      </c>
    </row>
    <row r="65" spans="1:18" x14ac:dyDescent="0.25">
      <c r="B65" s="11" t="s">
        <v>1025</v>
      </c>
      <c r="H65" s="13">
        <v>6</v>
      </c>
      <c r="I65" s="14">
        <v>4</v>
      </c>
      <c r="J65" s="15">
        <v>3</v>
      </c>
      <c r="K65" s="16">
        <v>2</v>
      </c>
      <c r="L65" s="12">
        <v>1</v>
      </c>
      <c r="O65" s="18">
        <v>6</v>
      </c>
      <c r="P65" s="18">
        <v>3</v>
      </c>
      <c r="Q65" s="17">
        <v>8</v>
      </c>
      <c r="R65" s="17">
        <v>4</v>
      </c>
    </row>
    <row r="66" spans="1:18" x14ac:dyDescent="0.25">
      <c r="B66" s="11" t="s">
        <v>1024</v>
      </c>
      <c r="H66" s="13">
        <v>6</v>
      </c>
      <c r="I66" s="14">
        <v>4</v>
      </c>
      <c r="J66" s="15">
        <v>3</v>
      </c>
      <c r="K66" s="16">
        <v>2</v>
      </c>
      <c r="L66" s="12">
        <v>1</v>
      </c>
      <c r="O66" s="18">
        <v>6</v>
      </c>
      <c r="P66" s="18">
        <v>3</v>
      </c>
      <c r="Q66" s="17">
        <v>8</v>
      </c>
      <c r="R66" s="17">
        <v>4</v>
      </c>
    </row>
    <row r="67" spans="1:18" x14ac:dyDescent="0.25">
      <c r="B67" s="11" t="s">
        <v>1023</v>
      </c>
      <c r="H67" s="13">
        <v>5</v>
      </c>
      <c r="I67" s="14">
        <v>6</v>
      </c>
      <c r="J67" s="15">
        <v>2</v>
      </c>
      <c r="K67" s="16">
        <v>3</v>
      </c>
      <c r="L67" s="12">
        <v>1</v>
      </c>
      <c r="O67" s="18">
        <v>6</v>
      </c>
      <c r="P67" s="18">
        <v>3</v>
      </c>
      <c r="Q67" s="17">
        <v>8</v>
      </c>
      <c r="R67" s="17">
        <v>4</v>
      </c>
    </row>
    <row r="68" spans="1:18" x14ac:dyDescent="0.25">
      <c r="B68" s="11" t="s">
        <v>679</v>
      </c>
      <c r="H68" s="13">
        <v>5</v>
      </c>
      <c r="I68" s="14">
        <v>5</v>
      </c>
      <c r="J68" s="15">
        <v>2</v>
      </c>
      <c r="K68" s="16">
        <v>2</v>
      </c>
      <c r="L68" s="12">
        <v>1</v>
      </c>
      <c r="O68" s="18">
        <v>6</v>
      </c>
      <c r="P68" s="18">
        <v>3</v>
      </c>
      <c r="Q68" s="17">
        <v>8</v>
      </c>
      <c r="R68" s="17">
        <v>4</v>
      </c>
    </row>
    <row r="69" spans="1:18" x14ac:dyDescent="0.25">
      <c r="B69" s="11" t="s">
        <v>1022</v>
      </c>
      <c r="H69" s="13">
        <v>5</v>
      </c>
      <c r="I69" s="14">
        <v>4</v>
      </c>
      <c r="J69" s="15">
        <v>3</v>
      </c>
      <c r="K69" s="16">
        <v>2</v>
      </c>
      <c r="L69" s="12">
        <v>1</v>
      </c>
      <c r="O69" s="18">
        <v>6</v>
      </c>
      <c r="P69" s="18">
        <v>3</v>
      </c>
      <c r="Q69" s="17">
        <v>8</v>
      </c>
      <c r="R69" s="17">
        <v>4</v>
      </c>
    </row>
    <row r="70" spans="1:18" x14ac:dyDescent="0.25">
      <c r="B70" s="11" t="s">
        <v>1021</v>
      </c>
      <c r="H70" s="13">
        <v>5</v>
      </c>
      <c r="I70" s="14">
        <v>4</v>
      </c>
      <c r="J70" s="15">
        <v>3</v>
      </c>
      <c r="K70" s="16">
        <v>2</v>
      </c>
      <c r="L70" s="12">
        <v>1</v>
      </c>
      <c r="O70" s="18">
        <v>6</v>
      </c>
      <c r="P70" s="18">
        <v>3</v>
      </c>
      <c r="Q70" s="17">
        <v>8</v>
      </c>
      <c r="R70" s="17">
        <v>4</v>
      </c>
    </row>
    <row r="71" spans="1:18" x14ac:dyDescent="0.25">
      <c r="B71" s="11" t="s">
        <v>1020</v>
      </c>
      <c r="H71" s="13">
        <v>4</v>
      </c>
      <c r="I71" s="14">
        <v>3</v>
      </c>
      <c r="J71" s="15">
        <v>2</v>
      </c>
      <c r="K71" s="16">
        <v>1</v>
      </c>
      <c r="L71" s="12">
        <v>1</v>
      </c>
      <c r="O71" s="18">
        <v>6</v>
      </c>
      <c r="P71" s="18">
        <v>3</v>
      </c>
      <c r="Q71" s="17">
        <v>8</v>
      </c>
      <c r="R71" s="17">
        <v>4</v>
      </c>
    </row>
    <row r="72" spans="1:18" x14ac:dyDescent="0.25">
      <c r="B72" s="11" t="s">
        <v>1019</v>
      </c>
      <c r="H72" s="13">
        <v>4</v>
      </c>
      <c r="I72" s="14">
        <v>3</v>
      </c>
      <c r="J72" s="15">
        <v>2</v>
      </c>
      <c r="K72" s="16">
        <v>1</v>
      </c>
      <c r="L72" s="12">
        <v>1</v>
      </c>
      <c r="O72" s="18">
        <v>6</v>
      </c>
      <c r="P72" s="18">
        <v>3</v>
      </c>
      <c r="Q72" s="17">
        <v>8</v>
      </c>
      <c r="R72" s="17">
        <v>4</v>
      </c>
    </row>
    <row r="73" spans="1:18" x14ac:dyDescent="0.25">
      <c r="A73" s="19"/>
      <c r="B73" s="19" t="s">
        <v>1018</v>
      </c>
      <c r="C73" s="20"/>
      <c r="D73" s="21"/>
      <c r="E73" s="22"/>
      <c r="F73" s="23"/>
      <c r="G73" s="24"/>
      <c r="H73" s="21">
        <v>3</v>
      </c>
      <c r="I73" s="22">
        <v>2</v>
      </c>
      <c r="J73" s="23">
        <v>1</v>
      </c>
      <c r="K73" s="24">
        <v>1</v>
      </c>
      <c r="L73" s="20">
        <v>1</v>
      </c>
      <c r="M73" s="25"/>
      <c r="N73" s="25"/>
      <c r="O73" s="26">
        <v>6</v>
      </c>
      <c r="P73" s="26">
        <v>3</v>
      </c>
      <c r="Q73" s="25">
        <v>8</v>
      </c>
      <c r="R73" s="25">
        <v>4</v>
      </c>
    </row>
    <row r="74" spans="1:18" x14ac:dyDescent="0.25">
      <c r="A74" s="1" t="s">
        <v>1017</v>
      </c>
      <c r="B74" s="11" t="s">
        <v>1005</v>
      </c>
      <c r="H74" s="13">
        <v>2</v>
      </c>
      <c r="I74" s="14">
        <v>2</v>
      </c>
      <c r="J74" s="15">
        <v>1</v>
      </c>
      <c r="K74" s="16">
        <v>1</v>
      </c>
      <c r="L74" s="12">
        <v>1</v>
      </c>
      <c r="O74" s="18">
        <v>4</v>
      </c>
      <c r="P74" s="18">
        <v>2</v>
      </c>
      <c r="Q74" s="17">
        <v>4</v>
      </c>
      <c r="R74" s="17">
        <v>2</v>
      </c>
    </row>
    <row r="75" spans="1:18" x14ac:dyDescent="0.25">
      <c r="B75" s="11" t="s">
        <v>520</v>
      </c>
      <c r="H75" s="13">
        <v>2</v>
      </c>
      <c r="I75" s="14">
        <v>2</v>
      </c>
      <c r="J75" s="15">
        <v>1</v>
      </c>
      <c r="K75" s="16">
        <v>1</v>
      </c>
      <c r="L75" s="12">
        <v>1</v>
      </c>
      <c r="O75" s="18">
        <v>4</v>
      </c>
      <c r="P75" s="18">
        <v>2</v>
      </c>
      <c r="Q75" s="17">
        <v>4</v>
      </c>
      <c r="R75" s="17">
        <v>2</v>
      </c>
    </row>
    <row r="76" spans="1:18" x14ac:dyDescent="0.25">
      <c r="B76" s="11" t="s">
        <v>1016</v>
      </c>
      <c r="H76" s="13">
        <v>2</v>
      </c>
      <c r="I76" s="14">
        <v>2</v>
      </c>
      <c r="J76" s="15">
        <v>1</v>
      </c>
      <c r="K76" s="16">
        <v>1</v>
      </c>
      <c r="L76" s="12">
        <v>1</v>
      </c>
      <c r="O76" s="18">
        <v>4</v>
      </c>
      <c r="P76" s="18">
        <v>2</v>
      </c>
      <c r="Q76" s="17">
        <v>4</v>
      </c>
      <c r="R76" s="17">
        <v>2</v>
      </c>
    </row>
    <row r="77" spans="1:18" x14ac:dyDescent="0.25">
      <c r="A77" s="19"/>
      <c r="B77" s="19" t="s">
        <v>1015</v>
      </c>
      <c r="C77" s="20"/>
      <c r="D77" s="21"/>
      <c r="E77" s="22"/>
      <c r="F77" s="23"/>
      <c r="G77" s="24"/>
      <c r="H77" s="21">
        <v>2</v>
      </c>
      <c r="I77" s="22">
        <v>2</v>
      </c>
      <c r="J77" s="23">
        <v>1</v>
      </c>
      <c r="K77" s="24">
        <v>1</v>
      </c>
      <c r="L77" s="20">
        <v>1</v>
      </c>
      <c r="M77" s="25"/>
      <c r="N77" s="25"/>
      <c r="O77" s="26">
        <v>4</v>
      </c>
      <c r="P77" s="26">
        <v>2</v>
      </c>
      <c r="Q77" s="25">
        <v>4</v>
      </c>
      <c r="R77" s="25">
        <v>2</v>
      </c>
    </row>
    <row r="78" spans="1:18" x14ac:dyDescent="0.25">
      <c r="A78" s="1" t="s">
        <v>1014</v>
      </c>
      <c r="B78" s="11" t="s">
        <v>1013</v>
      </c>
      <c r="I78" s="14">
        <v>1</v>
      </c>
      <c r="O78" s="18">
        <v>6</v>
      </c>
      <c r="Q78" s="17">
        <v>6</v>
      </c>
    </row>
    <row r="79" spans="1:18" s="38" customFormat="1" x14ac:dyDescent="0.25">
      <c r="C79" s="48"/>
      <c r="D79" s="39"/>
      <c r="E79" s="48"/>
      <c r="F79" s="39"/>
      <c r="G79" s="48"/>
      <c r="H79" s="39"/>
      <c r="I79" s="48"/>
      <c r="J79" s="39"/>
      <c r="K79" s="48"/>
      <c r="L79" s="48"/>
      <c r="M79" s="49"/>
      <c r="N79" s="49"/>
      <c r="O79" s="49"/>
      <c r="P79" s="49"/>
      <c r="Q79" s="49"/>
      <c r="R79" s="49"/>
    </row>
    <row r="80" spans="1:18" s="38" customFormat="1" x14ac:dyDescent="0.25">
      <c r="C80" s="48"/>
      <c r="D80" s="39"/>
      <c r="E80" s="48"/>
      <c r="F80" s="39"/>
      <c r="G80" s="48"/>
      <c r="H80" s="39"/>
      <c r="I80" s="48"/>
      <c r="J80" s="39"/>
      <c r="K80" s="48"/>
      <c r="L80" s="48"/>
      <c r="M80" s="49"/>
      <c r="N80" s="49"/>
      <c r="O80" s="49"/>
      <c r="P80" s="49"/>
      <c r="Q80" s="49"/>
      <c r="R80" s="49"/>
    </row>
    <row r="81" spans="3:18" s="38" customFormat="1" x14ac:dyDescent="0.25">
      <c r="C81" s="48"/>
      <c r="D81" s="39"/>
      <c r="E81" s="48"/>
      <c r="F81" s="39"/>
      <c r="G81" s="48"/>
      <c r="H81" s="39"/>
      <c r="I81" s="48"/>
      <c r="J81" s="39"/>
      <c r="K81" s="48"/>
      <c r="L81" s="48"/>
      <c r="M81" s="49"/>
      <c r="N81" s="49"/>
      <c r="O81" s="49"/>
      <c r="P81" s="49"/>
      <c r="Q81" s="49"/>
      <c r="R81" s="49"/>
    </row>
    <row r="82" spans="3:18" s="38" customFormat="1" x14ac:dyDescent="0.25">
      <c r="C82" s="48"/>
      <c r="D82" s="39"/>
      <c r="E82" s="48"/>
      <c r="F82" s="39"/>
      <c r="G82" s="48"/>
      <c r="H82" s="39"/>
      <c r="I82" s="48"/>
      <c r="J82" s="39"/>
      <c r="K82" s="48"/>
      <c r="L82" s="48"/>
      <c r="M82" s="49"/>
      <c r="N82" s="49"/>
      <c r="O82" s="49"/>
      <c r="P82" s="49"/>
      <c r="Q82" s="49"/>
      <c r="R82" s="49"/>
    </row>
    <row r="83" spans="3:18" s="38" customFormat="1" x14ac:dyDescent="0.25">
      <c r="C83" s="48"/>
      <c r="D83" s="39"/>
      <c r="E83" s="48"/>
      <c r="F83" s="39"/>
      <c r="G83" s="48"/>
      <c r="H83" s="39"/>
      <c r="I83" s="48"/>
      <c r="J83" s="39"/>
      <c r="K83" s="48"/>
      <c r="L83" s="48"/>
      <c r="M83" s="49"/>
      <c r="N83" s="49"/>
      <c r="O83" s="49"/>
      <c r="P83" s="49"/>
      <c r="Q83" s="49"/>
      <c r="R83" s="49"/>
    </row>
    <row r="84" spans="3:18" s="38" customFormat="1" x14ac:dyDescent="0.25">
      <c r="C84" s="48"/>
      <c r="D84" s="39"/>
      <c r="E84" s="48"/>
      <c r="F84" s="39"/>
      <c r="G84" s="48"/>
      <c r="H84" s="39"/>
      <c r="I84" s="48"/>
      <c r="J84" s="39"/>
      <c r="K84" s="48"/>
      <c r="L84" s="48"/>
      <c r="M84" s="49"/>
      <c r="N84" s="49"/>
      <c r="O84" s="49"/>
      <c r="P84" s="49"/>
      <c r="Q84" s="49"/>
      <c r="R84" s="49"/>
    </row>
    <row r="85" spans="3:18" s="38" customFormat="1" x14ac:dyDescent="0.25">
      <c r="C85" s="48"/>
      <c r="D85" s="39"/>
      <c r="E85" s="48"/>
      <c r="F85" s="39"/>
      <c r="G85" s="48"/>
      <c r="H85" s="39"/>
      <c r="I85" s="48"/>
      <c r="J85" s="39"/>
      <c r="K85" s="48"/>
      <c r="L85" s="48"/>
      <c r="M85" s="49"/>
      <c r="N85" s="49"/>
      <c r="O85" s="49"/>
      <c r="P85" s="49"/>
      <c r="Q85" s="49"/>
      <c r="R85" s="49"/>
    </row>
    <row r="86" spans="3:18" s="38" customFormat="1" x14ac:dyDescent="0.25">
      <c r="C86" s="48"/>
      <c r="D86" s="39"/>
      <c r="E86" s="48"/>
      <c r="F86" s="39"/>
      <c r="G86" s="48"/>
      <c r="H86" s="39"/>
      <c r="I86" s="48"/>
      <c r="J86" s="39"/>
      <c r="K86" s="48"/>
      <c r="L86" s="48"/>
      <c r="M86" s="49"/>
      <c r="N86" s="49"/>
      <c r="O86" s="49"/>
      <c r="P86" s="49"/>
      <c r="Q86" s="49"/>
      <c r="R86" s="49"/>
    </row>
    <row r="87" spans="3:18" s="38" customFormat="1" x14ac:dyDescent="0.25">
      <c r="C87" s="48"/>
      <c r="D87" s="39"/>
      <c r="E87" s="48"/>
      <c r="F87" s="39"/>
      <c r="G87" s="48"/>
      <c r="H87" s="39"/>
      <c r="I87" s="48"/>
      <c r="J87" s="39"/>
      <c r="K87" s="48"/>
      <c r="L87" s="48"/>
      <c r="M87" s="49"/>
      <c r="N87" s="49"/>
      <c r="O87" s="49"/>
      <c r="P87" s="49"/>
      <c r="Q87" s="49"/>
      <c r="R87" s="49"/>
    </row>
    <row r="88" spans="3:18" s="38" customFormat="1" x14ac:dyDescent="0.25">
      <c r="C88" s="48"/>
      <c r="D88" s="39"/>
      <c r="E88" s="48"/>
      <c r="F88" s="39"/>
      <c r="G88" s="48"/>
      <c r="H88" s="39"/>
      <c r="I88" s="48"/>
      <c r="J88" s="39"/>
      <c r="K88" s="48"/>
      <c r="L88" s="48"/>
      <c r="M88" s="49"/>
      <c r="N88" s="49"/>
      <c r="O88" s="49"/>
      <c r="P88" s="49"/>
      <c r="Q88" s="49"/>
      <c r="R88" s="49"/>
    </row>
    <row r="89" spans="3:18" s="38" customFormat="1" x14ac:dyDescent="0.25">
      <c r="C89" s="48"/>
      <c r="D89" s="39"/>
      <c r="E89" s="48"/>
      <c r="F89" s="39"/>
      <c r="G89" s="48"/>
      <c r="H89" s="39"/>
      <c r="I89" s="48"/>
      <c r="J89" s="39"/>
      <c r="K89" s="48"/>
      <c r="L89" s="48"/>
      <c r="M89" s="49"/>
      <c r="N89" s="49"/>
      <c r="O89" s="49"/>
      <c r="P89" s="49"/>
      <c r="Q89" s="49"/>
      <c r="R89" s="49"/>
    </row>
    <row r="90" spans="3:18" s="38" customFormat="1" x14ac:dyDescent="0.25">
      <c r="C90" s="48"/>
      <c r="D90" s="39"/>
      <c r="E90" s="48"/>
      <c r="F90" s="39"/>
      <c r="G90" s="48"/>
      <c r="H90" s="39"/>
      <c r="I90" s="48"/>
      <c r="J90" s="39"/>
      <c r="K90" s="48"/>
      <c r="L90" s="48"/>
      <c r="M90" s="49"/>
      <c r="N90" s="49"/>
      <c r="O90" s="49"/>
      <c r="P90" s="49"/>
      <c r="Q90" s="49"/>
      <c r="R90" s="49"/>
    </row>
    <row r="91" spans="3:18" s="38" customFormat="1" x14ac:dyDescent="0.25">
      <c r="C91" s="48"/>
      <c r="D91" s="39"/>
      <c r="E91" s="48"/>
      <c r="F91" s="39"/>
      <c r="G91" s="48"/>
      <c r="H91" s="39"/>
      <c r="I91" s="48"/>
      <c r="J91" s="39"/>
      <c r="K91" s="48"/>
      <c r="L91" s="48"/>
      <c r="M91" s="49"/>
      <c r="N91" s="49"/>
      <c r="O91" s="49"/>
      <c r="P91" s="49"/>
      <c r="Q91" s="49"/>
      <c r="R91" s="49"/>
    </row>
    <row r="92" spans="3:18" s="38" customFormat="1" x14ac:dyDescent="0.25">
      <c r="C92" s="48"/>
      <c r="D92" s="39"/>
      <c r="E92" s="48"/>
      <c r="F92" s="39"/>
      <c r="G92" s="48"/>
      <c r="H92" s="39"/>
      <c r="I92" s="48"/>
      <c r="J92" s="39"/>
      <c r="K92" s="48"/>
      <c r="L92" s="48"/>
      <c r="M92" s="49"/>
      <c r="N92" s="49"/>
      <c r="O92" s="49"/>
      <c r="P92" s="49"/>
      <c r="Q92" s="49"/>
      <c r="R92" s="49"/>
    </row>
    <row r="93" spans="3:18" s="38" customFormat="1" x14ac:dyDescent="0.25">
      <c r="C93" s="48"/>
      <c r="D93" s="39"/>
      <c r="E93" s="48"/>
      <c r="F93" s="39"/>
      <c r="G93" s="48"/>
      <c r="H93" s="39"/>
      <c r="I93" s="48"/>
      <c r="J93" s="39"/>
      <c r="K93" s="48"/>
      <c r="L93" s="48"/>
      <c r="M93" s="49"/>
      <c r="N93" s="49"/>
      <c r="O93" s="49"/>
      <c r="P93" s="49"/>
      <c r="Q93" s="49"/>
      <c r="R93" s="49"/>
    </row>
    <row r="94" spans="3:18" s="38" customFormat="1" x14ac:dyDescent="0.25">
      <c r="C94" s="48"/>
      <c r="D94" s="39"/>
      <c r="E94" s="48"/>
      <c r="F94" s="39"/>
      <c r="G94" s="48"/>
      <c r="H94" s="39"/>
      <c r="I94" s="48"/>
      <c r="J94" s="39"/>
      <c r="K94" s="48"/>
      <c r="L94" s="48"/>
      <c r="M94" s="49"/>
      <c r="N94" s="49"/>
      <c r="O94" s="49"/>
      <c r="P94" s="49"/>
      <c r="Q94" s="49"/>
      <c r="R94" s="49"/>
    </row>
    <row r="95" spans="3:18" s="38" customFormat="1" x14ac:dyDescent="0.25">
      <c r="C95" s="48"/>
      <c r="D95" s="39"/>
      <c r="E95" s="48"/>
      <c r="F95" s="39"/>
      <c r="G95" s="48"/>
      <c r="H95" s="39"/>
      <c r="I95" s="48"/>
      <c r="J95" s="39"/>
      <c r="K95" s="48"/>
      <c r="L95" s="48"/>
      <c r="M95" s="49"/>
      <c r="N95" s="49"/>
      <c r="O95" s="49"/>
      <c r="P95" s="49"/>
      <c r="Q95" s="49"/>
      <c r="R95" s="49"/>
    </row>
    <row r="96" spans="3:18" s="38" customFormat="1" x14ac:dyDescent="0.25">
      <c r="C96" s="48"/>
      <c r="D96" s="39"/>
      <c r="E96" s="48"/>
      <c r="F96" s="39"/>
      <c r="G96" s="48"/>
      <c r="H96" s="39"/>
      <c r="I96" s="48"/>
      <c r="J96" s="39"/>
      <c r="K96" s="48"/>
      <c r="L96" s="48"/>
      <c r="M96" s="49"/>
      <c r="N96" s="49"/>
      <c r="O96" s="49"/>
      <c r="P96" s="49"/>
      <c r="Q96" s="49"/>
      <c r="R96" s="49"/>
    </row>
    <row r="97" spans="3:18" s="38" customFormat="1" x14ac:dyDescent="0.25">
      <c r="C97" s="48"/>
      <c r="D97" s="39"/>
      <c r="E97" s="48"/>
      <c r="F97" s="39"/>
      <c r="G97" s="48"/>
      <c r="H97" s="39"/>
      <c r="I97" s="48"/>
      <c r="J97" s="39"/>
      <c r="K97" s="48"/>
      <c r="L97" s="48"/>
      <c r="M97" s="49"/>
      <c r="N97" s="49"/>
      <c r="O97" s="49"/>
      <c r="P97" s="49"/>
      <c r="Q97" s="49"/>
      <c r="R97" s="49"/>
    </row>
    <row r="98" spans="3:18" s="38" customFormat="1" x14ac:dyDescent="0.25">
      <c r="C98" s="48"/>
      <c r="D98" s="39"/>
      <c r="E98" s="48"/>
      <c r="F98" s="39"/>
      <c r="G98" s="48"/>
      <c r="H98" s="39"/>
      <c r="I98" s="48"/>
      <c r="J98" s="39"/>
      <c r="K98" s="48"/>
      <c r="L98" s="48"/>
      <c r="M98" s="49"/>
      <c r="N98" s="49"/>
      <c r="O98" s="49"/>
      <c r="P98" s="49"/>
      <c r="Q98" s="49"/>
      <c r="R98" s="49"/>
    </row>
    <row r="99" spans="3:18" s="38" customFormat="1" x14ac:dyDescent="0.25">
      <c r="C99" s="48"/>
      <c r="D99" s="39"/>
      <c r="E99" s="48"/>
      <c r="F99" s="39"/>
      <c r="G99" s="48"/>
      <c r="H99" s="39"/>
      <c r="I99" s="48"/>
      <c r="J99" s="39"/>
      <c r="K99" s="48"/>
      <c r="L99" s="48"/>
      <c r="M99" s="49"/>
      <c r="N99" s="49"/>
      <c r="O99" s="49"/>
      <c r="P99" s="49"/>
      <c r="Q99" s="49"/>
      <c r="R99" s="49"/>
    </row>
    <row r="100" spans="3:18" s="38" customFormat="1" x14ac:dyDescent="0.25">
      <c r="C100" s="48"/>
      <c r="D100" s="39"/>
      <c r="E100" s="48"/>
      <c r="F100" s="39"/>
      <c r="G100" s="48"/>
      <c r="H100" s="39"/>
      <c r="I100" s="48"/>
      <c r="J100" s="39"/>
      <c r="K100" s="48"/>
      <c r="L100" s="48"/>
      <c r="M100" s="49"/>
      <c r="N100" s="49"/>
      <c r="O100" s="49"/>
      <c r="P100" s="49"/>
      <c r="Q100" s="49"/>
      <c r="R100" s="49"/>
    </row>
    <row r="101" spans="3:18" s="38" customFormat="1" x14ac:dyDescent="0.25">
      <c r="C101" s="48"/>
      <c r="D101" s="39"/>
      <c r="E101" s="48"/>
      <c r="F101" s="39"/>
      <c r="G101" s="48"/>
      <c r="H101" s="39"/>
      <c r="I101" s="48"/>
      <c r="J101" s="39"/>
      <c r="K101" s="48"/>
      <c r="L101" s="48"/>
      <c r="M101" s="49"/>
      <c r="N101" s="49"/>
      <c r="O101" s="49"/>
      <c r="P101" s="49"/>
      <c r="Q101" s="49"/>
      <c r="R101" s="49"/>
    </row>
    <row r="102" spans="3:18" s="38" customFormat="1" x14ac:dyDescent="0.25">
      <c r="C102" s="48"/>
      <c r="D102" s="39"/>
      <c r="E102" s="48"/>
      <c r="F102" s="39"/>
      <c r="G102" s="48"/>
      <c r="H102" s="39"/>
      <c r="I102" s="48"/>
      <c r="J102" s="39"/>
      <c r="K102" s="48"/>
      <c r="L102" s="48"/>
      <c r="M102" s="49"/>
      <c r="N102" s="49"/>
      <c r="O102" s="49"/>
      <c r="P102" s="49"/>
      <c r="Q102" s="49"/>
      <c r="R102" s="49"/>
    </row>
    <row r="103" spans="3:18" s="38" customFormat="1" x14ac:dyDescent="0.25">
      <c r="C103" s="48"/>
      <c r="D103" s="39"/>
      <c r="E103" s="48"/>
      <c r="F103" s="39"/>
      <c r="G103" s="48"/>
      <c r="H103" s="39"/>
      <c r="I103" s="48"/>
      <c r="J103" s="39"/>
      <c r="K103" s="48"/>
      <c r="L103" s="48"/>
      <c r="M103" s="49"/>
      <c r="N103" s="49"/>
      <c r="O103" s="49"/>
      <c r="P103" s="49"/>
      <c r="Q103" s="49"/>
      <c r="R103" s="49"/>
    </row>
    <row r="104" spans="3:18" s="38" customFormat="1" x14ac:dyDescent="0.25">
      <c r="C104" s="48"/>
      <c r="D104" s="39"/>
      <c r="E104" s="48"/>
      <c r="F104" s="39"/>
      <c r="G104" s="48"/>
      <c r="H104" s="39"/>
      <c r="I104" s="48"/>
      <c r="J104" s="39"/>
      <c r="K104" s="48"/>
      <c r="L104" s="48"/>
      <c r="M104" s="49"/>
      <c r="N104" s="49"/>
      <c r="O104" s="49"/>
      <c r="P104" s="49"/>
      <c r="Q104" s="49"/>
      <c r="R104" s="49"/>
    </row>
    <row r="105" spans="3:18" s="38" customFormat="1" x14ac:dyDescent="0.25">
      <c r="C105" s="48"/>
      <c r="D105" s="39"/>
      <c r="E105" s="48"/>
      <c r="F105" s="39"/>
      <c r="G105" s="48"/>
      <c r="H105" s="39"/>
      <c r="I105" s="48"/>
      <c r="J105" s="39"/>
      <c r="K105" s="48"/>
      <c r="L105" s="48"/>
      <c r="M105" s="49"/>
      <c r="N105" s="49"/>
      <c r="O105" s="49"/>
      <c r="P105" s="49"/>
      <c r="Q105" s="49"/>
      <c r="R105" s="49"/>
    </row>
    <row r="106" spans="3:18" s="38" customFormat="1" x14ac:dyDescent="0.25">
      <c r="C106" s="48"/>
      <c r="D106" s="39"/>
      <c r="E106" s="48"/>
      <c r="F106" s="39"/>
      <c r="G106" s="48"/>
      <c r="H106" s="39"/>
      <c r="I106" s="48"/>
      <c r="J106" s="39"/>
      <c r="K106" s="48"/>
      <c r="L106" s="48"/>
      <c r="M106" s="49"/>
      <c r="N106" s="49"/>
      <c r="O106" s="49"/>
      <c r="P106" s="49"/>
      <c r="Q106" s="49"/>
      <c r="R106" s="49"/>
    </row>
    <row r="107" spans="3:18" s="38" customFormat="1" x14ac:dyDescent="0.25">
      <c r="C107" s="48"/>
      <c r="D107" s="39"/>
      <c r="E107" s="48"/>
      <c r="F107" s="39"/>
      <c r="G107" s="48"/>
      <c r="H107" s="39"/>
      <c r="I107" s="48"/>
      <c r="J107" s="39"/>
      <c r="K107" s="48"/>
      <c r="L107" s="48"/>
      <c r="M107" s="49"/>
      <c r="N107" s="49"/>
      <c r="O107" s="49"/>
      <c r="P107" s="49"/>
      <c r="Q107" s="49"/>
      <c r="R107" s="49"/>
    </row>
    <row r="108" spans="3:18" s="38" customFormat="1" x14ac:dyDescent="0.25">
      <c r="C108" s="48"/>
      <c r="D108" s="39"/>
      <c r="E108" s="48"/>
      <c r="F108" s="39"/>
      <c r="G108" s="48"/>
      <c r="H108" s="39"/>
      <c r="I108" s="48"/>
      <c r="J108" s="39"/>
      <c r="K108" s="48"/>
      <c r="L108" s="48"/>
      <c r="M108" s="49"/>
      <c r="N108" s="49"/>
      <c r="O108" s="49"/>
      <c r="P108" s="49"/>
      <c r="Q108" s="49"/>
      <c r="R108" s="49"/>
    </row>
    <row r="109" spans="3:18" s="38" customFormat="1" x14ac:dyDescent="0.25">
      <c r="C109" s="48"/>
      <c r="D109" s="39"/>
      <c r="E109" s="48"/>
      <c r="F109" s="39"/>
      <c r="G109" s="48"/>
      <c r="H109" s="39"/>
      <c r="I109" s="48"/>
      <c r="J109" s="39"/>
      <c r="K109" s="48"/>
      <c r="L109" s="48"/>
      <c r="M109" s="49"/>
      <c r="N109" s="49"/>
      <c r="O109" s="49"/>
      <c r="P109" s="49"/>
      <c r="Q109" s="49"/>
      <c r="R109" s="49"/>
    </row>
    <row r="110" spans="3:18" s="38" customFormat="1" x14ac:dyDescent="0.25">
      <c r="C110" s="48"/>
      <c r="D110" s="39"/>
      <c r="E110" s="48"/>
      <c r="F110" s="39"/>
      <c r="G110" s="48"/>
      <c r="H110" s="39"/>
      <c r="I110" s="48"/>
      <c r="J110" s="39"/>
      <c r="K110" s="48"/>
      <c r="L110" s="48"/>
      <c r="M110" s="49"/>
      <c r="N110" s="49"/>
      <c r="O110" s="49"/>
      <c r="P110" s="49"/>
      <c r="Q110" s="49"/>
      <c r="R110" s="49"/>
    </row>
    <row r="111" spans="3:18" s="38" customFormat="1" x14ac:dyDescent="0.25">
      <c r="C111" s="48"/>
      <c r="D111" s="39"/>
      <c r="E111" s="48"/>
      <c r="F111" s="39"/>
      <c r="G111" s="48"/>
      <c r="H111" s="39"/>
      <c r="I111" s="48"/>
      <c r="J111" s="39"/>
      <c r="K111" s="48"/>
      <c r="L111" s="48"/>
      <c r="M111" s="49"/>
      <c r="N111" s="49"/>
      <c r="O111" s="49"/>
      <c r="P111" s="49"/>
      <c r="Q111" s="49"/>
      <c r="R111" s="49"/>
    </row>
    <row r="112" spans="3:18" s="38" customFormat="1" x14ac:dyDescent="0.25">
      <c r="C112" s="48"/>
      <c r="D112" s="39"/>
      <c r="E112" s="48"/>
      <c r="F112" s="39"/>
      <c r="G112" s="48"/>
      <c r="H112" s="39"/>
      <c r="I112" s="48"/>
      <c r="J112" s="39"/>
      <c r="K112" s="48"/>
      <c r="L112" s="48"/>
      <c r="M112" s="49"/>
      <c r="N112" s="49"/>
      <c r="O112" s="49"/>
      <c r="P112" s="49"/>
      <c r="Q112" s="49"/>
      <c r="R112" s="49"/>
    </row>
    <row r="113" spans="3:18" s="38" customFormat="1" x14ac:dyDescent="0.25">
      <c r="C113" s="48"/>
      <c r="D113" s="39"/>
      <c r="E113" s="48"/>
      <c r="F113" s="39"/>
      <c r="G113" s="48"/>
      <c r="H113" s="39"/>
      <c r="I113" s="48"/>
      <c r="J113" s="39"/>
      <c r="K113" s="48"/>
      <c r="L113" s="48"/>
      <c r="M113" s="49"/>
      <c r="N113" s="49"/>
      <c r="O113" s="49"/>
      <c r="P113" s="49"/>
      <c r="Q113" s="49"/>
      <c r="R113" s="49"/>
    </row>
    <row r="114" spans="3:18" s="38" customFormat="1" x14ac:dyDescent="0.25">
      <c r="C114" s="48"/>
      <c r="D114" s="39"/>
      <c r="E114" s="48"/>
      <c r="F114" s="39"/>
      <c r="G114" s="48"/>
      <c r="H114" s="39"/>
      <c r="I114" s="48"/>
      <c r="J114" s="39"/>
      <c r="K114" s="48"/>
      <c r="L114" s="48"/>
      <c r="M114" s="49"/>
      <c r="N114" s="49"/>
      <c r="O114" s="49"/>
      <c r="P114" s="49"/>
      <c r="Q114" s="49"/>
      <c r="R114" s="49"/>
    </row>
    <row r="115" spans="3:18" s="38" customFormat="1" x14ac:dyDescent="0.25">
      <c r="C115" s="48"/>
      <c r="D115" s="39"/>
      <c r="E115" s="48"/>
      <c r="F115" s="39"/>
      <c r="G115" s="48"/>
      <c r="H115" s="39"/>
      <c r="I115" s="48"/>
      <c r="J115" s="39"/>
      <c r="K115" s="48"/>
      <c r="L115" s="48"/>
      <c r="M115" s="49"/>
      <c r="N115" s="49"/>
      <c r="O115" s="49"/>
      <c r="P115" s="49"/>
      <c r="Q115" s="49"/>
      <c r="R115" s="49"/>
    </row>
    <row r="116" spans="3:18" s="38" customFormat="1" x14ac:dyDescent="0.25">
      <c r="C116" s="48"/>
      <c r="D116" s="39"/>
      <c r="E116" s="48"/>
      <c r="F116" s="39"/>
      <c r="G116" s="48"/>
      <c r="H116" s="39"/>
      <c r="I116" s="48"/>
      <c r="J116" s="39"/>
      <c r="K116" s="48"/>
      <c r="L116" s="48"/>
      <c r="M116" s="49"/>
      <c r="N116" s="49"/>
      <c r="O116" s="49"/>
      <c r="P116" s="49"/>
      <c r="Q116" s="49"/>
      <c r="R116" s="49"/>
    </row>
    <row r="117" spans="3:18" s="38" customFormat="1" x14ac:dyDescent="0.25">
      <c r="C117" s="48"/>
      <c r="D117" s="39"/>
      <c r="E117" s="48"/>
      <c r="F117" s="39"/>
      <c r="G117" s="48"/>
      <c r="H117" s="39"/>
      <c r="I117" s="48"/>
      <c r="J117" s="39"/>
      <c r="K117" s="48"/>
      <c r="L117" s="48"/>
      <c r="M117" s="49"/>
      <c r="N117" s="49"/>
      <c r="O117" s="49"/>
      <c r="P117" s="49"/>
      <c r="Q117" s="49"/>
      <c r="R117" s="49"/>
    </row>
    <row r="118" spans="3:18" s="38" customFormat="1" x14ac:dyDescent="0.25">
      <c r="C118" s="48"/>
      <c r="D118" s="39"/>
      <c r="E118" s="48"/>
      <c r="F118" s="39"/>
      <c r="G118" s="48"/>
      <c r="H118" s="39"/>
      <c r="I118" s="48"/>
      <c r="J118" s="39"/>
      <c r="K118" s="48"/>
      <c r="L118" s="48"/>
      <c r="M118" s="49"/>
      <c r="N118" s="49"/>
      <c r="O118" s="49"/>
      <c r="P118" s="49"/>
      <c r="Q118" s="49"/>
      <c r="R118" s="49"/>
    </row>
    <row r="119" spans="3:18" s="38" customFormat="1" x14ac:dyDescent="0.25">
      <c r="C119" s="48"/>
      <c r="D119" s="39"/>
      <c r="E119" s="48"/>
      <c r="F119" s="39"/>
      <c r="G119" s="48"/>
      <c r="H119" s="39"/>
      <c r="I119" s="48"/>
      <c r="J119" s="39"/>
      <c r="K119" s="48"/>
      <c r="L119" s="48"/>
      <c r="M119" s="49"/>
      <c r="N119" s="49"/>
      <c r="O119" s="49"/>
      <c r="P119" s="49"/>
      <c r="Q119" s="49"/>
      <c r="R119" s="49"/>
    </row>
    <row r="120" spans="3:18" s="38" customFormat="1" x14ac:dyDescent="0.25">
      <c r="C120" s="48"/>
      <c r="D120" s="39"/>
      <c r="E120" s="48"/>
      <c r="F120" s="39"/>
      <c r="G120" s="48"/>
      <c r="H120" s="39"/>
      <c r="I120" s="48"/>
      <c r="J120" s="39"/>
      <c r="K120" s="48"/>
      <c r="L120" s="48"/>
      <c r="M120" s="49"/>
      <c r="N120" s="49"/>
      <c r="O120" s="49"/>
      <c r="P120" s="49"/>
      <c r="Q120" s="49"/>
      <c r="R120" s="49"/>
    </row>
    <row r="121" spans="3:18" s="38" customFormat="1" x14ac:dyDescent="0.25">
      <c r="C121" s="48"/>
      <c r="D121" s="39"/>
      <c r="E121" s="48"/>
      <c r="F121" s="39"/>
      <c r="G121" s="48"/>
      <c r="H121" s="39"/>
      <c r="I121" s="48"/>
      <c r="J121" s="39"/>
      <c r="K121" s="48"/>
      <c r="L121" s="48"/>
      <c r="M121" s="49"/>
      <c r="N121" s="49"/>
      <c r="O121" s="49"/>
      <c r="P121" s="49"/>
      <c r="Q121" s="49"/>
      <c r="R121" s="49"/>
    </row>
    <row r="122" spans="3:18" s="38" customFormat="1" x14ac:dyDescent="0.25">
      <c r="C122" s="48"/>
      <c r="D122" s="39"/>
      <c r="E122" s="48"/>
      <c r="F122" s="39"/>
      <c r="G122" s="48"/>
      <c r="H122" s="39"/>
      <c r="I122" s="48"/>
      <c r="J122" s="39"/>
      <c r="K122" s="48"/>
      <c r="L122" s="48"/>
      <c r="M122" s="49"/>
      <c r="N122" s="49"/>
      <c r="O122" s="49"/>
      <c r="P122" s="49"/>
      <c r="Q122" s="49"/>
      <c r="R122" s="49"/>
    </row>
    <row r="123" spans="3:18" s="38" customFormat="1" x14ac:dyDescent="0.25">
      <c r="C123" s="48"/>
      <c r="D123" s="39"/>
      <c r="E123" s="48"/>
      <c r="F123" s="39"/>
      <c r="G123" s="48"/>
      <c r="H123" s="39"/>
      <c r="I123" s="48"/>
      <c r="J123" s="39"/>
      <c r="K123" s="48"/>
      <c r="L123" s="48"/>
      <c r="M123" s="49"/>
      <c r="N123" s="49"/>
      <c r="O123" s="49"/>
      <c r="P123" s="49"/>
      <c r="Q123" s="49"/>
      <c r="R123" s="49"/>
    </row>
    <row r="124" spans="3:18" s="38" customFormat="1" x14ac:dyDescent="0.25">
      <c r="C124" s="48"/>
      <c r="D124" s="39"/>
      <c r="E124" s="48"/>
      <c r="F124" s="39"/>
      <c r="G124" s="48"/>
      <c r="H124" s="39"/>
      <c r="I124" s="48"/>
      <c r="J124" s="39"/>
      <c r="K124" s="48"/>
      <c r="L124" s="48"/>
      <c r="M124" s="49"/>
      <c r="N124" s="49"/>
      <c r="O124" s="49"/>
      <c r="P124" s="49"/>
      <c r="Q124" s="49"/>
      <c r="R124" s="49"/>
    </row>
    <row r="125" spans="3:18" s="38" customFormat="1" x14ac:dyDescent="0.25">
      <c r="C125" s="48"/>
      <c r="D125" s="39"/>
      <c r="E125" s="48"/>
      <c r="F125" s="39"/>
      <c r="G125" s="48"/>
      <c r="H125" s="39"/>
      <c r="I125" s="48"/>
      <c r="J125" s="39"/>
      <c r="K125" s="48"/>
      <c r="L125" s="48"/>
      <c r="M125" s="49"/>
      <c r="N125" s="49"/>
      <c r="O125" s="49"/>
      <c r="P125" s="49"/>
      <c r="Q125" s="49"/>
      <c r="R125" s="49"/>
    </row>
    <row r="126" spans="3:18" s="38" customFormat="1" x14ac:dyDescent="0.25">
      <c r="C126" s="48"/>
      <c r="D126" s="39"/>
      <c r="E126" s="48"/>
      <c r="F126" s="39"/>
      <c r="G126" s="48"/>
      <c r="H126" s="39"/>
      <c r="I126" s="48"/>
      <c r="J126" s="39"/>
      <c r="K126" s="48"/>
      <c r="L126" s="48"/>
      <c r="M126" s="49"/>
      <c r="N126" s="49"/>
      <c r="O126" s="49"/>
      <c r="P126" s="49"/>
      <c r="Q126" s="49"/>
      <c r="R126" s="49"/>
    </row>
    <row r="127" spans="3:18" s="38" customFormat="1" x14ac:dyDescent="0.25">
      <c r="C127" s="48"/>
      <c r="D127" s="39"/>
      <c r="E127" s="48"/>
      <c r="F127" s="39"/>
      <c r="G127" s="48"/>
      <c r="H127" s="39"/>
      <c r="I127" s="48"/>
      <c r="J127" s="39"/>
      <c r="K127" s="48"/>
      <c r="L127" s="48"/>
      <c r="M127" s="49"/>
      <c r="N127" s="49"/>
      <c r="O127" s="49"/>
      <c r="P127" s="49"/>
      <c r="Q127" s="49"/>
      <c r="R127" s="49"/>
    </row>
    <row r="128" spans="3:18" s="38" customFormat="1" x14ac:dyDescent="0.25">
      <c r="C128" s="48"/>
      <c r="D128" s="39"/>
      <c r="E128" s="48"/>
      <c r="F128" s="39"/>
      <c r="G128" s="48"/>
      <c r="H128" s="39"/>
      <c r="I128" s="48"/>
      <c r="J128" s="39"/>
      <c r="K128" s="48"/>
      <c r="L128" s="48"/>
      <c r="M128" s="49"/>
      <c r="N128" s="49"/>
      <c r="O128" s="49"/>
      <c r="P128" s="49"/>
      <c r="Q128" s="49"/>
      <c r="R128" s="49"/>
    </row>
    <row r="129" spans="3:18" s="38" customFormat="1" x14ac:dyDescent="0.25">
      <c r="C129" s="48"/>
      <c r="D129" s="39"/>
      <c r="E129" s="48"/>
      <c r="F129" s="39"/>
      <c r="G129" s="48"/>
      <c r="H129" s="39"/>
      <c r="I129" s="48"/>
      <c r="J129" s="39"/>
      <c r="K129" s="48"/>
      <c r="L129" s="48"/>
      <c r="M129" s="49"/>
      <c r="N129" s="49"/>
      <c r="O129" s="49"/>
      <c r="P129" s="49"/>
      <c r="Q129" s="49"/>
      <c r="R129" s="49"/>
    </row>
    <row r="130" spans="3:18" s="38" customFormat="1" x14ac:dyDescent="0.25">
      <c r="C130" s="48"/>
      <c r="D130" s="39"/>
      <c r="E130" s="48"/>
      <c r="F130" s="39"/>
      <c r="G130" s="48"/>
      <c r="H130" s="39"/>
      <c r="I130" s="48"/>
      <c r="J130" s="39"/>
      <c r="K130" s="48"/>
      <c r="L130" s="48"/>
      <c r="M130" s="49"/>
      <c r="N130" s="49"/>
      <c r="O130" s="49"/>
      <c r="P130" s="49"/>
      <c r="Q130" s="49"/>
      <c r="R130" s="49"/>
    </row>
    <row r="131" spans="3:18" s="38" customFormat="1" x14ac:dyDescent="0.25">
      <c r="C131" s="48"/>
      <c r="D131" s="39"/>
      <c r="E131" s="48"/>
      <c r="F131" s="39"/>
      <c r="G131" s="48"/>
      <c r="H131" s="39"/>
      <c r="I131" s="48"/>
      <c r="J131" s="39"/>
      <c r="K131" s="48"/>
      <c r="L131" s="48"/>
      <c r="M131" s="49"/>
      <c r="N131" s="49"/>
      <c r="O131" s="49"/>
      <c r="P131" s="49"/>
      <c r="Q131" s="49"/>
      <c r="R131" s="49"/>
    </row>
    <row r="132" spans="3:18" s="38" customFormat="1" x14ac:dyDescent="0.25">
      <c r="C132" s="48"/>
      <c r="D132" s="39"/>
      <c r="E132" s="48"/>
      <c r="F132" s="39"/>
      <c r="G132" s="48"/>
      <c r="H132" s="39"/>
      <c r="I132" s="48"/>
      <c r="J132" s="39"/>
      <c r="K132" s="48"/>
      <c r="L132" s="48"/>
      <c r="M132" s="49"/>
      <c r="N132" s="49"/>
      <c r="O132" s="49"/>
      <c r="P132" s="49"/>
      <c r="Q132" s="49"/>
      <c r="R132" s="49"/>
    </row>
    <row r="133" spans="3:18" s="38" customFormat="1" x14ac:dyDescent="0.25">
      <c r="C133" s="48"/>
      <c r="D133" s="39"/>
      <c r="E133" s="48"/>
      <c r="F133" s="39"/>
      <c r="G133" s="48"/>
      <c r="H133" s="39"/>
      <c r="I133" s="48"/>
      <c r="J133" s="39"/>
      <c r="K133" s="48"/>
      <c r="L133" s="48"/>
      <c r="M133" s="49"/>
      <c r="N133" s="49"/>
      <c r="O133" s="49"/>
      <c r="P133" s="49"/>
      <c r="Q133" s="49"/>
      <c r="R133" s="49"/>
    </row>
    <row r="134" spans="3:18" s="38" customFormat="1" x14ac:dyDescent="0.25">
      <c r="C134" s="48"/>
      <c r="D134" s="39"/>
      <c r="E134" s="48"/>
      <c r="F134" s="39"/>
      <c r="G134" s="48"/>
      <c r="H134" s="39"/>
      <c r="I134" s="48"/>
      <c r="J134" s="39"/>
      <c r="K134" s="48"/>
      <c r="L134" s="48"/>
      <c r="M134" s="49"/>
      <c r="N134" s="49"/>
      <c r="O134" s="49"/>
      <c r="P134" s="49"/>
      <c r="Q134" s="49"/>
      <c r="R134" s="49"/>
    </row>
    <row r="135" spans="3:18" s="38" customFormat="1" x14ac:dyDescent="0.25">
      <c r="C135" s="48"/>
      <c r="D135" s="39"/>
      <c r="E135" s="48"/>
      <c r="F135" s="39"/>
      <c r="G135" s="48"/>
      <c r="H135" s="39"/>
      <c r="I135" s="48"/>
      <c r="J135" s="39"/>
      <c r="K135" s="48"/>
      <c r="L135" s="48"/>
      <c r="M135" s="49"/>
      <c r="N135" s="49"/>
      <c r="O135" s="49"/>
      <c r="P135" s="49"/>
      <c r="Q135" s="49"/>
      <c r="R135" s="49"/>
    </row>
    <row r="136" spans="3:18" s="38" customFormat="1" x14ac:dyDescent="0.25">
      <c r="C136" s="48"/>
      <c r="D136" s="39"/>
      <c r="E136" s="48"/>
      <c r="F136" s="39"/>
      <c r="G136" s="48"/>
      <c r="H136" s="39"/>
      <c r="I136" s="48"/>
      <c r="J136" s="39"/>
      <c r="K136" s="48"/>
      <c r="L136" s="48"/>
      <c r="M136" s="49"/>
      <c r="N136" s="49"/>
      <c r="O136" s="49"/>
      <c r="P136" s="49"/>
      <c r="Q136" s="49"/>
      <c r="R136" s="49"/>
    </row>
    <row r="137" spans="3:18" s="38" customFormat="1" x14ac:dyDescent="0.25">
      <c r="C137" s="48"/>
      <c r="D137" s="39"/>
      <c r="E137" s="48"/>
      <c r="F137" s="39"/>
      <c r="G137" s="48"/>
      <c r="H137" s="39"/>
      <c r="I137" s="48"/>
      <c r="J137" s="39"/>
      <c r="K137" s="48"/>
      <c r="L137" s="48"/>
      <c r="M137" s="49"/>
      <c r="N137" s="49"/>
      <c r="O137" s="49"/>
      <c r="P137" s="49"/>
      <c r="Q137" s="49"/>
      <c r="R137" s="49"/>
    </row>
    <row r="138" spans="3:18" s="38" customFormat="1" x14ac:dyDescent="0.25">
      <c r="C138" s="48"/>
      <c r="D138" s="39"/>
      <c r="E138" s="48"/>
      <c r="F138" s="39"/>
      <c r="G138" s="48"/>
      <c r="H138" s="39"/>
      <c r="I138" s="48"/>
      <c r="J138" s="39"/>
      <c r="K138" s="48"/>
      <c r="L138" s="48"/>
      <c r="M138" s="49"/>
      <c r="N138" s="49"/>
      <c r="O138" s="49"/>
      <c r="P138" s="49"/>
      <c r="Q138" s="49"/>
      <c r="R138" s="49"/>
    </row>
    <row r="139" spans="3:18" s="38" customFormat="1" x14ac:dyDescent="0.25">
      <c r="C139" s="48"/>
      <c r="D139" s="39"/>
      <c r="E139" s="48"/>
      <c r="F139" s="39"/>
      <c r="G139" s="48"/>
      <c r="H139" s="39"/>
      <c r="I139" s="48"/>
      <c r="J139" s="39"/>
      <c r="K139" s="48"/>
      <c r="L139" s="48"/>
      <c r="M139" s="49"/>
      <c r="N139" s="49"/>
      <c r="O139" s="49"/>
      <c r="P139" s="49"/>
      <c r="Q139" s="49"/>
      <c r="R139" s="49"/>
    </row>
    <row r="140" spans="3:18" s="38" customFormat="1" x14ac:dyDescent="0.25">
      <c r="C140" s="48"/>
      <c r="D140" s="39"/>
      <c r="E140" s="48"/>
      <c r="F140" s="39"/>
      <c r="G140" s="48"/>
      <c r="H140" s="39"/>
      <c r="I140" s="48"/>
      <c r="J140" s="39"/>
      <c r="K140" s="48"/>
      <c r="L140" s="48"/>
      <c r="M140" s="49"/>
      <c r="N140" s="49"/>
      <c r="O140" s="49"/>
      <c r="P140" s="49"/>
      <c r="Q140" s="49"/>
      <c r="R140" s="49"/>
    </row>
    <row r="141" spans="3:18" s="38" customFormat="1" x14ac:dyDescent="0.25">
      <c r="C141" s="48"/>
      <c r="D141" s="39"/>
      <c r="E141" s="48"/>
      <c r="F141" s="39"/>
      <c r="G141" s="48"/>
      <c r="H141" s="39"/>
      <c r="I141" s="48"/>
      <c r="J141" s="39"/>
      <c r="K141" s="48"/>
      <c r="L141" s="48"/>
      <c r="M141" s="49"/>
      <c r="N141" s="49"/>
      <c r="O141" s="49"/>
      <c r="P141" s="49"/>
      <c r="Q141" s="49"/>
      <c r="R141" s="49"/>
    </row>
    <row r="142" spans="3:18" s="38" customFormat="1" x14ac:dyDescent="0.25">
      <c r="C142" s="48"/>
      <c r="D142" s="39"/>
      <c r="E142" s="48"/>
      <c r="F142" s="39"/>
      <c r="G142" s="48"/>
      <c r="H142" s="39"/>
      <c r="I142" s="48"/>
      <c r="J142" s="39"/>
      <c r="K142" s="48"/>
      <c r="L142" s="48"/>
      <c r="M142" s="49"/>
      <c r="N142" s="49"/>
      <c r="O142" s="49"/>
      <c r="P142" s="49"/>
      <c r="Q142" s="49"/>
      <c r="R142" s="49"/>
    </row>
    <row r="143" spans="3:18" s="38" customFormat="1" x14ac:dyDescent="0.25">
      <c r="C143" s="48"/>
      <c r="D143" s="39"/>
      <c r="E143" s="48"/>
      <c r="F143" s="39"/>
      <c r="G143" s="48"/>
      <c r="H143" s="39"/>
      <c r="I143" s="48"/>
      <c r="J143" s="39"/>
      <c r="K143" s="48"/>
      <c r="L143" s="48"/>
      <c r="M143" s="49"/>
      <c r="N143" s="49"/>
      <c r="O143" s="49"/>
      <c r="P143" s="49"/>
      <c r="Q143" s="49"/>
      <c r="R143" s="49"/>
    </row>
    <row r="144" spans="3:18" s="38" customFormat="1" x14ac:dyDescent="0.25">
      <c r="C144" s="48"/>
      <c r="D144" s="39"/>
      <c r="E144" s="48"/>
      <c r="F144" s="39"/>
      <c r="G144" s="48"/>
      <c r="H144" s="39"/>
      <c r="I144" s="48"/>
      <c r="J144" s="39"/>
      <c r="K144" s="48"/>
      <c r="L144" s="48"/>
      <c r="M144" s="49"/>
      <c r="N144" s="49"/>
      <c r="O144" s="49"/>
      <c r="P144" s="49"/>
      <c r="Q144" s="49"/>
      <c r="R144" s="49"/>
    </row>
    <row r="145" spans="3:18" s="38" customFormat="1" x14ac:dyDescent="0.25">
      <c r="C145" s="48"/>
      <c r="D145" s="39"/>
      <c r="E145" s="48"/>
      <c r="F145" s="39"/>
      <c r="G145" s="48"/>
      <c r="H145" s="39"/>
      <c r="I145" s="48"/>
      <c r="J145" s="39"/>
      <c r="K145" s="48"/>
      <c r="L145" s="48"/>
      <c r="M145" s="49"/>
      <c r="N145" s="49"/>
      <c r="O145" s="49"/>
      <c r="P145" s="49"/>
      <c r="Q145" s="49"/>
      <c r="R145" s="49"/>
    </row>
    <row r="146" spans="3:18" s="38" customFormat="1" x14ac:dyDescent="0.25">
      <c r="C146" s="48"/>
      <c r="D146" s="39"/>
      <c r="E146" s="48"/>
      <c r="F146" s="39"/>
      <c r="G146" s="48"/>
      <c r="H146" s="39"/>
      <c r="I146" s="48"/>
      <c r="J146" s="39"/>
      <c r="K146" s="48"/>
      <c r="L146" s="48"/>
      <c r="M146" s="49"/>
      <c r="N146" s="49"/>
      <c r="O146" s="49"/>
      <c r="P146" s="49"/>
      <c r="Q146" s="49"/>
      <c r="R146" s="49"/>
    </row>
    <row r="147" spans="3:18" s="38" customFormat="1" x14ac:dyDescent="0.25">
      <c r="C147" s="48"/>
      <c r="D147" s="39"/>
      <c r="E147" s="48"/>
      <c r="F147" s="39"/>
      <c r="G147" s="48"/>
      <c r="H147" s="39"/>
      <c r="I147" s="48"/>
      <c r="J147" s="39"/>
      <c r="K147" s="48"/>
      <c r="L147" s="48"/>
      <c r="M147" s="49"/>
      <c r="N147" s="49"/>
      <c r="O147" s="49"/>
      <c r="P147" s="49"/>
      <c r="Q147" s="49"/>
      <c r="R147" s="49"/>
    </row>
    <row r="148" spans="3:18" s="38" customFormat="1" x14ac:dyDescent="0.25">
      <c r="C148" s="48"/>
      <c r="D148" s="39"/>
      <c r="E148" s="48"/>
      <c r="F148" s="39"/>
      <c r="G148" s="48"/>
      <c r="H148" s="39"/>
      <c r="I148" s="48"/>
      <c r="J148" s="39"/>
      <c r="K148" s="48"/>
      <c r="L148" s="48"/>
      <c r="M148" s="49"/>
      <c r="N148" s="49"/>
      <c r="O148" s="49"/>
      <c r="P148" s="49"/>
      <c r="Q148" s="49"/>
      <c r="R148" s="49"/>
    </row>
    <row r="149" spans="3:18" s="38" customFormat="1" x14ac:dyDescent="0.25">
      <c r="C149" s="48"/>
      <c r="D149" s="39"/>
      <c r="E149" s="48"/>
      <c r="F149" s="39"/>
      <c r="G149" s="48"/>
      <c r="H149" s="39"/>
      <c r="I149" s="48"/>
      <c r="J149" s="39"/>
      <c r="K149" s="48"/>
      <c r="L149" s="48"/>
      <c r="M149" s="49"/>
      <c r="N149" s="49"/>
      <c r="O149" s="49"/>
      <c r="P149" s="49"/>
      <c r="Q149" s="49"/>
      <c r="R149" s="49"/>
    </row>
    <row r="150" spans="3:18" s="38" customFormat="1" x14ac:dyDescent="0.25">
      <c r="C150" s="48"/>
      <c r="D150" s="39"/>
      <c r="E150" s="48"/>
      <c r="F150" s="39"/>
      <c r="G150" s="48"/>
      <c r="H150" s="39"/>
      <c r="I150" s="48"/>
      <c r="J150" s="39"/>
      <c r="K150" s="48"/>
      <c r="L150" s="48"/>
      <c r="M150" s="49"/>
      <c r="N150" s="49"/>
      <c r="O150" s="49"/>
      <c r="P150" s="49"/>
      <c r="Q150" s="49"/>
      <c r="R150" s="49"/>
    </row>
    <row r="151" spans="3:18" s="38" customFormat="1" x14ac:dyDescent="0.25">
      <c r="C151" s="48"/>
      <c r="D151" s="39"/>
      <c r="E151" s="48"/>
      <c r="F151" s="39"/>
      <c r="G151" s="48"/>
      <c r="H151" s="39"/>
      <c r="I151" s="48"/>
      <c r="J151" s="39"/>
      <c r="K151" s="48"/>
      <c r="L151" s="48"/>
      <c r="M151" s="49"/>
      <c r="N151" s="49"/>
      <c r="O151" s="49"/>
      <c r="P151" s="49"/>
      <c r="Q151" s="49"/>
      <c r="R151" s="49"/>
    </row>
    <row r="152" spans="3:18" s="38" customFormat="1" x14ac:dyDescent="0.25">
      <c r="C152" s="48"/>
      <c r="D152" s="39"/>
      <c r="E152" s="48"/>
      <c r="F152" s="39"/>
      <c r="G152" s="48"/>
      <c r="H152" s="39"/>
      <c r="I152" s="48"/>
      <c r="J152" s="39"/>
      <c r="K152" s="48"/>
      <c r="L152" s="48"/>
      <c r="M152" s="49"/>
      <c r="N152" s="49"/>
      <c r="O152" s="49"/>
      <c r="P152" s="49"/>
      <c r="Q152" s="49"/>
      <c r="R152" s="49"/>
    </row>
    <row r="153" spans="3:18" s="38" customFormat="1" x14ac:dyDescent="0.25">
      <c r="C153" s="48"/>
      <c r="D153" s="39"/>
      <c r="E153" s="48"/>
      <c r="F153" s="39"/>
      <c r="G153" s="48"/>
      <c r="H153" s="39"/>
      <c r="I153" s="48"/>
      <c r="J153" s="39"/>
      <c r="K153" s="48"/>
      <c r="L153" s="48"/>
      <c r="M153" s="49"/>
      <c r="N153" s="49"/>
      <c r="O153" s="49"/>
      <c r="P153" s="49"/>
      <c r="Q153" s="49"/>
      <c r="R153" s="49"/>
    </row>
    <row r="154" spans="3:18" s="38" customFormat="1" x14ac:dyDescent="0.25">
      <c r="C154" s="48"/>
      <c r="D154" s="39"/>
      <c r="E154" s="48"/>
      <c r="F154" s="39"/>
      <c r="G154" s="48"/>
      <c r="H154" s="39"/>
      <c r="I154" s="48"/>
      <c r="J154" s="39"/>
      <c r="K154" s="48"/>
      <c r="L154" s="48"/>
      <c r="M154" s="49"/>
      <c r="N154" s="49"/>
      <c r="O154" s="49"/>
      <c r="P154" s="49"/>
      <c r="Q154" s="49"/>
      <c r="R154" s="49"/>
    </row>
    <row r="155" spans="3:18" s="38" customFormat="1" x14ac:dyDescent="0.25">
      <c r="C155" s="48"/>
      <c r="D155" s="39"/>
      <c r="E155" s="48"/>
      <c r="F155" s="39"/>
      <c r="G155" s="48"/>
      <c r="H155" s="39"/>
      <c r="I155" s="48"/>
      <c r="J155" s="39"/>
      <c r="K155" s="48"/>
      <c r="L155" s="48"/>
      <c r="M155" s="49"/>
      <c r="N155" s="49"/>
      <c r="O155" s="49"/>
      <c r="P155" s="49"/>
      <c r="Q155" s="49"/>
      <c r="R155" s="49"/>
    </row>
    <row r="156" spans="3:18" s="38" customFormat="1" x14ac:dyDescent="0.25">
      <c r="C156" s="48"/>
      <c r="D156" s="39"/>
      <c r="E156" s="48"/>
      <c r="F156" s="39"/>
      <c r="G156" s="48"/>
      <c r="H156" s="39"/>
      <c r="I156" s="48"/>
      <c r="J156" s="39"/>
      <c r="K156" s="48"/>
      <c r="L156" s="48"/>
      <c r="M156" s="49"/>
      <c r="N156" s="49"/>
      <c r="O156" s="49"/>
      <c r="P156" s="49"/>
      <c r="Q156" s="49"/>
      <c r="R156" s="49"/>
    </row>
    <row r="157" spans="3:18" s="38" customFormat="1" x14ac:dyDescent="0.25">
      <c r="C157" s="48"/>
      <c r="D157" s="39"/>
      <c r="E157" s="48"/>
      <c r="F157" s="39"/>
      <c r="G157" s="48"/>
      <c r="H157" s="39"/>
      <c r="I157" s="48"/>
      <c r="J157" s="39"/>
      <c r="K157" s="48"/>
      <c r="L157" s="48"/>
      <c r="M157" s="49"/>
      <c r="N157" s="49"/>
      <c r="O157" s="49"/>
      <c r="P157" s="49"/>
      <c r="Q157" s="49"/>
      <c r="R157" s="49"/>
    </row>
    <row r="158" spans="3:18" s="38" customFormat="1" x14ac:dyDescent="0.25">
      <c r="C158" s="48"/>
      <c r="D158" s="39"/>
      <c r="E158" s="48"/>
      <c r="F158" s="39"/>
      <c r="G158" s="48"/>
      <c r="H158" s="39"/>
      <c r="I158" s="48"/>
      <c r="J158" s="39"/>
      <c r="K158" s="48"/>
      <c r="L158" s="48"/>
      <c r="M158" s="49"/>
      <c r="N158" s="49"/>
      <c r="O158" s="49"/>
      <c r="P158" s="49"/>
      <c r="Q158" s="49"/>
      <c r="R158" s="49"/>
    </row>
    <row r="159" spans="3:18" s="38" customFormat="1" x14ac:dyDescent="0.25">
      <c r="C159" s="48"/>
      <c r="D159" s="39"/>
      <c r="E159" s="48"/>
      <c r="F159" s="39"/>
      <c r="G159" s="48"/>
      <c r="H159" s="39"/>
      <c r="I159" s="48"/>
      <c r="J159" s="39"/>
      <c r="K159" s="48"/>
      <c r="L159" s="48"/>
      <c r="M159" s="49"/>
      <c r="N159" s="49"/>
      <c r="O159" s="49"/>
      <c r="P159" s="49"/>
      <c r="Q159" s="49"/>
      <c r="R159" s="49"/>
    </row>
    <row r="160" spans="3:18" s="38" customFormat="1" x14ac:dyDescent="0.25">
      <c r="C160" s="48"/>
      <c r="D160" s="39"/>
      <c r="E160" s="48"/>
      <c r="F160" s="39"/>
      <c r="G160" s="48"/>
      <c r="H160" s="39"/>
      <c r="I160" s="48"/>
      <c r="J160" s="39"/>
      <c r="K160" s="48"/>
      <c r="L160" s="48"/>
      <c r="M160" s="49"/>
      <c r="N160" s="49"/>
      <c r="O160" s="49"/>
      <c r="P160" s="49"/>
      <c r="Q160" s="49"/>
      <c r="R160" s="49"/>
    </row>
    <row r="161" spans="3:18" s="38" customFormat="1" x14ac:dyDescent="0.25">
      <c r="C161" s="48"/>
      <c r="D161" s="39"/>
      <c r="E161" s="48"/>
      <c r="F161" s="39"/>
      <c r="G161" s="48"/>
      <c r="H161" s="39"/>
      <c r="I161" s="48"/>
      <c r="J161" s="39"/>
      <c r="K161" s="48"/>
      <c r="L161" s="48"/>
      <c r="M161" s="49"/>
      <c r="N161" s="49"/>
      <c r="O161" s="49"/>
      <c r="P161" s="49"/>
      <c r="Q161" s="49"/>
      <c r="R161" s="49"/>
    </row>
    <row r="162" spans="3:18" s="38" customFormat="1" x14ac:dyDescent="0.25">
      <c r="C162" s="48"/>
      <c r="D162" s="39"/>
      <c r="E162" s="48"/>
      <c r="F162" s="39"/>
      <c r="G162" s="48"/>
      <c r="H162" s="39"/>
      <c r="I162" s="48"/>
      <c r="J162" s="39"/>
      <c r="K162" s="48"/>
      <c r="L162" s="48"/>
      <c r="M162" s="49"/>
      <c r="N162" s="49"/>
      <c r="O162" s="49"/>
      <c r="P162" s="49"/>
      <c r="Q162" s="49"/>
      <c r="R162" s="49"/>
    </row>
    <row r="163" spans="3:18" s="38" customFormat="1" x14ac:dyDescent="0.25">
      <c r="C163" s="48"/>
      <c r="D163" s="39"/>
      <c r="E163" s="48"/>
      <c r="F163" s="39"/>
      <c r="G163" s="48"/>
      <c r="H163" s="39"/>
      <c r="I163" s="48"/>
      <c r="J163" s="39"/>
      <c r="K163" s="48"/>
      <c r="L163" s="48"/>
      <c r="M163" s="49"/>
      <c r="N163" s="49"/>
      <c r="O163" s="49"/>
      <c r="P163" s="49"/>
      <c r="Q163" s="49"/>
      <c r="R163" s="49"/>
    </row>
    <row r="164" spans="3:18" s="38" customFormat="1" x14ac:dyDescent="0.25">
      <c r="C164" s="48"/>
      <c r="D164" s="39"/>
      <c r="E164" s="48"/>
      <c r="F164" s="39"/>
      <c r="G164" s="48"/>
      <c r="H164" s="39"/>
      <c r="I164" s="48"/>
      <c r="J164" s="39"/>
      <c r="K164" s="48"/>
      <c r="L164" s="48"/>
      <c r="M164" s="49"/>
      <c r="N164" s="49"/>
      <c r="O164" s="49"/>
      <c r="P164" s="49"/>
      <c r="Q164" s="49"/>
      <c r="R164" s="49"/>
    </row>
    <row r="165" spans="3:18" s="38" customFormat="1" x14ac:dyDescent="0.25">
      <c r="C165" s="48"/>
      <c r="D165" s="39"/>
      <c r="E165" s="48"/>
      <c r="F165" s="39"/>
      <c r="G165" s="48"/>
      <c r="H165" s="39"/>
      <c r="I165" s="48"/>
      <c r="J165" s="39"/>
      <c r="K165" s="48"/>
      <c r="L165" s="48"/>
      <c r="M165" s="49"/>
      <c r="N165" s="49"/>
      <c r="O165" s="49"/>
      <c r="P165" s="49"/>
      <c r="Q165" s="49"/>
      <c r="R165" s="49"/>
    </row>
    <row r="166" spans="3:18" s="38" customFormat="1" x14ac:dyDescent="0.25">
      <c r="C166" s="48"/>
      <c r="D166" s="39"/>
      <c r="E166" s="48"/>
      <c r="F166" s="39"/>
      <c r="G166" s="48"/>
      <c r="H166" s="39"/>
      <c r="I166" s="48"/>
      <c r="J166" s="39"/>
      <c r="K166" s="48"/>
      <c r="L166" s="48"/>
      <c r="M166" s="49"/>
      <c r="N166" s="49"/>
      <c r="O166" s="49"/>
      <c r="P166" s="49"/>
      <c r="Q166" s="49"/>
      <c r="R166" s="49"/>
    </row>
    <row r="167" spans="3:18" s="38" customFormat="1" x14ac:dyDescent="0.25">
      <c r="C167" s="48"/>
      <c r="D167" s="39"/>
      <c r="E167" s="48"/>
      <c r="F167" s="39"/>
      <c r="G167" s="48"/>
      <c r="H167" s="39"/>
      <c r="I167" s="48"/>
      <c r="J167" s="39"/>
      <c r="K167" s="48"/>
      <c r="L167" s="48"/>
      <c r="M167" s="49"/>
      <c r="N167" s="49"/>
      <c r="O167" s="49"/>
      <c r="P167" s="49"/>
      <c r="Q167" s="49"/>
      <c r="R167" s="49"/>
    </row>
    <row r="168" spans="3:18" s="38" customFormat="1" x14ac:dyDescent="0.25">
      <c r="C168" s="48"/>
      <c r="D168" s="39"/>
      <c r="E168" s="48"/>
      <c r="F168" s="39"/>
      <c r="G168" s="48"/>
      <c r="H168" s="39"/>
      <c r="I168" s="48"/>
      <c r="J168" s="39"/>
      <c r="K168" s="48"/>
      <c r="L168" s="48"/>
      <c r="M168" s="49"/>
      <c r="N168" s="49"/>
      <c r="O168" s="49"/>
      <c r="P168" s="49"/>
      <c r="Q168" s="49"/>
      <c r="R168" s="49"/>
    </row>
    <row r="169" spans="3:18" s="38" customFormat="1" x14ac:dyDescent="0.25">
      <c r="C169" s="48"/>
      <c r="D169" s="39"/>
      <c r="E169" s="48"/>
      <c r="F169" s="39"/>
      <c r="G169" s="48"/>
      <c r="H169" s="39"/>
      <c r="I169" s="48"/>
      <c r="J169" s="39"/>
      <c r="K169" s="48"/>
      <c r="L169" s="48"/>
      <c r="M169" s="49"/>
      <c r="N169" s="49"/>
      <c r="O169" s="49"/>
      <c r="P169" s="49"/>
      <c r="Q169" s="49"/>
      <c r="R169" s="49"/>
    </row>
    <row r="170" spans="3:18" s="38" customFormat="1" x14ac:dyDescent="0.25">
      <c r="C170" s="48"/>
      <c r="D170" s="39"/>
      <c r="E170" s="48"/>
      <c r="F170" s="39"/>
      <c r="G170" s="48"/>
      <c r="H170" s="39"/>
      <c r="I170" s="48"/>
      <c r="J170" s="39"/>
      <c r="K170" s="48"/>
      <c r="L170" s="48"/>
      <c r="M170" s="49"/>
      <c r="N170" s="49"/>
      <c r="O170" s="49"/>
      <c r="P170" s="49"/>
      <c r="Q170" s="49"/>
      <c r="R170" s="49"/>
    </row>
    <row r="171" spans="3:18" s="38" customFormat="1" x14ac:dyDescent="0.25">
      <c r="C171" s="48"/>
      <c r="D171" s="39"/>
      <c r="E171" s="48"/>
      <c r="F171" s="39"/>
      <c r="G171" s="48"/>
      <c r="H171" s="39"/>
      <c r="I171" s="48"/>
      <c r="J171" s="39"/>
      <c r="K171" s="48"/>
      <c r="L171" s="48"/>
      <c r="M171" s="49"/>
      <c r="N171" s="49"/>
      <c r="O171" s="49"/>
      <c r="P171" s="49"/>
      <c r="Q171" s="49"/>
      <c r="R171" s="49"/>
    </row>
    <row r="172" spans="3:18" s="38" customFormat="1" x14ac:dyDescent="0.25">
      <c r="C172" s="48"/>
      <c r="D172" s="39"/>
      <c r="E172" s="48"/>
      <c r="F172" s="39"/>
      <c r="G172" s="48"/>
      <c r="H172" s="39"/>
      <c r="I172" s="48"/>
      <c r="J172" s="39"/>
      <c r="K172" s="48"/>
      <c r="L172" s="48"/>
      <c r="M172" s="49"/>
      <c r="N172" s="49"/>
      <c r="O172" s="49"/>
      <c r="P172" s="49"/>
      <c r="Q172" s="49"/>
      <c r="R172" s="49"/>
    </row>
    <row r="173" spans="3:18" s="38" customFormat="1" x14ac:dyDescent="0.25">
      <c r="C173" s="48"/>
      <c r="D173" s="39"/>
      <c r="E173" s="48"/>
      <c r="F173" s="39"/>
      <c r="G173" s="48"/>
      <c r="H173" s="39"/>
      <c r="I173" s="48"/>
      <c r="J173" s="39"/>
      <c r="K173" s="48"/>
      <c r="L173" s="48"/>
      <c r="M173" s="49"/>
      <c r="N173" s="49"/>
      <c r="O173" s="49"/>
      <c r="P173" s="49"/>
      <c r="Q173" s="49"/>
      <c r="R173" s="49"/>
    </row>
    <row r="174" spans="3:18" s="38" customFormat="1" x14ac:dyDescent="0.25">
      <c r="C174" s="48"/>
      <c r="D174" s="39"/>
      <c r="E174" s="48"/>
      <c r="F174" s="39"/>
      <c r="G174" s="48"/>
      <c r="H174" s="39"/>
      <c r="I174" s="48"/>
      <c r="J174" s="39"/>
      <c r="K174" s="48"/>
      <c r="L174" s="48"/>
      <c r="M174" s="49"/>
      <c r="N174" s="49"/>
      <c r="O174" s="49"/>
      <c r="P174" s="49"/>
      <c r="Q174" s="49"/>
      <c r="R174" s="49"/>
    </row>
    <row r="175" spans="3:18" s="38" customFormat="1" x14ac:dyDescent="0.25">
      <c r="C175" s="48"/>
      <c r="D175" s="39"/>
      <c r="E175" s="48"/>
      <c r="F175" s="39"/>
      <c r="G175" s="48"/>
      <c r="H175" s="39"/>
      <c r="I175" s="48"/>
      <c r="J175" s="39"/>
      <c r="K175" s="48"/>
      <c r="L175" s="48"/>
      <c r="M175" s="49"/>
      <c r="N175" s="49"/>
      <c r="O175" s="49"/>
      <c r="P175" s="49"/>
      <c r="Q175" s="49"/>
      <c r="R175" s="49"/>
    </row>
    <row r="176" spans="3:18" s="38" customFormat="1" x14ac:dyDescent="0.25">
      <c r="C176" s="48"/>
      <c r="D176" s="39"/>
      <c r="E176" s="48"/>
      <c r="F176" s="39"/>
      <c r="G176" s="48"/>
      <c r="H176" s="39"/>
      <c r="I176" s="48"/>
      <c r="J176" s="39"/>
      <c r="K176" s="48"/>
      <c r="L176" s="48"/>
      <c r="M176" s="49"/>
      <c r="N176" s="49"/>
      <c r="O176" s="49"/>
      <c r="P176" s="49"/>
      <c r="Q176" s="49"/>
      <c r="R176" s="49"/>
    </row>
    <row r="177" spans="3:18" s="38" customFormat="1" x14ac:dyDescent="0.25">
      <c r="C177" s="48"/>
      <c r="D177" s="39"/>
      <c r="E177" s="48"/>
      <c r="F177" s="39"/>
      <c r="G177" s="48"/>
      <c r="H177" s="39"/>
      <c r="I177" s="48"/>
      <c r="J177" s="39"/>
      <c r="K177" s="48"/>
      <c r="L177" s="48"/>
      <c r="M177" s="49"/>
      <c r="N177" s="49"/>
      <c r="O177" s="49"/>
      <c r="P177" s="49"/>
      <c r="Q177" s="49"/>
      <c r="R177" s="49"/>
    </row>
    <row r="178" spans="3:18" s="38" customFormat="1" x14ac:dyDescent="0.25">
      <c r="C178" s="48"/>
      <c r="D178" s="39"/>
      <c r="E178" s="48"/>
      <c r="F178" s="39"/>
      <c r="G178" s="48"/>
      <c r="H178" s="39"/>
      <c r="I178" s="48"/>
      <c r="J178" s="39"/>
      <c r="K178" s="48"/>
      <c r="L178" s="48"/>
      <c r="M178" s="49"/>
      <c r="N178" s="49"/>
      <c r="O178" s="49"/>
      <c r="P178" s="49"/>
      <c r="Q178" s="49"/>
      <c r="R178" s="49"/>
    </row>
    <row r="179" spans="3:18" s="38" customFormat="1" x14ac:dyDescent="0.25">
      <c r="C179" s="48"/>
      <c r="D179" s="39"/>
      <c r="E179" s="48"/>
      <c r="F179" s="39"/>
      <c r="G179" s="48"/>
      <c r="H179" s="39"/>
      <c r="I179" s="48"/>
      <c r="J179" s="39"/>
      <c r="K179" s="48"/>
      <c r="L179" s="48"/>
      <c r="M179" s="49"/>
      <c r="N179" s="49"/>
      <c r="O179" s="49"/>
      <c r="P179" s="49"/>
      <c r="Q179" s="49"/>
      <c r="R179" s="49"/>
    </row>
    <row r="180" spans="3:18" s="38" customFormat="1" x14ac:dyDescent="0.25">
      <c r="C180" s="48"/>
      <c r="D180" s="39"/>
      <c r="E180" s="48"/>
      <c r="F180" s="39"/>
      <c r="G180" s="48"/>
      <c r="H180" s="39"/>
      <c r="I180" s="48"/>
      <c r="J180" s="39"/>
      <c r="K180" s="48"/>
      <c r="L180" s="48"/>
      <c r="M180" s="49"/>
      <c r="N180" s="49"/>
      <c r="O180" s="49"/>
      <c r="P180" s="49"/>
      <c r="Q180" s="49"/>
      <c r="R180" s="49"/>
    </row>
    <row r="181" spans="3:18" s="38" customFormat="1" x14ac:dyDescent="0.25">
      <c r="C181" s="48"/>
      <c r="D181" s="39"/>
      <c r="E181" s="48"/>
      <c r="F181" s="39"/>
      <c r="G181" s="48"/>
      <c r="H181" s="39"/>
      <c r="I181" s="48"/>
      <c r="J181" s="39"/>
      <c r="K181" s="48"/>
      <c r="L181" s="48"/>
      <c r="M181" s="49"/>
      <c r="N181" s="49"/>
      <c r="O181" s="49"/>
      <c r="P181" s="49"/>
      <c r="Q181" s="49"/>
      <c r="R181" s="49"/>
    </row>
    <row r="182" spans="3:18" s="38" customFormat="1" x14ac:dyDescent="0.25">
      <c r="C182" s="48"/>
      <c r="D182" s="39"/>
      <c r="E182" s="48"/>
      <c r="F182" s="39"/>
      <c r="G182" s="48"/>
      <c r="H182" s="39"/>
      <c r="I182" s="48"/>
      <c r="J182" s="39"/>
      <c r="K182" s="48"/>
      <c r="L182" s="48"/>
      <c r="M182" s="49"/>
      <c r="N182" s="49"/>
      <c r="O182" s="49"/>
      <c r="P182" s="49"/>
      <c r="Q182" s="49"/>
      <c r="R182" s="49"/>
    </row>
    <row r="183" spans="3:18" s="38" customFormat="1" x14ac:dyDescent="0.25">
      <c r="C183" s="48"/>
      <c r="D183" s="39"/>
      <c r="E183" s="48"/>
      <c r="F183" s="39"/>
      <c r="G183" s="48"/>
      <c r="H183" s="39"/>
      <c r="I183" s="48"/>
      <c r="J183" s="39"/>
      <c r="K183" s="48"/>
      <c r="L183" s="48"/>
      <c r="M183" s="49"/>
      <c r="N183" s="49"/>
      <c r="O183" s="49"/>
      <c r="P183" s="49"/>
      <c r="Q183" s="49"/>
      <c r="R183" s="49"/>
    </row>
    <row r="184" spans="3:18" s="38" customFormat="1" x14ac:dyDescent="0.25">
      <c r="C184" s="48"/>
      <c r="D184" s="39"/>
      <c r="E184" s="48"/>
      <c r="F184" s="39"/>
      <c r="G184" s="48"/>
      <c r="H184" s="39"/>
      <c r="I184" s="48"/>
      <c r="J184" s="39"/>
      <c r="K184" s="48"/>
      <c r="L184" s="48"/>
      <c r="M184" s="49"/>
      <c r="N184" s="49"/>
      <c r="O184" s="49"/>
      <c r="P184" s="49"/>
      <c r="Q184" s="49"/>
      <c r="R184" s="49"/>
    </row>
    <row r="185" spans="3:18" s="38" customFormat="1" x14ac:dyDescent="0.25">
      <c r="C185" s="48"/>
      <c r="D185" s="39"/>
      <c r="E185" s="48"/>
      <c r="F185" s="39"/>
      <c r="G185" s="48"/>
      <c r="H185" s="39"/>
      <c r="I185" s="48"/>
      <c r="J185" s="39"/>
      <c r="K185" s="48"/>
      <c r="L185" s="48"/>
      <c r="M185" s="49"/>
      <c r="N185" s="49"/>
      <c r="O185" s="49"/>
      <c r="P185" s="49"/>
      <c r="Q185" s="49"/>
      <c r="R185" s="49"/>
    </row>
    <row r="186" spans="3:18" s="38" customFormat="1" x14ac:dyDescent="0.25">
      <c r="C186" s="48"/>
      <c r="D186" s="39"/>
      <c r="E186" s="48"/>
      <c r="F186" s="39"/>
      <c r="G186" s="48"/>
      <c r="H186" s="39"/>
      <c r="I186" s="48"/>
      <c r="J186" s="39"/>
      <c r="K186" s="48"/>
      <c r="L186" s="48"/>
      <c r="M186" s="49"/>
      <c r="N186" s="49"/>
      <c r="O186" s="49"/>
      <c r="P186" s="49"/>
      <c r="Q186" s="49"/>
      <c r="R186" s="49"/>
    </row>
    <row r="187" spans="3:18" s="38" customFormat="1" x14ac:dyDescent="0.25">
      <c r="C187" s="48"/>
      <c r="D187" s="39"/>
      <c r="E187" s="48"/>
      <c r="F187" s="39"/>
      <c r="G187" s="48"/>
      <c r="H187" s="39"/>
      <c r="I187" s="48"/>
      <c r="J187" s="39"/>
      <c r="K187" s="48"/>
      <c r="L187" s="48"/>
      <c r="M187" s="49"/>
      <c r="N187" s="49"/>
      <c r="O187" s="49"/>
      <c r="P187" s="49"/>
      <c r="Q187" s="49"/>
      <c r="R187" s="49"/>
    </row>
    <row r="188" spans="3:18" s="38" customFormat="1" x14ac:dyDescent="0.25">
      <c r="C188" s="48"/>
      <c r="D188" s="39"/>
      <c r="E188" s="48"/>
      <c r="F188" s="39"/>
      <c r="G188" s="48"/>
      <c r="H188" s="39"/>
      <c r="I188" s="48"/>
      <c r="J188" s="39"/>
      <c r="K188" s="48"/>
      <c r="L188" s="48"/>
      <c r="M188" s="49"/>
      <c r="N188" s="49"/>
      <c r="O188" s="49"/>
      <c r="P188" s="49"/>
      <c r="Q188" s="49"/>
      <c r="R188" s="49"/>
    </row>
    <row r="189" spans="3:18" s="38" customFormat="1" x14ac:dyDescent="0.25">
      <c r="C189" s="48"/>
      <c r="D189" s="39"/>
      <c r="E189" s="48"/>
      <c r="F189" s="39"/>
      <c r="G189" s="48"/>
      <c r="H189" s="39"/>
      <c r="I189" s="48"/>
      <c r="J189" s="39"/>
      <c r="K189" s="48"/>
      <c r="L189" s="48"/>
      <c r="M189" s="49"/>
      <c r="N189" s="49"/>
      <c r="O189" s="49"/>
      <c r="P189" s="49"/>
      <c r="Q189" s="49"/>
      <c r="R189" s="49"/>
    </row>
    <row r="190" spans="3:18" s="38" customFormat="1" x14ac:dyDescent="0.25">
      <c r="C190" s="48"/>
      <c r="D190" s="39"/>
      <c r="E190" s="48"/>
      <c r="F190" s="39"/>
      <c r="G190" s="48"/>
      <c r="H190" s="39"/>
      <c r="I190" s="48"/>
      <c r="J190" s="39"/>
      <c r="K190" s="48"/>
      <c r="L190" s="48"/>
      <c r="M190" s="49"/>
      <c r="N190" s="49"/>
      <c r="O190" s="49"/>
      <c r="P190" s="49"/>
      <c r="Q190" s="49"/>
      <c r="R190" s="49"/>
    </row>
    <row r="191" spans="3:18" s="38" customFormat="1" x14ac:dyDescent="0.25">
      <c r="C191" s="48"/>
      <c r="D191" s="39"/>
      <c r="E191" s="48"/>
      <c r="F191" s="39"/>
      <c r="G191" s="48"/>
      <c r="H191" s="39"/>
      <c r="I191" s="48"/>
      <c r="J191" s="39"/>
      <c r="K191" s="48"/>
      <c r="L191" s="48"/>
      <c r="M191" s="49"/>
      <c r="N191" s="49"/>
      <c r="O191" s="49"/>
      <c r="P191" s="49"/>
      <c r="Q191" s="49"/>
      <c r="R191" s="49"/>
    </row>
    <row r="192" spans="3:18" s="38" customFormat="1" x14ac:dyDescent="0.25">
      <c r="C192" s="48"/>
      <c r="D192" s="39"/>
      <c r="E192" s="48"/>
      <c r="F192" s="39"/>
      <c r="G192" s="48"/>
      <c r="H192" s="39"/>
      <c r="I192" s="48"/>
      <c r="J192" s="39"/>
      <c r="K192" s="48"/>
      <c r="L192" s="48"/>
      <c r="M192" s="49"/>
      <c r="N192" s="49"/>
      <c r="O192" s="49"/>
      <c r="P192" s="49"/>
      <c r="Q192" s="49"/>
      <c r="R192" s="49"/>
    </row>
    <row r="193" spans="3:18" s="38" customFormat="1" x14ac:dyDescent="0.25">
      <c r="C193" s="48"/>
      <c r="D193" s="39"/>
      <c r="E193" s="48"/>
      <c r="F193" s="39"/>
      <c r="G193" s="48"/>
      <c r="H193" s="39"/>
      <c r="I193" s="48"/>
      <c r="J193" s="39"/>
      <c r="K193" s="48"/>
      <c r="L193" s="48"/>
      <c r="M193" s="49"/>
      <c r="N193" s="49"/>
      <c r="O193" s="49"/>
      <c r="P193" s="49"/>
      <c r="Q193" s="49"/>
      <c r="R193" s="49"/>
    </row>
    <row r="194" spans="3:18" s="38" customFormat="1" x14ac:dyDescent="0.25">
      <c r="C194" s="48"/>
      <c r="D194" s="39"/>
      <c r="E194" s="48"/>
      <c r="F194" s="39"/>
      <c r="G194" s="48"/>
      <c r="H194" s="39"/>
      <c r="I194" s="48"/>
      <c r="J194" s="39"/>
      <c r="K194" s="48"/>
      <c r="L194" s="48"/>
      <c r="M194" s="49"/>
      <c r="N194" s="49"/>
      <c r="O194" s="49"/>
      <c r="P194" s="49"/>
      <c r="Q194" s="49"/>
      <c r="R194" s="49"/>
    </row>
    <row r="195" spans="3:18" s="38" customFormat="1" x14ac:dyDescent="0.25">
      <c r="C195" s="48"/>
      <c r="D195" s="39"/>
      <c r="E195" s="48"/>
      <c r="F195" s="39"/>
      <c r="G195" s="48"/>
      <c r="H195" s="39"/>
      <c r="I195" s="48"/>
      <c r="J195" s="39"/>
      <c r="K195" s="48"/>
      <c r="L195" s="48"/>
      <c r="M195" s="49"/>
      <c r="N195" s="49"/>
      <c r="O195" s="49"/>
      <c r="P195" s="49"/>
      <c r="Q195" s="49"/>
      <c r="R195" s="49"/>
    </row>
    <row r="196" spans="3:18" s="38" customFormat="1" x14ac:dyDescent="0.25">
      <c r="C196" s="48"/>
      <c r="D196" s="39"/>
      <c r="E196" s="48"/>
      <c r="F196" s="39"/>
      <c r="G196" s="48"/>
      <c r="H196" s="39"/>
      <c r="I196" s="48"/>
      <c r="J196" s="39"/>
      <c r="K196" s="48"/>
      <c r="L196" s="48"/>
      <c r="M196" s="49"/>
      <c r="N196" s="49"/>
      <c r="O196" s="49"/>
      <c r="P196" s="49"/>
      <c r="Q196" s="49"/>
      <c r="R196" s="49"/>
    </row>
    <row r="197" spans="3:18" s="38" customFormat="1" x14ac:dyDescent="0.25">
      <c r="C197" s="48"/>
      <c r="D197" s="39"/>
      <c r="E197" s="48"/>
      <c r="F197" s="39"/>
      <c r="G197" s="48"/>
      <c r="H197" s="39"/>
      <c r="I197" s="48"/>
      <c r="J197" s="39"/>
      <c r="K197" s="48"/>
      <c r="L197" s="48"/>
      <c r="M197" s="49"/>
      <c r="N197" s="49"/>
      <c r="O197" s="49"/>
      <c r="P197" s="49"/>
      <c r="Q197" s="49"/>
      <c r="R197" s="49"/>
    </row>
    <row r="198" spans="3:18" s="38" customFormat="1" x14ac:dyDescent="0.25">
      <c r="C198" s="48"/>
      <c r="D198" s="39"/>
      <c r="E198" s="48"/>
      <c r="F198" s="39"/>
      <c r="G198" s="48"/>
      <c r="H198" s="39"/>
      <c r="I198" s="48"/>
      <c r="J198" s="39"/>
      <c r="K198" s="48"/>
      <c r="L198" s="48"/>
      <c r="M198" s="49"/>
      <c r="N198" s="49"/>
      <c r="O198" s="49"/>
      <c r="P198" s="49"/>
      <c r="Q198" s="49"/>
      <c r="R198" s="49"/>
    </row>
    <row r="199" spans="3:18" s="38" customFormat="1" x14ac:dyDescent="0.25">
      <c r="C199" s="48"/>
      <c r="D199" s="39"/>
      <c r="E199" s="48"/>
      <c r="F199" s="39"/>
      <c r="G199" s="48"/>
      <c r="H199" s="39"/>
      <c r="I199" s="48"/>
      <c r="J199" s="39"/>
      <c r="K199" s="48"/>
      <c r="L199" s="48"/>
      <c r="M199" s="49"/>
      <c r="N199" s="49"/>
      <c r="O199" s="49"/>
      <c r="P199" s="49"/>
      <c r="Q199" s="49"/>
      <c r="R199" s="49"/>
    </row>
    <row r="200" spans="3:18" s="38" customFormat="1" x14ac:dyDescent="0.25">
      <c r="C200" s="48"/>
      <c r="D200" s="39"/>
      <c r="E200" s="48"/>
      <c r="F200" s="39"/>
      <c r="G200" s="48"/>
      <c r="H200" s="39"/>
      <c r="I200" s="48"/>
      <c r="J200" s="39"/>
      <c r="K200" s="48"/>
      <c r="L200" s="48"/>
      <c r="M200" s="49"/>
      <c r="N200" s="49"/>
      <c r="O200" s="49"/>
      <c r="P200" s="49"/>
      <c r="Q200" s="49"/>
      <c r="R200" s="49"/>
    </row>
    <row r="201" spans="3:18" s="38" customFormat="1" x14ac:dyDescent="0.25">
      <c r="C201" s="48"/>
      <c r="D201" s="39"/>
      <c r="E201" s="48"/>
      <c r="F201" s="39"/>
      <c r="G201" s="48"/>
      <c r="H201" s="39"/>
      <c r="I201" s="48"/>
      <c r="J201" s="39"/>
      <c r="K201" s="48"/>
      <c r="L201" s="48"/>
      <c r="M201" s="49"/>
      <c r="N201" s="49"/>
      <c r="O201" s="49"/>
      <c r="P201" s="49"/>
      <c r="Q201" s="49"/>
      <c r="R201" s="49"/>
    </row>
    <row r="202" spans="3:18" s="38" customFormat="1" x14ac:dyDescent="0.25">
      <c r="C202" s="48"/>
      <c r="D202" s="39"/>
      <c r="E202" s="48"/>
      <c r="F202" s="39"/>
      <c r="G202" s="48"/>
      <c r="H202" s="39"/>
      <c r="I202" s="48"/>
      <c r="J202" s="39"/>
      <c r="K202" s="48"/>
      <c r="L202" s="48"/>
      <c r="M202" s="49"/>
      <c r="N202" s="49"/>
      <c r="O202" s="49"/>
      <c r="P202" s="49"/>
      <c r="Q202" s="49"/>
      <c r="R202" s="49"/>
    </row>
    <row r="203" spans="3:18" s="38" customFormat="1" x14ac:dyDescent="0.25">
      <c r="C203" s="48"/>
      <c r="D203" s="39"/>
      <c r="E203" s="48"/>
      <c r="F203" s="39"/>
      <c r="G203" s="48"/>
      <c r="H203" s="39"/>
      <c r="I203" s="48"/>
      <c r="J203" s="39"/>
      <c r="K203" s="48"/>
      <c r="L203" s="48"/>
      <c r="M203" s="49"/>
      <c r="N203" s="49"/>
      <c r="O203" s="49"/>
      <c r="P203" s="49"/>
      <c r="Q203" s="49"/>
      <c r="R203" s="49"/>
    </row>
    <row r="204" spans="3:18" s="38" customFormat="1" x14ac:dyDescent="0.25">
      <c r="C204" s="48"/>
      <c r="D204" s="39"/>
      <c r="E204" s="48"/>
      <c r="F204" s="39"/>
      <c r="G204" s="48"/>
      <c r="H204" s="39"/>
      <c r="I204" s="48"/>
      <c r="J204" s="39"/>
      <c r="K204" s="48"/>
      <c r="L204" s="48"/>
      <c r="M204" s="49"/>
      <c r="N204" s="49"/>
      <c r="O204" s="49"/>
      <c r="P204" s="49"/>
      <c r="Q204" s="49"/>
      <c r="R204" s="49"/>
    </row>
    <row r="205" spans="3:18" s="38" customFormat="1" x14ac:dyDescent="0.25">
      <c r="C205" s="48"/>
      <c r="D205" s="39"/>
      <c r="E205" s="48"/>
      <c r="F205" s="39"/>
      <c r="G205" s="48"/>
      <c r="H205" s="39"/>
      <c r="I205" s="48"/>
      <c r="J205" s="39"/>
      <c r="K205" s="48"/>
      <c r="L205" s="48"/>
      <c r="M205" s="49"/>
      <c r="N205" s="49"/>
      <c r="O205" s="49"/>
      <c r="P205" s="49"/>
      <c r="Q205" s="49"/>
      <c r="R205" s="49"/>
    </row>
    <row r="206" spans="3:18" s="38" customFormat="1" x14ac:dyDescent="0.25">
      <c r="C206" s="48"/>
      <c r="D206" s="39"/>
      <c r="E206" s="48"/>
      <c r="F206" s="39"/>
      <c r="G206" s="48"/>
      <c r="H206" s="39"/>
      <c r="I206" s="48"/>
      <c r="J206" s="39"/>
      <c r="K206" s="48"/>
      <c r="L206" s="48"/>
      <c r="M206" s="49"/>
      <c r="N206" s="49"/>
      <c r="O206" s="49"/>
      <c r="P206" s="49"/>
      <c r="Q206" s="49"/>
      <c r="R206" s="49"/>
    </row>
    <row r="207" spans="3:18" s="38" customFormat="1" x14ac:dyDescent="0.25">
      <c r="C207" s="48"/>
      <c r="D207" s="39"/>
      <c r="E207" s="48"/>
      <c r="F207" s="39"/>
      <c r="G207" s="48"/>
      <c r="H207" s="39"/>
      <c r="I207" s="48"/>
      <c r="J207" s="39"/>
      <c r="K207" s="48"/>
      <c r="L207" s="48"/>
      <c r="M207" s="49"/>
      <c r="N207" s="49"/>
      <c r="O207" s="49"/>
      <c r="P207" s="49"/>
      <c r="Q207" s="49"/>
      <c r="R207" s="49"/>
    </row>
    <row r="208" spans="3:18" s="38" customFormat="1" x14ac:dyDescent="0.25">
      <c r="C208" s="48"/>
      <c r="D208" s="39"/>
      <c r="E208" s="48"/>
      <c r="F208" s="39"/>
      <c r="G208" s="48"/>
      <c r="H208" s="39"/>
      <c r="I208" s="48"/>
      <c r="J208" s="39"/>
      <c r="K208" s="48"/>
      <c r="L208" s="48"/>
      <c r="M208" s="49"/>
      <c r="N208" s="49"/>
      <c r="O208" s="49"/>
      <c r="P208" s="49"/>
      <c r="Q208" s="49"/>
      <c r="R208" s="49"/>
    </row>
    <row r="209" spans="3:18" s="38" customFormat="1" x14ac:dyDescent="0.25">
      <c r="C209" s="48"/>
      <c r="D209" s="39"/>
      <c r="E209" s="48"/>
      <c r="F209" s="39"/>
      <c r="G209" s="48"/>
      <c r="H209" s="39"/>
      <c r="I209" s="48"/>
      <c r="J209" s="39"/>
      <c r="K209" s="48"/>
      <c r="L209" s="48"/>
      <c r="M209" s="49"/>
      <c r="N209" s="49"/>
      <c r="O209" s="49"/>
      <c r="P209" s="49"/>
      <c r="Q209" s="49"/>
      <c r="R209" s="49"/>
    </row>
    <row r="210" spans="3:18" s="38" customFormat="1" x14ac:dyDescent="0.25">
      <c r="C210" s="48"/>
      <c r="D210" s="39"/>
      <c r="E210" s="48"/>
      <c r="F210" s="39"/>
      <c r="G210" s="48"/>
      <c r="H210" s="39"/>
      <c r="I210" s="48"/>
      <c r="J210" s="39"/>
      <c r="K210" s="48"/>
      <c r="L210" s="48"/>
      <c r="M210" s="49"/>
      <c r="N210" s="49"/>
      <c r="O210" s="49"/>
      <c r="P210" s="49"/>
      <c r="Q210" s="49"/>
      <c r="R210" s="49"/>
    </row>
    <row r="211" spans="3:18" s="38" customFormat="1" x14ac:dyDescent="0.25">
      <c r="C211" s="48"/>
      <c r="D211" s="39"/>
      <c r="E211" s="48"/>
      <c r="F211" s="39"/>
      <c r="G211" s="48"/>
      <c r="H211" s="39"/>
      <c r="I211" s="48"/>
      <c r="J211" s="39"/>
      <c r="K211" s="48"/>
      <c r="L211" s="48"/>
      <c r="M211" s="49"/>
      <c r="N211" s="49"/>
      <c r="O211" s="49"/>
      <c r="P211" s="49"/>
      <c r="Q211" s="49"/>
      <c r="R211" s="49"/>
    </row>
    <row r="212" spans="3:18" s="38" customFormat="1" x14ac:dyDescent="0.25">
      <c r="C212" s="48"/>
      <c r="D212" s="39"/>
      <c r="E212" s="48"/>
      <c r="F212" s="39"/>
      <c r="G212" s="48"/>
      <c r="H212" s="39"/>
      <c r="I212" s="48"/>
      <c r="J212" s="39"/>
      <c r="K212" s="48"/>
      <c r="L212" s="48"/>
      <c r="M212" s="49"/>
      <c r="N212" s="49"/>
      <c r="O212" s="49"/>
      <c r="P212" s="49"/>
      <c r="Q212" s="49"/>
      <c r="R212" s="49"/>
    </row>
    <row r="213" spans="3:18" s="38" customFormat="1" x14ac:dyDescent="0.25">
      <c r="C213" s="48"/>
      <c r="D213" s="39"/>
      <c r="E213" s="48"/>
      <c r="F213" s="39"/>
      <c r="G213" s="48"/>
      <c r="H213" s="39"/>
      <c r="I213" s="48"/>
      <c r="J213" s="39"/>
      <c r="K213" s="48"/>
      <c r="L213" s="48"/>
      <c r="M213" s="49"/>
      <c r="N213" s="49"/>
      <c r="O213" s="49"/>
      <c r="P213" s="49"/>
      <c r="Q213" s="49"/>
      <c r="R213" s="49"/>
    </row>
    <row r="214" spans="3:18" s="38" customFormat="1" x14ac:dyDescent="0.25">
      <c r="C214" s="48"/>
      <c r="D214" s="39"/>
      <c r="E214" s="48"/>
      <c r="F214" s="39"/>
      <c r="G214" s="48"/>
      <c r="H214" s="39"/>
      <c r="I214" s="48"/>
      <c r="J214" s="39"/>
      <c r="K214" s="48"/>
      <c r="L214" s="48"/>
      <c r="M214" s="49"/>
      <c r="N214" s="49"/>
      <c r="O214" s="49"/>
      <c r="P214" s="49"/>
      <c r="Q214" s="49"/>
      <c r="R214" s="49"/>
    </row>
    <row r="215" spans="3:18" s="38" customFormat="1" x14ac:dyDescent="0.25">
      <c r="C215" s="48"/>
      <c r="D215" s="39"/>
      <c r="E215" s="48"/>
      <c r="F215" s="39"/>
      <c r="G215" s="48"/>
      <c r="H215" s="39"/>
      <c r="I215" s="48"/>
      <c r="J215" s="39"/>
      <c r="K215" s="48"/>
      <c r="L215" s="48"/>
      <c r="M215" s="49"/>
      <c r="N215" s="49"/>
      <c r="O215" s="49"/>
      <c r="P215" s="49"/>
      <c r="Q215" s="49"/>
      <c r="R215" s="49"/>
    </row>
    <row r="216" spans="3:18" s="38" customFormat="1" x14ac:dyDescent="0.25">
      <c r="C216" s="48"/>
      <c r="D216" s="39"/>
      <c r="E216" s="48"/>
      <c r="F216" s="39"/>
      <c r="G216" s="48"/>
      <c r="H216" s="39"/>
      <c r="I216" s="48"/>
      <c r="J216" s="39"/>
      <c r="K216" s="48"/>
      <c r="L216" s="48"/>
      <c r="M216" s="49"/>
      <c r="N216" s="49"/>
      <c r="O216" s="49"/>
      <c r="P216" s="49"/>
      <c r="Q216" s="49"/>
      <c r="R216" s="49"/>
    </row>
    <row r="217" spans="3:18" s="38" customFormat="1" x14ac:dyDescent="0.25">
      <c r="C217" s="48"/>
      <c r="D217" s="39"/>
      <c r="E217" s="48"/>
      <c r="F217" s="39"/>
      <c r="G217" s="48"/>
      <c r="H217" s="39"/>
      <c r="I217" s="48"/>
      <c r="J217" s="39"/>
      <c r="K217" s="48"/>
      <c r="L217" s="48"/>
      <c r="M217" s="49"/>
      <c r="N217" s="49"/>
      <c r="O217" s="49"/>
      <c r="P217" s="49"/>
      <c r="Q217" s="49"/>
      <c r="R217" s="49"/>
    </row>
    <row r="218" spans="3:18" s="38" customFormat="1" x14ac:dyDescent="0.25">
      <c r="C218" s="48"/>
      <c r="D218" s="39"/>
      <c r="E218" s="48"/>
      <c r="F218" s="39"/>
      <c r="G218" s="48"/>
      <c r="H218" s="39"/>
      <c r="I218" s="48"/>
      <c r="J218" s="39"/>
      <c r="K218" s="48"/>
      <c r="L218" s="48"/>
      <c r="M218" s="49"/>
      <c r="N218" s="49"/>
      <c r="O218" s="49"/>
      <c r="P218" s="49"/>
      <c r="Q218" s="49"/>
      <c r="R218" s="49"/>
    </row>
    <row r="219" spans="3:18" s="38" customFormat="1" x14ac:dyDescent="0.25">
      <c r="C219" s="48"/>
      <c r="D219" s="39"/>
      <c r="E219" s="48"/>
      <c r="F219" s="39"/>
      <c r="G219" s="48"/>
      <c r="H219" s="39"/>
      <c r="I219" s="48"/>
      <c r="J219" s="39"/>
      <c r="K219" s="48"/>
      <c r="L219" s="48"/>
      <c r="M219" s="49"/>
      <c r="N219" s="49"/>
      <c r="O219" s="49"/>
      <c r="P219" s="49"/>
      <c r="Q219" s="49"/>
      <c r="R219" s="49"/>
    </row>
    <row r="220" spans="3:18" s="38" customFormat="1" x14ac:dyDescent="0.25">
      <c r="C220" s="48"/>
      <c r="D220" s="39"/>
      <c r="E220" s="48"/>
      <c r="F220" s="39"/>
      <c r="G220" s="48"/>
      <c r="H220" s="39"/>
      <c r="I220" s="48"/>
      <c r="J220" s="39"/>
      <c r="K220" s="48"/>
      <c r="L220" s="48"/>
      <c r="M220" s="49"/>
      <c r="N220" s="49"/>
      <c r="O220" s="49"/>
      <c r="P220" s="49"/>
      <c r="Q220" s="49"/>
      <c r="R220" s="49"/>
    </row>
    <row r="221" spans="3:18" s="38" customFormat="1" x14ac:dyDescent="0.25">
      <c r="C221" s="48"/>
      <c r="D221" s="39"/>
      <c r="E221" s="48"/>
      <c r="F221" s="39"/>
      <c r="G221" s="48"/>
      <c r="H221" s="39"/>
      <c r="I221" s="48"/>
      <c r="J221" s="39"/>
      <c r="K221" s="48"/>
      <c r="L221" s="48"/>
      <c r="M221" s="49"/>
      <c r="N221" s="49"/>
      <c r="O221" s="49"/>
      <c r="P221" s="49"/>
      <c r="Q221" s="49"/>
      <c r="R221" s="49"/>
    </row>
    <row r="222" spans="3:18" s="38" customFormat="1" x14ac:dyDescent="0.25">
      <c r="C222" s="48"/>
      <c r="D222" s="39"/>
      <c r="E222" s="48"/>
      <c r="F222" s="39"/>
      <c r="G222" s="48"/>
      <c r="H222" s="39"/>
      <c r="I222" s="48"/>
      <c r="J222" s="39"/>
      <c r="K222" s="48"/>
      <c r="L222" s="48"/>
      <c r="M222" s="49"/>
      <c r="N222" s="49"/>
      <c r="O222" s="49"/>
      <c r="P222" s="49"/>
      <c r="Q222" s="49"/>
      <c r="R222" s="49"/>
    </row>
    <row r="223" spans="3:18" s="38" customFormat="1" x14ac:dyDescent="0.25">
      <c r="C223" s="48"/>
      <c r="D223" s="39"/>
      <c r="E223" s="48"/>
      <c r="F223" s="39"/>
      <c r="G223" s="48"/>
      <c r="H223" s="39"/>
      <c r="I223" s="48"/>
      <c r="J223" s="39"/>
      <c r="K223" s="48"/>
      <c r="L223" s="48"/>
      <c r="M223" s="49"/>
      <c r="N223" s="49"/>
      <c r="O223" s="49"/>
      <c r="P223" s="49"/>
      <c r="Q223" s="49"/>
      <c r="R223" s="49"/>
    </row>
    <row r="224" spans="3:18" s="38" customFormat="1" x14ac:dyDescent="0.25">
      <c r="C224" s="48"/>
      <c r="D224" s="39"/>
      <c r="E224" s="48"/>
      <c r="F224" s="39"/>
      <c r="G224" s="48"/>
      <c r="H224" s="39"/>
      <c r="I224" s="48"/>
      <c r="J224" s="39"/>
      <c r="K224" s="48"/>
      <c r="L224" s="48"/>
      <c r="M224" s="49"/>
      <c r="N224" s="49"/>
      <c r="O224" s="49"/>
      <c r="P224" s="49"/>
      <c r="Q224" s="49"/>
      <c r="R224" s="49"/>
    </row>
    <row r="225" spans="3:18" s="38" customFormat="1" x14ac:dyDescent="0.25">
      <c r="C225" s="48"/>
      <c r="D225" s="39"/>
      <c r="E225" s="48"/>
      <c r="F225" s="39"/>
      <c r="G225" s="48"/>
      <c r="H225" s="39"/>
      <c r="I225" s="48"/>
      <c r="J225" s="39"/>
      <c r="K225" s="48"/>
      <c r="L225" s="48"/>
      <c r="M225" s="49"/>
      <c r="N225" s="49"/>
      <c r="O225" s="49"/>
      <c r="P225" s="49"/>
      <c r="Q225" s="49"/>
      <c r="R225" s="49"/>
    </row>
    <row r="226" spans="3:18" s="38" customFormat="1" x14ac:dyDescent="0.25">
      <c r="C226" s="48"/>
      <c r="D226" s="39"/>
      <c r="E226" s="48"/>
      <c r="F226" s="39"/>
      <c r="G226" s="48"/>
      <c r="H226" s="39"/>
      <c r="I226" s="48"/>
      <c r="J226" s="39"/>
      <c r="K226" s="48"/>
      <c r="L226" s="48"/>
      <c r="M226" s="49"/>
      <c r="N226" s="49"/>
      <c r="O226" s="49"/>
      <c r="P226" s="49"/>
      <c r="Q226" s="49"/>
      <c r="R226" s="49"/>
    </row>
    <row r="227" spans="3:18" s="38" customFormat="1" x14ac:dyDescent="0.25">
      <c r="C227" s="48"/>
      <c r="D227" s="39"/>
      <c r="E227" s="48"/>
      <c r="F227" s="39"/>
      <c r="G227" s="48"/>
      <c r="H227" s="39"/>
      <c r="I227" s="48"/>
      <c r="J227" s="39"/>
      <c r="K227" s="48"/>
      <c r="L227" s="48"/>
      <c r="M227" s="49"/>
      <c r="N227" s="49"/>
      <c r="O227" s="49"/>
      <c r="P227" s="49"/>
      <c r="Q227" s="49"/>
      <c r="R227" s="49"/>
    </row>
    <row r="228" spans="3:18" s="38" customFormat="1" x14ac:dyDescent="0.25">
      <c r="C228" s="48"/>
      <c r="D228" s="39"/>
      <c r="E228" s="48"/>
      <c r="F228" s="39"/>
      <c r="G228" s="48"/>
      <c r="H228" s="39"/>
      <c r="I228" s="48"/>
      <c r="J228" s="39"/>
      <c r="K228" s="48"/>
      <c r="L228" s="48"/>
      <c r="M228" s="49"/>
      <c r="N228" s="49"/>
      <c r="O228" s="49"/>
      <c r="P228" s="49"/>
      <c r="Q228" s="49"/>
      <c r="R228" s="49"/>
    </row>
    <row r="229" spans="3:18" s="38" customFormat="1" x14ac:dyDescent="0.25">
      <c r="C229" s="48"/>
      <c r="D229" s="39"/>
      <c r="E229" s="48"/>
      <c r="F229" s="39"/>
      <c r="G229" s="48"/>
      <c r="H229" s="39"/>
      <c r="I229" s="48"/>
      <c r="J229" s="39"/>
      <c r="K229" s="48"/>
      <c r="L229" s="48"/>
      <c r="M229" s="49"/>
      <c r="N229" s="49"/>
      <c r="O229" s="49"/>
      <c r="P229" s="49"/>
      <c r="Q229" s="49"/>
      <c r="R229" s="49"/>
    </row>
    <row r="230" spans="3:18" s="38" customFormat="1" x14ac:dyDescent="0.25">
      <c r="C230" s="48"/>
      <c r="D230" s="39"/>
      <c r="E230" s="48"/>
      <c r="F230" s="39"/>
      <c r="G230" s="48"/>
      <c r="H230" s="39"/>
      <c r="I230" s="48"/>
      <c r="J230" s="39"/>
      <c r="K230" s="48"/>
      <c r="L230" s="48"/>
      <c r="M230" s="49"/>
      <c r="N230" s="49"/>
      <c r="O230" s="49"/>
      <c r="P230" s="49"/>
      <c r="Q230" s="49"/>
      <c r="R230" s="49"/>
    </row>
    <row r="231" spans="3:18" s="38" customFormat="1" x14ac:dyDescent="0.25">
      <c r="C231" s="48"/>
      <c r="D231" s="39"/>
      <c r="E231" s="48"/>
      <c r="F231" s="39"/>
      <c r="G231" s="48"/>
      <c r="H231" s="39"/>
      <c r="I231" s="48"/>
      <c r="J231" s="39"/>
      <c r="K231" s="48"/>
      <c r="L231" s="48"/>
      <c r="M231" s="49"/>
      <c r="N231" s="49"/>
      <c r="O231" s="49"/>
      <c r="P231" s="49"/>
      <c r="Q231" s="49"/>
      <c r="R231" s="49"/>
    </row>
    <row r="232" spans="3:18" s="38" customFormat="1" x14ac:dyDescent="0.25">
      <c r="C232" s="48"/>
      <c r="D232" s="39"/>
      <c r="E232" s="48"/>
      <c r="F232" s="39"/>
      <c r="G232" s="48"/>
      <c r="H232" s="39"/>
      <c r="I232" s="48"/>
      <c r="J232" s="39"/>
      <c r="K232" s="48"/>
      <c r="L232" s="48"/>
      <c r="M232" s="49"/>
      <c r="N232" s="49"/>
      <c r="O232" s="49"/>
      <c r="P232" s="49"/>
      <c r="Q232" s="49"/>
      <c r="R232" s="49"/>
    </row>
    <row r="233" spans="3:18" s="38" customFormat="1" x14ac:dyDescent="0.25">
      <c r="C233" s="48"/>
      <c r="D233" s="39"/>
      <c r="E233" s="48"/>
      <c r="F233" s="39"/>
      <c r="G233" s="48"/>
      <c r="H233" s="39"/>
      <c r="I233" s="48"/>
      <c r="J233" s="39"/>
      <c r="K233" s="48"/>
      <c r="L233" s="48"/>
      <c r="M233" s="49"/>
      <c r="N233" s="49"/>
      <c r="O233" s="49"/>
      <c r="P233" s="49"/>
      <c r="Q233" s="49"/>
      <c r="R233" s="49"/>
    </row>
    <row r="234" spans="3:18" s="38" customFormat="1" x14ac:dyDescent="0.25">
      <c r="C234" s="48"/>
      <c r="D234" s="39"/>
      <c r="E234" s="48"/>
      <c r="F234" s="39"/>
      <c r="G234" s="48"/>
      <c r="H234" s="39"/>
      <c r="I234" s="48"/>
      <c r="J234" s="39"/>
      <c r="K234" s="48"/>
      <c r="L234" s="48"/>
      <c r="M234" s="49"/>
      <c r="N234" s="49"/>
      <c r="O234" s="49"/>
      <c r="P234" s="49"/>
      <c r="Q234" s="49"/>
      <c r="R234" s="49"/>
    </row>
    <row r="235" spans="3:18" s="38" customFormat="1" x14ac:dyDescent="0.25">
      <c r="C235" s="48"/>
      <c r="D235" s="39"/>
      <c r="E235" s="48"/>
      <c r="F235" s="39"/>
      <c r="G235" s="48"/>
      <c r="H235" s="39"/>
      <c r="I235" s="48"/>
      <c r="J235" s="39"/>
      <c r="K235" s="48"/>
      <c r="L235" s="48"/>
      <c r="M235" s="49"/>
      <c r="N235" s="49"/>
      <c r="O235" s="49"/>
      <c r="P235" s="49"/>
      <c r="Q235" s="49"/>
      <c r="R235" s="49"/>
    </row>
    <row r="236" spans="3:18" s="38" customFormat="1" x14ac:dyDescent="0.25">
      <c r="C236" s="48"/>
      <c r="D236" s="39"/>
      <c r="E236" s="48"/>
      <c r="F236" s="39"/>
      <c r="G236" s="48"/>
      <c r="H236" s="39"/>
      <c r="I236" s="48"/>
      <c r="J236" s="39"/>
      <c r="K236" s="48"/>
      <c r="L236" s="48"/>
      <c r="M236" s="49"/>
      <c r="N236" s="49"/>
      <c r="O236" s="49"/>
      <c r="P236" s="49"/>
      <c r="Q236" s="49"/>
      <c r="R236" s="49"/>
    </row>
    <row r="237" spans="3:18" s="38" customFormat="1" x14ac:dyDescent="0.25">
      <c r="C237" s="48"/>
      <c r="D237" s="39"/>
      <c r="E237" s="48"/>
      <c r="F237" s="39"/>
      <c r="G237" s="48"/>
      <c r="H237" s="39"/>
      <c r="I237" s="48"/>
      <c r="J237" s="39"/>
      <c r="K237" s="48"/>
      <c r="L237" s="48"/>
      <c r="M237" s="49"/>
      <c r="N237" s="49"/>
      <c r="O237" s="49"/>
      <c r="P237" s="49"/>
      <c r="Q237" s="49"/>
      <c r="R237" s="49"/>
    </row>
    <row r="238" spans="3:18" s="38" customFormat="1" x14ac:dyDescent="0.25">
      <c r="C238" s="48"/>
      <c r="D238" s="39"/>
      <c r="E238" s="48"/>
      <c r="F238" s="39"/>
      <c r="G238" s="48"/>
      <c r="H238" s="39"/>
      <c r="I238" s="48"/>
      <c r="J238" s="39"/>
      <c r="K238" s="48"/>
      <c r="L238" s="48"/>
      <c r="M238" s="49"/>
      <c r="N238" s="49"/>
      <c r="O238" s="49"/>
      <c r="P238" s="49"/>
      <c r="Q238" s="49"/>
      <c r="R238" s="49"/>
    </row>
    <row r="239" spans="3:18" s="38" customFormat="1" x14ac:dyDescent="0.25">
      <c r="C239" s="48"/>
      <c r="D239" s="39"/>
      <c r="E239" s="48"/>
      <c r="F239" s="39"/>
      <c r="G239" s="48"/>
      <c r="H239" s="39"/>
      <c r="I239" s="48"/>
      <c r="J239" s="39"/>
      <c r="K239" s="48"/>
      <c r="L239" s="48"/>
      <c r="M239" s="49"/>
      <c r="N239" s="49"/>
      <c r="O239" s="49"/>
      <c r="P239" s="49"/>
      <c r="Q239" s="49"/>
      <c r="R239" s="49"/>
    </row>
    <row r="240" spans="3:18" s="38" customFormat="1" x14ac:dyDescent="0.25">
      <c r="C240" s="48"/>
      <c r="D240" s="39"/>
      <c r="E240" s="48"/>
      <c r="F240" s="39"/>
      <c r="G240" s="48"/>
      <c r="H240" s="39"/>
      <c r="I240" s="48"/>
      <c r="J240" s="39"/>
      <c r="K240" s="48"/>
      <c r="L240" s="48"/>
      <c r="M240" s="49"/>
      <c r="N240" s="49"/>
      <c r="O240" s="49"/>
      <c r="P240" s="49"/>
      <c r="Q240" s="49"/>
      <c r="R240" s="49"/>
    </row>
    <row r="241" spans="3:18" s="38" customFormat="1" x14ac:dyDescent="0.25">
      <c r="C241" s="48"/>
      <c r="D241" s="39"/>
      <c r="E241" s="48"/>
      <c r="F241" s="39"/>
      <c r="G241" s="48"/>
      <c r="H241" s="39"/>
      <c r="I241" s="48"/>
      <c r="J241" s="39"/>
      <c r="K241" s="48"/>
      <c r="L241" s="48"/>
      <c r="M241" s="49"/>
      <c r="N241" s="49"/>
      <c r="O241" s="49"/>
      <c r="P241" s="49"/>
      <c r="Q241" s="49"/>
      <c r="R241" s="49"/>
    </row>
    <row r="242" spans="3:18" s="38" customFormat="1" x14ac:dyDescent="0.25">
      <c r="C242" s="48"/>
      <c r="D242" s="39"/>
      <c r="E242" s="48"/>
      <c r="F242" s="39"/>
      <c r="G242" s="48"/>
      <c r="H242" s="39"/>
      <c r="I242" s="48"/>
      <c r="J242" s="39"/>
      <c r="K242" s="48"/>
      <c r="L242" s="48"/>
      <c r="M242" s="49"/>
      <c r="N242" s="49"/>
      <c r="O242" s="49"/>
      <c r="P242" s="49"/>
      <c r="Q242" s="49"/>
      <c r="R242" s="49"/>
    </row>
    <row r="243" spans="3:18" s="38" customFormat="1" x14ac:dyDescent="0.25">
      <c r="C243" s="48"/>
      <c r="D243" s="39"/>
      <c r="E243" s="48"/>
      <c r="F243" s="39"/>
      <c r="G243" s="48"/>
      <c r="H243" s="39"/>
      <c r="I243" s="48"/>
      <c r="J243" s="39"/>
      <c r="K243" s="48"/>
      <c r="L243" s="48"/>
      <c r="M243" s="49"/>
      <c r="N243" s="49"/>
      <c r="O243" s="49"/>
      <c r="P243" s="49"/>
      <c r="Q243" s="49"/>
      <c r="R243" s="49"/>
    </row>
    <row r="244" spans="3:18" s="38" customFormat="1" x14ac:dyDescent="0.25">
      <c r="C244" s="48"/>
      <c r="D244" s="39"/>
      <c r="E244" s="48"/>
      <c r="F244" s="39"/>
      <c r="G244" s="48"/>
      <c r="H244" s="39"/>
      <c r="I244" s="48"/>
      <c r="J244" s="39"/>
      <c r="K244" s="48"/>
      <c r="L244" s="48"/>
      <c r="M244" s="49"/>
      <c r="N244" s="49"/>
      <c r="O244" s="49"/>
      <c r="P244" s="49"/>
      <c r="Q244" s="49"/>
      <c r="R244" s="49"/>
    </row>
    <row r="245" spans="3:18" s="38" customFormat="1" x14ac:dyDescent="0.25">
      <c r="C245" s="48"/>
      <c r="D245" s="39"/>
      <c r="E245" s="48"/>
      <c r="F245" s="39"/>
      <c r="G245" s="48"/>
      <c r="H245" s="39"/>
      <c r="I245" s="48"/>
      <c r="J245" s="39"/>
      <c r="K245" s="48"/>
      <c r="L245" s="48"/>
      <c r="M245" s="49"/>
      <c r="N245" s="49"/>
      <c r="O245" s="49"/>
      <c r="P245" s="49"/>
      <c r="Q245" s="49"/>
      <c r="R245" s="49"/>
    </row>
    <row r="246" spans="3:18" s="38" customFormat="1" x14ac:dyDescent="0.25">
      <c r="C246" s="48"/>
      <c r="D246" s="39"/>
      <c r="E246" s="48"/>
      <c r="F246" s="39"/>
      <c r="G246" s="48"/>
      <c r="H246" s="39"/>
      <c r="I246" s="48"/>
      <c r="J246" s="39"/>
      <c r="K246" s="48"/>
      <c r="L246" s="48"/>
      <c r="M246" s="49"/>
      <c r="N246" s="49"/>
      <c r="O246" s="49"/>
      <c r="P246" s="49"/>
      <c r="Q246" s="49"/>
      <c r="R246" s="49"/>
    </row>
    <row r="247" spans="3:18" s="38" customFormat="1" x14ac:dyDescent="0.25">
      <c r="C247" s="48"/>
      <c r="D247" s="39"/>
      <c r="E247" s="48"/>
      <c r="F247" s="39"/>
      <c r="G247" s="48"/>
      <c r="H247" s="39"/>
      <c r="I247" s="48"/>
      <c r="J247" s="39"/>
      <c r="K247" s="48"/>
      <c r="L247" s="48"/>
      <c r="M247" s="49"/>
      <c r="N247" s="49"/>
      <c r="O247" s="49"/>
      <c r="P247" s="49"/>
      <c r="Q247" s="49"/>
      <c r="R247" s="49"/>
    </row>
    <row r="248" spans="3:18" s="38" customFormat="1" x14ac:dyDescent="0.25">
      <c r="C248" s="48"/>
      <c r="D248" s="39"/>
      <c r="E248" s="48"/>
      <c r="F248" s="39"/>
      <c r="G248" s="48"/>
      <c r="H248" s="39"/>
      <c r="I248" s="48"/>
      <c r="J248" s="39"/>
      <c r="K248" s="48"/>
      <c r="L248" s="48"/>
      <c r="M248" s="49"/>
      <c r="N248" s="49"/>
      <c r="O248" s="49"/>
      <c r="P248" s="49"/>
      <c r="Q248" s="49"/>
      <c r="R248" s="49"/>
    </row>
    <row r="249" spans="3:18" s="38" customFormat="1" x14ac:dyDescent="0.25">
      <c r="C249" s="48"/>
      <c r="D249" s="39"/>
      <c r="E249" s="48"/>
      <c r="F249" s="39"/>
      <c r="G249" s="48"/>
      <c r="H249" s="39"/>
      <c r="I249" s="48"/>
      <c r="J249" s="39"/>
      <c r="K249" s="48"/>
      <c r="L249" s="48"/>
      <c r="M249" s="49"/>
      <c r="N249" s="49"/>
      <c r="O249" s="49"/>
      <c r="P249" s="49"/>
      <c r="Q249" s="49"/>
      <c r="R249" s="49"/>
    </row>
    <row r="250" spans="3:18" s="38" customFormat="1" x14ac:dyDescent="0.25">
      <c r="C250" s="48"/>
      <c r="D250" s="39"/>
      <c r="E250" s="48"/>
      <c r="F250" s="39"/>
      <c r="G250" s="48"/>
      <c r="H250" s="39"/>
      <c r="I250" s="48"/>
      <c r="J250" s="39"/>
      <c r="K250" s="48"/>
      <c r="L250" s="48"/>
      <c r="M250" s="49"/>
      <c r="N250" s="49"/>
      <c r="O250" s="49"/>
      <c r="P250" s="49"/>
      <c r="Q250" s="49"/>
      <c r="R250" s="49"/>
    </row>
    <row r="251" spans="3:18" s="38" customFormat="1" x14ac:dyDescent="0.25">
      <c r="C251" s="48"/>
      <c r="D251" s="39"/>
      <c r="E251" s="48"/>
      <c r="F251" s="39"/>
      <c r="G251" s="48"/>
      <c r="H251" s="39"/>
      <c r="I251" s="48"/>
      <c r="J251" s="39"/>
      <c r="K251" s="48"/>
      <c r="L251" s="48"/>
      <c r="M251" s="49"/>
      <c r="N251" s="49"/>
      <c r="O251" s="49"/>
      <c r="P251" s="49"/>
      <c r="Q251" s="49"/>
      <c r="R251" s="49"/>
    </row>
    <row r="252" spans="3:18" s="38" customFormat="1" x14ac:dyDescent="0.25">
      <c r="C252" s="48"/>
      <c r="D252" s="39"/>
      <c r="E252" s="48"/>
      <c r="F252" s="39"/>
      <c r="G252" s="48"/>
      <c r="H252" s="39"/>
      <c r="I252" s="48"/>
      <c r="J252" s="39"/>
      <c r="K252" s="48"/>
      <c r="L252" s="48"/>
      <c r="M252" s="49"/>
      <c r="N252" s="49"/>
      <c r="O252" s="49"/>
      <c r="P252" s="49"/>
      <c r="Q252" s="49"/>
      <c r="R252" s="49"/>
    </row>
    <row r="253" spans="3:18" s="38" customFormat="1" x14ac:dyDescent="0.25">
      <c r="C253" s="48"/>
      <c r="D253" s="39"/>
      <c r="E253" s="48"/>
      <c r="F253" s="39"/>
      <c r="G253" s="48"/>
      <c r="H253" s="39"/>
      <c r="I253" s="48"/>
      <c r="J253" s="39"/>
      <c r="K253" s="48"/>
      <c r="L253" s="48"/>
      <c r="M253" s="49"/>
      <c r="N253" s="49"/>
      <c r="O253" s="49"/>
      <c r="P253" s="49"/>
      <c r="Q253" s="49"/>
      <c r="R253" s="49"/>
    </row>
    <row r="254" spans="3:18" s="38" customFormat="1" x14ac:dyDescent="0.25">
      <c r="C254" s="48"/>
      <c r="D254" s="39"/>
      <c r="E254" s="48"/>
      <c r="F254" s="39"/>
      <c r="G254" s="48"/>
      <c r="H254" s="39"/>
      <c r="I254" s="48"/>
      <c r="J254" s="39"/>
      <c r="K254" s="48"/>
      <c r="L254" s="48"/>
      <c r="M254" s="49"/>
      <c r="N254" s="49"/>
      <c r="O254" s="49"/>
      <c r="P254" s="49"/>
      <c r="Q254" s="49"/>
      <c r="R254" s="49"/>
    </row>
    <row r="255" spans="3:18" s="38" customFormat="1" x14ac:dyDescent="0.25">
      <c r="C255" s="48"/>
      <c r="D255" s="39"/>
      <c r="E255" s="48"/>
      <c r="F255" s="39"/>
      <c r="G255" s="48"/>
      <c r="H255" s="39"/>
      <c r="I255" s="48"/>
      <c r="J255" s="39"/>
      <c r="K255" s="48"/>
      <c r="L255" s="48"/>
      <c r="M255" s="49"/>
      <c r="N255" s="49"/>
      <c r="O255" s="49"/>
      <c r="P255" s="49"/>
      <c r="Q255" s="49"/>
      <c r="R255" s="49"/>
    </row>
    <row r="256" spans="3:18" s="38" customFormat="1" x14ac:dyDescent="0.25">
      <c r="C256" s="48"/>
      <c r="D256" s="39"/>
      <c r="E256" s="48"/>
      <c r="F256" s="39"/>
      <c r="G256" s="48"/>
      <c r="H256" s="39"/>
      <c r="I256" s="48"/>
      <c r="J256" s="39"/>
      <c r="K256" s="48"/>
      <c r="L256" s="48"/>
      <c r="M256" s="49"/>
      <c r="N256" s="49"/>
      <c r="O256" s="49"/>
      <c r="P256" s="49"/>
      <c r="Q256" s="49"/>
      <c r="R256" s="49"/>
    </row>
    <row r="257" spans="3:18" s="38" customFormat="1" x14ac:dyDescent="0.25">
      <c r="C257" s="48"/>
      <c r="D257" s="39"/>
      <c r="E257" s="48"/>
      <c r="F257" s="39"/>
      <c r="G257" s="48"/>
      <c r="H257" s="39"/>
      <c r="I257" s="48"/>
      <c r="J257" s="39"/>
      <c r="K257" s="48"/>
      <c r="L257" s="48"/>
      <c r="M257" s="49"/>
      <c r="N257" s="49"/>
      <c r="O257" s="49"/>
      <c r="P257" s="49"/>
      <c r="Q257" s="49"/>
      <c r="R257" s="49"/>
    </row>
  </sheetData>
  <mergeCells count="7">
    <mergeCell ref="D1:E1"/>
    <mergeCell ref="F1:G1"/>
    <mergeCell ref="M1:N1"/>
    <mergeCell ref="Q1:R1"/>
    <mergeCell ref="H1:I1"/>
    <mergeCell ref="J1:K1"/>
    <mergeCell ref="O1:P1"/>
  </mergeCells>
  <pageMargins left="0.75" right="0.75" top="1" bottom="1" header="0.4921259845" footer="0.4921259845"/>
  <pageSetup paperSize="9" orientation="portrait" horizontalDpi="4294967293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G126"/>
  <sheetViews>
    <sheetView workbookViewId="0">
      <selection activeCell="U33" sqref="U33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85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</row>
    <row r="2" spans="1:85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</row>
    <row r="3" spans="1:85" x14ac:dyDescent="0.25">
      <c r="A3" s="1" t="s">
        <v>862</v>
      </c>
      <c r="B3" s="1" t="s">
        <v>527</v>
      </c>
      <c r="C3" s="11" t="s">
        <v>8</v>
      </c>
      <c r="D3" s="44">
        <f>G3+(H3)</f>
        <v>39</v>
      </c>
      <c r="E3" s="44">
        <f>K3+(L3)</f>
        <v>24</v>
      </c>
      <c r="F3" s="12" t="s">
        <v>1</v>
      </c>
      <c r="G3" s="13">
        <v>25</v>
      </c>
      <c r="H3" s="14">
        <v>14</v>
      </c>
      <c r="I3" s="15">
        <v>15</v>
      </c>
      <c r="J3" s="16">
        <v>8</v>
      </c>
      <c r="K3" s="13">
        <v>14</v>
      </c>
      <c r="L3" s="14">
        <v>10</v>
      </c>
      <c r="M3" s="15">
        <v>7</v>
      </c>
      <c r="N3" s="16">
        <v>5</v>
      </c>
      <c r="O3" s="12">
        <v>2</v>
      </c>
      <c r="P3" s="17">
        <v>12</v>
      </c>
      <c r="Q3" s="18">
        <v>6</v>
      </c>
      <c r="R3" s="18">
        <v>3</v>
      </c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</row>
    <row r="4" spans="1:85" x14ac:dyDescent="0.25">
      <c r="A4" s="19"/>
      <c r="B4" s="19"/>
      <c r="C4" s="19" t="s">
        <v>6</v>
      </c>
      <c r="D4" s="45">
        <f>G4+(H4)</f>
        <v>39</v>
      </c>
      <c r="E4" s="45">
        <f>K4+(L4)</f>
        <v>23</v>
      </c>
      <c r="F4" s="20" t="s">
        <v>1</v>
      </c>
      <c r="G4" s="21">
        <v>26</v>
      </c>
      <c r="H4" s="22">
        <v>13</v>
      </c>
      <c r="I4" s="23">
        <v>16</v>
      </c>
      <c r="J4" s="24">
        <v>8</v>
      </c>
      <c r="K4" s="21">
        <v>13</v>
      </c>
      <c r="L4" s="22">
        <v>10</v>
      </c>
      <c r="M4" s="23">
        <v>7</v>
      </c>
      <c r="N4" s="24">
        <v>5</v>
      </c>
      <c r="O4" s="20">
        <v>2</v>
      </c>
      <c r="P4" s="25">
        <v>12</v>
      </c>
      <c r="Q4" s="26">
        <v>6</v>
      </c>
      <c r="R4" s="26">
        <v>3</v>
      </c>
      <c r="S4" s="27"/>
      <c r="T4" s="27"/>
      <c r="U4" s="27"/>
      <c r="V4" s="37"/>
      <c r="W4" s="37"/>
      <c r="X4" s="37"/>
      <c r="Y4" s="3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</row>
    <row r="5" spans="1:85" x14ac:dyDescent="0.25">
      <c r="A5" s="36" t="s">
        <v>41</v>
      </c>
      <c r="B5" s="36" t="s">
        <v>313</v>
      </c>
      <c r="C5" s="11" t="s">
        <v>11</v>
      </c>
      <c r="D5" s="44">
        <f>G5+(H5)</f>
        <v>38</v>
      </c>
      <c r="E5" s="44">
        <f>K5+(L5)</f>
        <v>23</v>
      </c>
      <c r="F5" s="12" t="s">
        <v>1</v>
      </c>
      <c r="G5" s="13">
        <v>26</v>
      </c>
      <c r="H5" s="14">
        <v>12</v>
      </c>
      <c r="I5" s="15">
        <v>16</v>
      </c>
      <c r="J5" s="16">
        <v>7</v>
      </c>
      <c r="K5" s="13">
        <v>13</v>
      </c>
      <c r="L5" s="14">
        <v>10</v>
      </c>
      <c r="M5" s="15">
        <v>6</v>
      </c>
      <c r="N5" s="16">
        <v>5</v>
      </c>
      <c r="O5" s="12">
        <v>2</v>
      </c>
      <c r="P5" s="17">
        <v>12</v>
      </c>
      <c r="Q5" s="18">
        <v>6</v>
      </c>
      <c r="R5" s="18">
        <v>3</v>
      </c>
      <c r="S5" s="27"/>
      <c r="T5" s="27"/>
      <c r="U5" s="27"/>
      <c r="V5" s="37"/>
      <c r="W5" s="37"/>
      <c r="X5" s="37"/>
      <c r="Y5" s="3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</row>
    <row r="6" spans="1:85" x14ac:dyDescent="0.25">
      <c r="C6" s="11" t="s">
        <v>38</v>
      </c>
      <c r="D6" s="44">
        <f>G6+(H6)</f>
        <v>39</v>
      </c>
      <c r="E6" s="44">
        <f>K6+(L6)</f>
        <v>23</v>
      </c>
      <c r="F6" s="12" t="s">
        <v>1</v>
      </c>
      <c r="G6" s="13">
        <v>26</v>
      </c>
      <c r="H6" s="14">
        <v>13</v>
      </c>
      <c r="I6" s="15">
        <v>16</v>
      </c>
      <c r="J6" s="16">
        <v>8</v>
      </c>
      <c r="K6" s="13">
        <v>13</v>
      </c>
      <c r="L6" s="14">
        <v>10</v>
      </c>
      <c r="M6" s="15">
        <v>7</v>
      </c>
      <c r="N6" s="16">
        <v>5</v>
      </c>
      <c r="O6" s="12">
        <v>2</v>
      </c>
      <c r="P6" s="17">
        <v>12</v>
      </c>
      <c r="Q6" s="18">
        <v>6</v>
      </c>
      <c r="R6" s="18">
        <v>3</v>
      </c>
      <c r="S6" s="27"/>
      <c r="T6" s="27"/>
      <c r="U6" s="27"/>
      <c r="V6" s="37"/>
      <c r="W6" s="37"/>
      <c r="X6" s="37"/>
      <c r="Y6" s="3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</row>
    <row r="7" spans="1:85" x14ac:dyDescent="0.25">
      <c r="C7" s="11" t="s">
        <v>406</v>
      </c>
      <c r="D7" s="44">
        <f>G7+(H7)</f>
        <v>38</v>
      </c>
      <c r="E7" s="44">
        <f>K7+(L7)</f>
        <v>21</v>
      </c>
      <c r="F7" s="12" t="s">
        <v>1</v>
      </c>
      <c r="G7" s="13">
        <v>25</v>
      </c>
      <c r="H7" s="14">
        <v>13</v>
      </c>
      <c r="I7" s="15">
        <v>15</v>
      </c>
      <c r="J7" s="16">
        <v>8</v>
      </c>
      <c r="K7" s="13">
        <v>12</v>
      </c>
      <c r="L7" s="14">
        <v>9</v>
      </c>
      <c r="M7" s="15">
        <v>6</v>
      </c>
      <c r="N7" s="16">
        <v>4</v>
      </c>
      <c r="O7" s="12">
        <v>2</v>
      </c>
      <c r="P7" s="17">
        <v>12</v>
      </c>
      <c r="Q7" s="18">
        <v>6</v>
      </c>
      <c r="R7" s="18">
        <v>3</v>
      </c>
      <c r="S7" s="27"/>
      <c r="T7" s="27"/>
      <c r="U7" s="27"/>
      <c r="V7" s="37"/>
      <c r="W7" s="37"/>
      <c r="X7" s="37"/>
      <c r="Y7" s="3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</row>
    <row r="8" spans="1:85" x14ac:dyDescent="0.25">
      <c r="C8" s="11" t="s">
        <v>37</v>
      </c>
      <c r="D8" s="44">
        <f>G8+(H8)</f>
        <v>39</v>
      </c>
      <c r="E8" s="44">
        <f>K8+(L8)</f>
        <v>24</v>
      </c>
      <c r="F8" s="12" t="s">
        <v>1</v>
      </c>
      <c r="G8" s="13">
        <v>25</v>
      </c>
      <c r="H8" s="14">
        <v>14</v>
      </c>
      <c r="I8" s="15">
        <v>15</v>
      </c>
      <c r="J8" s="16">
        <v>8</v>
      </c>
      <c r="K8" s="13">
        <v>14</v>
      </c>
      <c r="L8" s="14">
        <v>10</v>
      </c>
      <c r="M8" s="15">
        <v>7</v>
      </c>
      <c r="N8" s="16">
        <v>5</v>
      </c>
      <c r="O8" s="12">
        <v>2</v>
      </c>
      <c r="P8" s="17">
        <v>12</v>
      </c>
      <c r="Q8" s="18">
        <v>6</v>
      </c>
      <c r="R8" s="18">
        <v>3</v>
      </c>
      <c r="S8" s="27"/>
      <c r="T8" s="27"/>
      <c r="U8" s="27"/>
      <c r="V8" s="37"/>
      <c r="W8" s="37"/>
      <c r="X8" s="37"/>
      <c r="Y8" s="3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</row>
    <row r="9" spans="1:85" x14ac:dyDescent="0.25">
      <c r="C9" s="11" t="s">
        <v>12</v>
      </c>
      <c r="D9" s="44">
        <f>G9+(H9)</f>
        <v>36</v>
      </c>
      <c r="E9" s="44">
        <f>K9+(L9)</f>
        <v>22</v>
      </c>
      <c r="F9" s="12" t="s">
        <v>1</v>
      </c>
      <c r="G9" s="29">
        <v>24</v>
      </c>
      <c r="H9" s="30">
        <v>12</v>
      </c>
      <c r="I9" s="31">
        <v>14</v>
      </c>
      <c r="J9" s="32">
        <v>6</v>
      </c>
      <c r="K9" s="29">
        <v>12</v>
      </c>
      <c r="L9" s="30">
        <v>10</v>
      </c>
      <c r="M9" s="31">
        <v>7</v>
      </c>
      <c r="N9" s="32">
        <v>4</v>
      </c>
      <c r="O9" s="12">
        <v>2</v>
      </c>
      <c r="P9" s="17">
        <v>12</v>
      </c>
      <c r="Q9" s="18">
        <v>6</v>
      </c>
      <c r="R9" s="18">
        <v>3</v>
      </c>
      <c r="S9" s="27"/>
      <c r="T9" s="27"/>
      <c r="U9" s="27"/>
      <c r="V9" s="37"/>
      <c r="W9" s="37"/>
      <c r="X9" s="37"/>
      <c r="Y9" s="3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</row>
    <row r="10" spans="1:85" x14ac:dyDescent="0.25">
      <c r="C10" s="11" t="s">
        <v>15</v>
      </c>
      <c r="D10" s="44">
        <f>G10+(H10)</f>
        <v>37</v>
      </c>
      <c r="E10" s="44">
        <f>K10+(L10)</f>
        <v>22</v>
      </c>
      <c r="F10" s="12" t="s">
        <v>1</v>
      </c>
      <c r="G10" s="13">
        <v>24</v>
      </c>
      <c r="H10" s="14">
        <v>13</v>
      </c>
      <c r="I10" s="15">
        <v>15</v>
      </c>
      <c r="J10" s="16">
        <v>7</v>
      </c>
      <c r="K10" s="13">
        <v>12</v>
      </c>
      <c r="L10" s="14">
        <v>10</v>
      </c>
      <c r="M10" s="15">
        <v>7</v>
      </c>
      <c r="N10" s="16">
        <v>4</v>
      </c>
      <c r="O10" s="12">
        <v>2</v>
      </c>
      <c r="P10" s="17">
        <v>12</v>
      </c>
      <c r="Q10" s="18">
        <v>6</v>
      </c>
      <c r="R10" s="18">
        <v>3</v>
      </c>
      <c r="S10" s="27"/>
      <c r="T10" s="27"/>
      <c r="U10" s="27"/>
      <c r="V10" s="37"/>
      <c r="W10" s="37"/>
      <c r="X10" s="37"/>
      <c r="Y10" s="3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</row>
    <row r="11" spans="1:85" x14ac:dyDescent="0.25">
      <c r="C11" s="11" t="s">
        <v>13</v>
      </c>
      <c r="D11" s="44">
        <f>G11+(H11)</f>
        <v>35</v>
      </c>
      <c r="E11" s="44">
        <f>K11+(L11)</f>
        <v>21</v>
      </c>
      <c r="F11" s="12" t="s">
        <v>1</v>
      </c>
      <c r="G11" s="29">
        <v>23</v>
      </c>
      <c r="H11" s="30">
        <v>12</v>
      </c>
      <c r="I11" s="31">
        <v>14</v>
      </c>
      <c r="J11" s="32">
        <v>7</v>
      </c>
      <c r="K11" s="29">
        <v>12</v>
      </c>
      <c r="L11" s="30">
        <v>9</v>
      </c>
      <c r="M11" s="31">
        <v>6</v>
      </c>
      <c r="N11" s="32">
        <v>4</v>
      </c>
      <c r="O11" s="12">
        <v>2</v>
      </c>
      <c r="P11" s="17">
        <v>12</v>
      </c>
      <c r="Q11" s="18">
        <v>6</v>
      </c>
      <c r="R11" s="18">
        <v>3</v>
      </c>
      <c r="S11" s="27"/>
      <c r="T11" s="27"/>
      <c r="U11" s="27"/>
      <c r="V11" s="37"/>
      <c r="W11" s="37"/>
      <c r="X11" s="37"/>
      <c r="Y11" s="3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</row>
    <row r="12" spans="1:85" x14ac:dyDescent="0.25">
      <c r="C12" s="11" t="s">
        <v>35</v>
      </c>
      <c r="D12" s="44">
        <f>G12+(H12)</f>
        <v>34</v>
      </c>
      <c r="E12" s="44">
        <f>K12+(L12)</f>
        <v>21</v>
      </c>
      <c r="F12" s="12" t="s">
        <v>1</v>
      </c>
      <c r="G12" s="13">
        <v>23</v>
      </c>
      <c r="H12" s="14">
        <v>11</v>
      </c>
      <c r="I12" s="15">
        <v>13</v>
      </c>
      <c r="J12" s="16">
        <v>6</v>
      </c>
      <c r="K12" s="13">
        <v>12</v>
      </c>
      <c r="L12" s="14">
        <v>9</v>
      </c>
      <c r="M12" s="15">
        <v>6</v>
      </c>
      <c r="N12" s="16">
        <v>4</v>
      </c>
      <c r="O12" s="12">
        <v>2</v>
      </c>
      <c r="P12" s="17">
        <v>12</v>
      </c>
      <c r="Q12" s="18">
        <v>6</v>
      </c>
      <c r="R12" s="18">
        <v>3</v>
      </c>
      <c r="S12" s="27"/>
      <c r="T12" s="27"/>
      <c r="U12" s="27"/>
      <c r="V12" s="37"/>
      <c r="W12" s="37"/>
      <c r="X12" s="37"/>
      <c r="Y12" s="3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</row>
    <row r="13" spans="1:85" s="19" customFormat="1" x14ac:dyDescent="0.25">
      <c r="C13" s="19" t="s">
        <v>10</v>
      </c>
      <c r="D13" s="45">
        <f>G13+(H13)</f>
        <v>34</v>
      </c>
      <c r="E13" s="45">
        <f>K13+(L13)</f>
        <v>20</v>
      </c>
      <c r="F13" s="20" t="s">
        <v>1</v>
      </c>
      <c r="G13" s="21">
        <v>22</v>
      </c>
      <c r="H13" s="22">
        <v>12</v>
      </c>
      <c r="I13" s="23">
        <v>12</v>
      </c>
      <c r="J13" s="24">
        <v>8</v>
      </c>
      <c r="K13" s="21">
        <v>11</v>
      </c>
      <c r="L13" s="22">
        <v>9</v>
      </c>
      <c r="M13" s="23">
        <v>6</v>
      </c>
      <c r="N13" s="24">
        <v>4</v>
      </c>
      <c r="O13" s="20">
        <v>2</v>
      </c>
      <c r="P13" s="25">
        <v>12</v>
      </c>
      <c r="Q13" s="26">
        <v>6</v>
      </c>
      <c r="R13" s="26">
        <v>3</v>
      </c>
      <c r="S13" s="27"/>
      <c r="T13" s="27"/>
      <c r="U13" s="27"/>
      <c r="V13" s="37"/>
      <c r="W13" s="37"/>
      <c r="X13" s="37"/>
      <c r="Y13" s="3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</row>
    <row r="14" spans="1:85" x14ac:dyDescent="0.25">
      <c r="A14" s="1" t="s">
        <v>861</v>
      </c>
      <c r="B14" s="1" t="s">
        <v>34</v>
      </c>
      <c r="C14" s="11" t="s">
        <v>3</v>
      </c>
      <c r="D14" s="44"/>
      <c r="E14" s="44">
        <f>K14+L14</f>
        <v>17</v>
      </c>
      <c r="F14" s="12" t="s">
        <v>1</v>
      </c>
      <c r="K14" s="13">
        <v>11</v>
      </c>
      <c r="L14" s="14">
        <v>6</v>
      </c>
      <c r="M14" s="15">
        <v>6</v>
      </c>
      <c r="N14" s="16">
        <v>4</v>
      </c>
      <c r="O14" s="12">
        <v>2</v>
      </c>
      <c r="Q14" s="18">
        <v>6</v>
      </c>
      <c r="R14" s="18">
        <v>3</v>
      </c>
      <c r="S14" s="27"/>
      <c r="T14" s="27"/>
      <c r="U14" s="27"/>
      <c r="V14" s="37"/>
      <c r="W14" s="37"/>
      <c r="X14" s="37"/>
      <c r="Y14" s="3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</row>
    <row r="15" spans="1:85" x14ac:dyDescent="0.25">
      <c r="A15" s="1" t="s">
        <v>43</v>
      </c>
      <c r="C15" s="11" t="s">
        <v>14</v>
      </c>
      <c r="D15" s="44"/>
      <c r="E15" s="44">
        <f>K15+L15</f>
        <v>18</v>
      </c>
      <c r="F15" s="12" t="s">
        <v>1</v>
      </c>
      <c r="K15" s="13">
        <v>11</v>
      </c>
      <c r="L15" s="14">
        <v>7</v>
      </c>
      <c r="M15" s="15">
        <v>5</v>
      </c>
      <c r="N15" s="16">
        <v>4</v>
      </c>
      <c r="O15" s="12">
        <v>2</v>
      </c>
      <c r="Q15" s="18">
        <v>6</v>
      </c>
      <c r="R15" s="18">
        <v>3</v>
      </c>
      <c r="S15" s="27"/>
      <c r="T15" s="27"/>
      <c r="U15" s="27"/>
      <c r="V15" s="37"/>
      <c r="W15" s="37"/>
      <c r="X15" s="37"/>
      <c r="Y15" s="3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</row>
    <row r="16" spans="1:85" x14ac:dyDescent="0.25">
      <c r="C16" s="11" t="s">
        <v>17</v>
      </c>
      <c r="D16" s="44"/>
      <c r="E16" s="44">
        <f>K16+L16</f>
        <v>17</v>
      </c>
      <c r="F16" s="12" t="s">
        <v>1</v>
      </c>
      <c r="K16" s="13">
        <v>10</v>
      </c>
      <c r="L16" s="14">
        <v>7</v>
      </c>
      <c r="M16" s="15">
        <v>6</v>
      </c>
      <c r="N16" s="16">
        <v>3</v>
      </c>
      <c r="O16" s="12">
        <v>2</v>
      </c>
      <c r="Q16" s="18">
        <v>6</v>
      </c>
      <c r="R16" s="18">
        <v>3</v>
      </c>
      <c r="S16" s="27"/>
      <c r="T16" s="27"/>
      <c r="U16" s="27"/>
      <c r="V16" s="37"/>
      <c r="W16" s="37"/>
      <c r="X16" s="37"/>
      <c r="Y16" s="3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</row>
    <row r="17" spans="1:85" x14ac:dyDescent="0.25">
      <c r="C17" s="11" t="s">
        <v>2</v>
      </c>
      <c r="D17" s="44"/>
      <c r="E17" s="44">
        <f>K17+L17</f>
        <v>16</v>
      </c>
      <c r="F17" s="12" t="s">
        <v>1</v>
      </c>
      <c r="K17" s="13">
        <v>10</v>
      </c>
      <c r="L17" s="14">
        <v>6</v>
      </c>
      <c r="M17" s="15">
        <v>5</v>
      </c>
      <c r="N17" s="16">
        <v>4</v>
      </c>
      <c r="O17" s="12">
        <v>2</v>
      </c>
      <c r="Q17" s="18">
        <v>6</v>
      </c>
      <c r="R17" s="18">
        <v>3</v>
      </c>
      <c r="S17" s="27"/>
      <c r="T17" s="27"/>
      <c r="U17" s="27"/>
      <c r="V17" s="37"/>
      <c r="W17" s="37"/>
      <c r="X17" s="37"/>
      <c r="Y17" s="3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</row>
    <row r="18" spans="1:85" x14ac:dyDescent="0.25">
      <c r="C18" s="11" t="s">
        <v>500</v>
      </c>
      <c r="D18" s="44"/>
      <c r="E18" s="44">
        <f>K18+L18</f>
        <v>16</v>
      </c>
      <c r="F18" s="12" t="s">
        <v>1</v>
      </c>
      <c r="K18" s="13">
        <v>9</v>
      </c>
      <c r="L18" s="14">
        <v>7</v>
      </c>
      <c r="M18" s="15">
        <v>5</v>
      </c>
      <c r="N18" s="16">
        <v>3</v>
      </c>
      <c r="O18" s="12">
        <v>2</v>
      </c>
      <c r="Q18" s="18">
        <v>6</v>
      </c>
      <c r="R18" s="18">
        <v>3</v>
      </c>
      <c r="S18" s="27"/>
      <c r="T18" s="27"/>
      <c r="U18" s="27"/>
      <c r="V18" s="37"/>
      <c r="W18" s="37"/>
      <c r="X18" s="37"/>
      <c r="Y18" s="3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</row>
    <row r="19" spans="1:85" x14ac:dyDescent="0.25">
      <c r="A19" s="19"/>
      <c r="B19" s="19"/>
      <c r="C19" s="19" t="s">
        <v>498</v>
      </c>
      <c r="D19" s="45"/>
      <c r="E19" s="45">
        <f>K19+L19</f>
        <v>15</v>
      </c>
      <c r="F19" s="20" t="s">
        <v>1</v>
      </c>
      <c r="G19" s="21"/>
      <c r="H19" s="22"/>
      <c r="I19" s="23"/>
      <c r="J19" s="24"/>
      <c r="K19" s="21">
        <v>9</v>
      </c>
      <c r="L19" s="22">
        <v>6</v>
      </c>
      <c r="M19" s="23">
        <v>5</v>
      </c>
      <c r="N19" s="24">
        <v>4</v>
      </c>
      <c r="O19" s="20">
        <v>2</v>
      </c>
      <c r="P19" s="25"/>
      <c r="Q19" s="26">
        <v>6</v>
      </c>
      <c r="R19" s="26">
        <v>3</v>
      </c>
      <c r="S19" s="27"/>
      <c r="T19" s="27"/>
      <c r="U19" s="27"/>
      <c r="V19" s="37"/>
      <c r="W19" s="37"/>
      <c r="X19" s="37"/>
      <c r="Y19" s="3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</row>
    <row r="20" spans="1:85" x14ac:dyDescent="0.25">
      <c r="A20" s="1" t="s">
        <v>42</v>
      </c>
      <c r="B20" s="1" t="s">
        <v>34</v>
      </c>
      <c r="C20" s="27" t="s">
        <v>33</v>
      </c>
      <c r="D20" s="46"/>
      <c r="E20" s="46">
        <f>K20+L20</f>
        <v>17</v>
      </c>
      <c r="F20" s="28" t="s">
        <v>1</v>
      </c>
      <c r="G20" s="29"/>
      <c r="H20" s="30"/>
      <c r="I20" s="31"/>
      <c r="J20" s="32"/>
      <c r="K20" s="29">
        <v>10</v>
      </c>
      <c r="L20" s="30">
        <v>7</v>
      </c>
      <c r="M20" s="31">
        <v>6</v>
      </c>
      <c r="N20" s="32">
        <v>4</v>
      </c>
      <c r="O20" s="12">
        <v>1</v>
      </c>
      <c r="Q20" s="18">
        <v>6</v>
      </c>
      <c r="R20" s="18">
        <v>3</v>
      </c>
      <c r="S20" s="27"/>
      <c r="T20" s="27"/>
      <c r="U20" s="27"/>
      <c r="V20" s="37"/>
      <c r="W20" s="37"/>
      <c r="X20" s="37"/>
      <c r="Y20" s="3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</row>
    <row r="21" spans="1:85" x14ac:dyDescent="0.25">
      <c r="A21" s="1" t="s">
        <v>43</v>
      </c>
      <c r="C21" s="27" t="s">
        <v>31</v>
      </c>
      <c r="D21" s="46"/>
      <c r="E21" s="46">
        <f>K21+L21</f>
        <v>16</v>
      </c>
      <c r="F21" s="28" t="s">
        <v>1</v>
      </c>
      <c r="G21" s="29"/>
      <c r="H21" s="30"/>
      <c r="I21" s="31"/>
      <c r="J21" s="32"/>
      <c r="K21" s="29">
        <v>10</v>
      </c>
      <c r="L21" s="30">
        <v>6</v>
      </c>
      <c r="M21" s="31">
        <v>6</v>
      </c>
      <c r="N21" s="32">
        <v>4</v>
      </c>
      <c r="O21" s="12">
        <v>1</v>
      </c>
      <c r="Q21" s="18">
        <v>6</v>
      </c>
      <c r="R21" s="18">
        <v>3</v>
      </c>
      <c r="S21" s="27"/>
      <c r="T21" s="27"/>
      <c r="U21" s="27"/>
      <c r="V21" s="37"/>
      <c r="W21" s="37"/>
      <c r="X21" s="37"/>
      <c r="Y21" s="3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</row>
    <row r="22" spans="1:85" x14ac:dyDescent="0.25">
      <c r="A22" s="27"/>
      <c r="B22" s="27"/>
      <c r="C22" s="11" t="s">
        <v>27</v>
      </c>
      <c r="D22" s="44"/>
      <c r="E22" s="44">
        <f>K22+L22</f>
        <v>16</v>
      </c>
      <c r="F22" s="12" t="s">
        <v>1</v>
      </c>
      <c r="K22" s="13">
        <v>9</v>
      </c>
      <c r="L22" s="14">
        <v>7</v>
      </c>
      <c r="M22" s="15">
        <v>5</v>
      </c>
      <c r="N22" s="16">
        <v>4</v>
      </c>
      <c r="O22" s="28">
        <v>1</v>
      </c>
      <c r="P22" s="33"/>
      <c r="Q22" s="34">
        <v>6</v>
      </c>
      <c r="R22" s="34">
        <v>3</v>
      </c>
      <c r="S22" s="27"/>
      <c r="T22" s="27"/>
      <c r="U22" s="27"/>
      <c r="V22" s="37"/>
      <c r="W22" s="37"/>
      <c r="X22" s="37"/>
      <c r="Y22" s="3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</row>
    <row r="23" spans="1:85" x14ac:dyDescent="0.25">
      <c r="A23" s="27"/>
      <c r="B23" s="27"/>
      <c r="C23" s="27" t="s">
        <v>21</v>
      </c>
      <c r="D23" s="46"/>
      <c r="E23" s="46">
        <f>K23+L23</f>
        <v>15</v>
      </c>
      <c r="F23" s="28" t="s">
        <v>1</v>
      </c>
      <c r="G23" s="29"/>
      <c r="H23" s="30"/>
      <c r="I23" s="31"/>
      <c r="J23" s="32"/>
      <c r="K23" s="29">
        <v>9</v>
      </c>
      <c r="L23" s="30">
        <v>6</v>
      </c>
      <c r="M23" s="31">
        <v>6</v>
      </c>
      <c r="N23" s="32">
        <v>3</v>
      </c>
      <c r="O23" s="28">
        <v>1</v>
      </c>
      <c r="P23" s="33"/>
      <c r="Q23" s="34">
        <v>6</v>
      </c>
      <c r="R23" s="34">
        <v>3</v>
      </c>
      <c r="S23" s="27"/>
      <c r="T23" s="27"/>
      <c r="U23" s="27"/>
      <c r="V23" s="37"/>
      <c r="W23" s="37"/>
      <c r="X23" s="37"/>
      <c r="Y23" s="3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</row>
    <row r="24" spans="1:85" x14ac:dyDescent="0.25">
      <c r="A24" s="27"/>
      <c r="B24" s="27"/>
      <c r="C24" s="11" t="s">
        <v>23</v>
      </c>
      <c r="D24" s="44"/>
      <c r="E24" s="44">
        <f>K24+L24</f>
        <v>14</v>
      </c>
      <c r="F24" s="12" t="s">
        <v>1</v>
      </c>
      <c r="K24" s="13">
        <v>8</v>
      </c>
      <c r="L24" s="14">
        <v>6</v>
      </c>
      <c r="M24" s="15">
        <v>4</v>
      </c>
      <c r="N24" s="16">
        <v>3</v>
      </c>
      <c r="O24" s="28">
        <v>1</v>
      </c>
      <c r="P24" s="33"/>
      <c r="Q24" s="34">
        <v>6</v>
      </c>
      <c r="R24" s="34">
        <v>3</v>
      </c>
      <c r="S24" s="27"/>
      <c r="T24" s="27"/>
      <c r="U24" s="27"/>
      <c r="V24" s="37"/>
      <c r="W24" s="37"/>
      <c r="X24" s="37"/>
      <c r="Y24" s="3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</row>
    <row r="25" spans="1:85" x14ac:dyDescent="0.25">
      <c r="A25" s="19"/>
      <c r="B25" s="19"/>
      <c r="C25" s="19" t="s">
        <v>30</v>
      </c>
      <c r="D25" s="45"/>
      <c r="E25" s="45">
        <f>K25+L25</f>
        <v>14</v>
      </c>
      <c r="F25" s="20" t="s">
        <v>1</v>
      </c>
      <c r="G25" s="21"/>
      <c r="H25" s="22"/>
      <c r="I25" s="23"/>
      <c r="J25" s="24"/>
      <c r="K25" s="21">
        <v>8</v>
      </c>
      <c r="L25" s="22">
        <v>6</v>
      </c>
      <c r="M25" s="23">
        <v>4</v>
      </c>
      <c r="N25" s="24">
        <v>3</v>
      </c>
      <c r="O25" s="20">
        <v>1</v>
      </c>
      <c r="P25" s="25"/>
      <c r="Q25" s="26">
        <v>6</v>
      </c>
      <c r="R25" s="26">
        <v>3</v>
      </c>
      <c r="S25" s="27"/>
      <c r="T25" s="27"/>
      <c r="U25" s="27"/>
      <c r="V25" s="37"/>
      <c r="W25" s="37"/>
      <c r="X25" s="37"/>
      <c r="Y25" s="3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</row>
    <row r="26" spans="1:85" x14ac:dyDescent="0.25">
      <c r="A26" s="1" t="s">
        <v>540</v>
      </c>
      <c r="B26" s="1" t="s">
        <v>539</v>
      </c>
      <c r="C26" s="11" t="s">
        <v>4</v>
      </c>
      <c r="D26" s="44"/>
      <c r="E26" s="44">
        <f>2*K26</f>
        <v>16</v>
      </c>
      <c r="F26" s="12" t="s">
        <v>1</v>
      </c>
      <c r="K26" s="13">
        <v>8</v>
      </c>
      <c r="L26" s="14">
        <v>5</v>
      </c>
      <c r="M26" s="15">
        <v>4</v>
      </c>
      <c r="N26" s="16">
        <v>3</v>
      </c>
      <c r="O26" s="12">
        <v>1</v>
      </c>
      <c r="Q26" s="18">
        <v>6</v>
      </c>
      <c r="R26" s="18">
        <v>3</v>
      </c>
      <c r="V26" s="37"/>
      <c r="W26" s="37"/>
      <c r="X26" s="37"/>
      <c r="Y26" s="123"/>
    </row>
    <row r="27" spans="1:85" x14ac:dyDescent="0.25">
      <c r="C27" s="27" t="s">
        <v>24</v>
      </c>
      <c r="D27" s="46"/>
      <c r="E27" s="46">
        <f>2*K27</f>
        <v>16</v>
      </c>
      <c r="F27" s="28" t="s">
        <v>1</v>
      </c>
      <c r="G27" s="29"/>
      <c r="H27" s="30"/>
      <c r="I27" s="31"/>
      <c r="J27" s="32"/>
      <c r="K27" s="29">
        <v>8</v>
      </c>
      <c r="L27" s="30">
        <v>6</v>
      </c>
      <c r="M27" s="31">
        <v>5</v>
      </c>
      <c r="N27" s="32">
        <v>3</v>
      </c>
      <c r="O27" s="12">
        <v>1</v>
      </c>
      <c r="Q27" s="18">
        <v>6</v>
      </c>
      <c r="R27" s="18">
        <v>3</v>
      </c>
      <c r="V27" s="37"/>
      <c r="W27" s="37"/>
      <c r="X27" s="37"/>
      <c r="Y27" s="123"/>
    </row>
    <row r="28" spans="1:85" x14ac:dyDescent="0.25">
      <c r="A28" s="27"/>
      <c r="B28" s="27"/>
      <c r="C28" s="27" t="s">
        <v>32</v>
      </c>
      <c r="D28" s="46"/>
      <c r="E28" s="46">
        <f>2*K28</f>
        <v>16</v>
      </c>
      <c r="F28" s="28" t="s">
        <v>1</v>
      </c>
      <c r="G28" s="29"/>
      <c r="H28" s="30"/>
      <c r="I28" s="31"/>
      <c r="J28" s="32"/>
      <c r="K28" s="29">
        <v>8</v>
      </c>
      <c r="L28" s="30">
        <v>5</v>
      </c>
      <c r="M28" s="31">
        <v>5</v>
      </c>
      <c r="N28" s="32">
        <v>3</v>
      </c>
      <c r="O28" s="12">
        <v>1</v>
      </c>
      <c r="P28" s="33"/>
      <c r="Q28" s="34">
        <v>6</v>
      </c>
      <c r="R28" s="34">
        <v>3</v>
      </c>
      <c r="V28" s="37"/>
      <c r="W28" s="37"/>
      <c r="X28" s="37"/>
      <c r="Y28" s="123"/>
    </row>
    <row r="29" spans="1:85" x14ac:dyDescent="0.25">
      <c r="A29" s="27"/>
      <c r="B29" s="27"/>
      <c r="C29" s="11" t="s">
        <v>22</v>
      </c>
      <c r="D29" s="44"/>
      <c r="E29" s="44">
        <f>2*K29</f>
        <v>14</v>
      </c>
      <c r="F29" s="12" t="s">
        <v>1</v>
      </c>
      <c r="K29" s="13">
        <v>7</v>
      </c>
      <c r="L29" s="14">
        <v>6</v>
      </c>
      <c r="M29" s="15">
        <v>4</v>
      </c>
      <c r="N29" s="16">
        <v>3</v>
      </c>
      <c r="O29" s="12">
        <v>1</v>
      </c>
      <c r="P29" s="33"/>
      <c r="Q29" s="34">
        <v>6</v>
      </c>
      <c r="R29" s="34">
        <v>3</v>
      </c>
      <c r="V29" s="37"/>
      <c r="W29" s="37"/>
      <c r="X29" s="37"/>
      <c r="Y29" s="123"/>
    </row>
    <row r="30" spans="1:85" x14ac:dyDescent="0.25">
      <c r="A30" s="27"/>
      <c r="B30" s="27"/>
      <c r="C30" s="27" t="s">
        <v>19</v>
      </c>
      <c r="D30" s="46"/>
      <c r="E30" s="46">
        <f>2*K30</f>
        <v>14</v>
      </c>
      <c r="F30" s="28" t="s">
        <v>1</v>
      </c>
      <c r="G30" s="29"/>
      <c r="H30" s="30"/>
      <c r="I30" s="31"/>
      <c r="J30" s="32"/>
      <c r="K30" s="29">
        <v>7</v>
      </c>
      <c r="L30" s="30">
        <v>6</v>
      </c>
      <c r="M30" s="31">
        <v>4</v>
      </c>
      <c r="N30" s="32">
        <v>3</v>
      </c>
      <c r="O30" s="12">
        <v>1</v>
      </c>
      <c r="P30" s="33"/>
      <c r="Q30" s="34">
        <v>6</v>
      </c>
      <c r="R30" s="34">
        <v>3</v>
      </c>
      <c r="V30" s="37"/>
      <c r="W30" s="37"/>
      <c r="X30" s="37"/>
      <c r="Y30" s="123"/>
    </row>
    <row r="31" spans="1:85" x14ac:dyDescent="0.25">
      <c r="A31" s="19"/>
      <c r="B31" s="19"/>
      <c r="C31" s="19" t="s">
        <v>25</v>
      </c>
      <c r="D31" s="45"/>
      <c r="E31" s="45">
        <f>2*K31</f>
        <v>14</v>
      </c>
      <c r="F31" s="20" t="s">
        <v>1</v>
      </c>
      <c r="G31" s="21"/>
      <c r="H31" s="22"/>
      <c r="I31" s="23"/>
      <c r="J31" s="24"/>
      <c r="K31" s="21">
        <v>7</v>
      </c>
      <c r="L31" s="22">
        <v>5</v>
      </c>
      <c r="M31" s="23">
        <v>4</v>
      </c>
      <c r="N31" s="24">
        <v>4</v>
      </c>
      <c r="O31" s="20">
        <v>1</v>
      </c>
      <c r="P31" s="25"/>
      <c r="Q31" s="26">
        <v>6</v>
      </c>
      <c r="R31" s="26">
        <v>3</v>
      </c>
      <c r="V31" s="37"/>
      <c r="W31" s="37"/>
      <c r="X31" s="37"/>
      <c r="Y31" s="123"/>
    </row>
    <row r="32" spans="1:85" x14ac:dyDescent="0.25">
      <c r="A32" s="1" t="s">
        <v>7</v>
      </c>
      <c r="B32" s="1" t="s">
        <v>36</v>
      </c>
      <c r="C32" s="11" t="s">
        <v>29</v>
      </c>
      <c r="D32" s="44"/>
      <c r="E32" s="44">
        <f>(2*K32)+L32</f>
        <v>20</v>
      </c>
      <c r="K32" s="13">
        <v>7</v>
      </c>
      <c r="L32" s="14">
        <v>6</v>
      </c>
      <c r="M32" s="15">
        <v>3</v>
      </c>
      <c r="N32" s="16">
        <v>3</v>
      </c>
      <c r="O32" s="12">
        <v>1</v>
      </c>
      <c r="Q32" s="18">
        <v>8</v>
      </c>
      <c r="R32" s="18">
        <v>4</v>
      </c>
      <c r="V32" s="37"/>
      <c r="W32" s="37"/>
      <c r="X32" s="37"/>
      <c r="Y32" s="123"/>
    </row>
    <row r="33" spans="1:27" x14ac:dyDescent="0.25">
      <c r="C33" s="27" t="s">
        <v>20</v>
      </c>
      <c r="D33" s="46"/>
      <c r="E33" s="46">
        <f>(2*K33)+L33</f>
        <v>19</v>
      </c>
      <c r="F33" s="28"/>
      <c r="G33" s="29"/>
      <c r="H33" s="30"/>
      <c r="I33" s="31"/>
      <c r="J33" s="32"/>
      <c r="K33" s="29">
        <v>7</v>
      </c>
      <c r="L33" s="30">
        <v>5</v>
      </c>
      <c r="M33" s="31">
        <v>4</v>
      </c>
      <c r="N33" s="32">
        <v>3</v>
      </c>
      <c r="O33" s="12">
        <v>1</v>
      </c>
      <c r="Q33" s="18">
        <v>8</v>
      </c>
      <c r="R33" s="18">
        <v>4</v>
      </c>
      <c r="V33" s="37"/>
      <c r="W33" s="37"/>
      <c r="X33" s="37"/>
      <c r="Y33" s="123"/>
    </row>
    <row r="34" spans="1:27" x14ac:dyDescent="0.25">
      <c r="C34" s="11" t="s">
        <v>26</v>
      </c>
      <c r="D34" s="44"/>
      <c r="E34" s="44">
        <f>(2*K34)+L34</f>
        <v>17</v>
      </c>
      <c r="K34" s="13">
        <v>6</v>
      </c>
      <c r="L34" s="14">
        <v>5</v>
      </c>
      <c r="M34" s="15">
        <v>3</v>
      </c>
      <c r="N34" s="16">
        <v>3</v>
      </c>
      <c r="O34" s="12">
        <v>1</v>
      </c>
      <c r="Q34" s="18">
        <v>8</v>
      </c>
      <c r="R34" s="18">
        <v>4</v>
      </c>
      <c r="V34" s="37"/>
      <c r="W34" s="37"/>
      <c r="X34" s="37"/>
      <c r="Y34" s="123"/>
    </row>
    <row r="35" spans="1:27" s="19" customFormat="1" x14ac:dyDescent="0.25">
      <c r="A35" s="27"/>
      <c r="B35" s="27"/>
      <c r="C35" s="27" t="s">
        <v>404</v>
      </c>
      <c r="D35" s="46"/>
      <c r="E35" s="46">
        <f>(2*K35)+L35</f>
        <v>16</v>
      </c>
      <c r="F35" s="28"/>
      <c r="G35" s="29"/>
      <c r="H35" s="30"/>
      <c r="I35" s="31"/>
      <c r="J35" s="32"/>
      <c r="K35" s="29">
        <v>6</v>
      </c>
      <c r="L35" s="30">
        <v>4</v>
      </c>
      <c r="M35" s="31">
        <v>3</v>
      </c>
      <c r="N35" s="32">
        <v>2</v>
      </c>
      <c r="O35" s="28">
        <v>1</v>
      </c>
      <c r="P35" s="33"/>
      <c r="Q35" s="34">
        <v>8</v>
      </c>
      <c r="R35" s="34">
        <v>4</v>
      </c>
      <c r="S35" s="27"/>
      <c r="T35" s="27"/>
      <c r="U35" s="27"/>
      <c r="V35" s="37"/>
      <c r="W35" s="37"/>
      <c r="X35" s="37"/>
      <c r="Y35" s="123"/>
      <c r="Z35" s="27"/>
      <c r="AA35" s="27"/>
    </row>
    <row r="36" spans="1:27" s="27" customFormat="1" x14ac:dyDescent="0.25">
      <c r="C36" s="11" t="s">
        <v>18</v>
      </c>
      <c r="D36" s="44"/>
      <c r="E36" s="44">
        <f>(2*K36)+L36</f>
        <v>14</v>
      </c>
      <c r="F36" s="12"/>
      <c r="G36" s="13"/>
      <c r="H36" s="14"/>
      <c r="I36" s="15"/>
      <c r="J36" s="16"/>
      <c r="K36" s="13">
        <v>5</v>
      </c>
      <c r="L36" s="14">
        <v>4</v>
      </c>
      <c r="M36" s="15">
        <v>3</v>
      </c>
      <c r="N36" s="16">
        <v>2</v>
      </c>
      <c r="O36" s="28">
        <v>1</v>
      </c>
      <c r="P36" s="33"/>
      <c r="Q36" s="34">
        <v>8</v>
      </c>
      <c r="R36" s="34">
        <v>4</v>
      </c>
      <c r="V36" s="37"/>
      <c r="W36" s="37"/>
      <c r="X36" s="37"/>
      <c r="Y36" s="123"/>
    </row>
    <row r="37" spans="1:27" s="27" customFormat="1" x14ac:dyDescent="0.25">
      <c r="A37" s="19"/>
      <c r="B37" s="19"/>
      <c r="C37" s="19" t="s">
        <v>28</v>
      </c>
      <c r="D37" s="45"/>
      <c r="E37" s="45">
        <f>(2*K37)+L37</f>
        <v>14</v>
      </c>
      <c r="F37" s="20"/>
      <c r="G37" s="21"/>
      <c r="H37" s="22"/>
      <c r="I37" s="23"/>
      <c r="J37" s="24"/>
      <c r="K37" s="21">
        <v>5</v>
      </c>
      <c r="L37" s="22">
        <v>4</v>
      </c>
      <c r="M37" s="23">
        <v>3</v>
      </c>
      <c r="N37" s="24">
        <v>2</v>
      </c>
      <c r="O37" s="20">
        <v>1</v>
      </c>
      <c r="P37" s="25"/>
      <c r="Q37" s="26">
        <v>8</v>
      </c>
      <c r="R37" s="26">
        <v>4</v>
      </c>
      <c r="V37" s="37"/>
      <c r="W37" s="37"/>
      <c r="X37" s="37"/>
      <c r="Y37" s="123"/>
    </row>
    <row r="38" spans="1:27" x14ac:dyDescent="0.25">
      <c r="A38" s="1" t="s">
        <v>519</v>
      </c>
      <c r="C38" s="11" t="s">
        <v>860</v>
      </c>
      <c r="D38" s="44"/>
      <c r="E38" s="44">
        <v>25</v>
      </c>
      <c r="V38" s="37"/>
      <c r="W38" s="37"/>
      <c r="X38" s="37"/>
      <c r="Y38" s="123"/>
    </row>
    <row r="39" spans="1:27" s="38" customFormat="1" x14ac:dyDescent="0.25">
      <c r="D39" s="39"/>
      <c r="E39" s="39"/>
      <c r="F39" s="48"/>
      <c r="G39" s="39"/>
      <c r="H39" s="48"/>
      <c r="I39" s="39"/>
      <c r="J39" s="48"/>
      <c r="K39" s="39"/>
      <c r="L39" s="48"/>
      <c r="M39" s="39"/>
      <c r="N39" s="48"/>
      <c r="O39" s="48"/>
      <c r="P39" s="49"/>
      <c r="Q39" s="49"/>
      <c r="R39" s="49"/>
      <c r="V39" s="37"/>
      <c r="W39" s="37"/>
      <c r="X39" s="37"/>
      <c r="Y39" s="123"/>
    </row>
    <row r="40" spans="1:27" s="38" customFormat="1" x14ac:dyDescent="0.25">
      <c r="D40" s="39"/>
      <c r="E40" s="39"/>
      <c r="F40" s="48"/>
      <c r="G40" s="39"/>
      <c r="H40" s="48"/>
      <c r="I40" s="39"/>
      <c r="J40" s="48"/>
      <c r="K40" s="39"/>
      <c r="L40" s="48"/>
      <c r="M40" s="39"/>
      <c r="N40" s="48"/>
      <c r="O40" s="48"/>
      <c r="P40" s="49"/>
      <c r="Q40" s="49"/>
      <c r="R40" s="49"/>
      <c r="V40" s="37"/>
      <c r="W40" s="37"/>
      <c r="X40" s="37"/>
      <c r="Y40" s="123"/>
    </row>
    <row r="41" spans="1:27" s="38" customFormat="1" x14ac:dyDescent="0.25">
      <c r="D41" s="39"/>
      <c r="E41" s="39"/>
      <c r="F41" s="48"/>
      <c r="G41" s="39"/>
      <c r="H41" s="48"/>
      <c r="I41" s="39"/>
      <c r="J41" s="48"/>
      <c r="K41" s="39"/>
      <c r="L41" s="48"/>
      <c r="M41" s="39"/>
      <c r="N41" s="48"/>
      <c r="O41" s="48"/>
      <c r="P41" s="49"/>
      <c r="Q41" s="49"/>
      <c r="R41" s="49"/>
      <c r="V41" s="37"/>
      <c r="W41" s="37"/>
      <c r="X41" s="37"/>
      <c r="Y41" s="123"/>
    </row>
    <row r="42" spans="1:27" s="38" customFormat="1" x14ac:dyDescent="0.25">
      <c r="D42" s="39"/>
      <c r="E42" s="39"/>
      <c r="F42" s="48"/>
      <c r="G42" s="39"/>
      <c r="H42" s="48"/>
      <c r="I42" s="39"/>
      <c r="J42" s="48"/>
      <c r="K42" s="39"/>
      <c r="L42" s="48"/>
      <c r="M42" s="39"/>
      <c r="N42" s="48"/>
      <c r="O42" s="48"/>
      <c r="P42" s="49"/>
      <c r="Q42" s="49"/>
      <c r="R42" s="49"/>
      <c r="V42" s="37"/>
      <c r="W42" s="37"/>
      <c r="X42" s="37"/>
      <c r="Y42" s="123"/>
    </row>
    <row r="43" spans="1:27" s="38" customFormat="1" x14ac:dyDescent="0.25">
      <c r="D43" s="39"/>
      <c r="E43" s="39"/>
      <c r="F43" s="48"/>
      <c r="G43" s="39"/>
      <c r="H43" s="48"/>
      <c r="I43" s="39"/>
      <c r="J43" s="48"/>
      <c r="K43" s="39"/>
      <c r="L43" s="48"/>
      <c r="M43" s="39"/>
      <c r="N43" s="48"/>
      <c r="O43" s="48"/>
      <c r="P43" s="49"/>
      <c r="Q43" s="49"/>
      <c r="R43" s="49"/>
      <c r="V43" s="37"/>
      <c r="W43" s="37"/>
      <c r="X43" s="37"/>
      <c r="Y43" s="123"/>
    </row>
    <row r="44" spans="1:27" s="38" customFormat="1" x14ac:dyDescent="0.25">
      <c r="D44" s="39"/>
      <c r="E44" s="39"/>
      <c r="F44" s="48"/>
      <c r="G44" s="39"/>
      <c r="H44" s="48"/>
      <c r="I44" s="39"/>
      <c r="J44" s="48"/>
      <c r="K44" s="39"/>
      <c r="L44" s="48"/>
      <c r="M44" s="39"/>
      <c r="N44" s="48"/>
      <c r="O44" s="48"/>
      <c r="P44" s="49"/>
      <c r="Q44" s="49"/>
      <c r="R44" s="49"/>
      <c r="V44" s="37"/>
      <c r="W44" s="37"/>
      <c r="X44" s="37"/>
      <c r="Y44" s="123"/>
    </row>
    <row r="45" spans="1:27" s="38" customFormat="1" x14ac:dyDescent="0.25">
      <c r="D45" s="39"/>
      <c r="E45" s="39"/>
      <c r="F45" s="48"/>
      <c r="G45" s="39"/>
      <c r="H45" s="48"/>
      <c r="I45" s="39"/>
      <c r="J45" s="48"/>
      <c r="K45" s="39"/>
      <c r="L45" s="48"/>
      <c r="M45" s="39"/>
      <c r="N45" s="48"/>
      <c r="O45" s="48"/>
      <c r="P45" s="49"/>
      <c r="Q45" s="49"/>
      <c r="R45" s="49"/>
      <c r="V45" s="37"/>
      <c r="W45" s="37"/>
      <c r="X45" s="37"/>
      <c r="Y45" s="123"/>
    </row>
    <row r="46" spans="1:27" s="38" customFormat="1" x14ac:dyDescent="0.25">
      <c r="D46" s="39"/>
      <c r="E46" s="39"/>
      <c r="F46" s="48"/>
      <c r="G46" s="39"/>
      <c r="H46" s="48"/>
      <c r="I46" s="39"/>
      <c r="J46" s="48"/>
      <c r="K46" s="39"/>
      <c r="L46" s="48"/>
      <c r="M46" s="39"/>
      <c r="N46" s="48"/>
      <c r="O46" s="48"/>
      <c r="P46" s="49"/>
      <c r="Q46" s="49"/>
      <c r="R46" s="49"/>
      <c r="V46" s="37"/>
      <c r="W46" s="37"/>
      <c r="X46" s="37"/>
      <c r="Y46" s="123"/>
    </row>
    <row r="47" spans="1:27" s="38" customFormat="1" x14ac:dyDescent="0.25">
      <c r="D47" s="39"/>
      <c r="E47" s="39"/>
      <c r="F47" s="48"/>
      <c r="G47" s="39"/>
      <c r="H47" s="48"/>
      <c r="I47" s="39"/>
      <c r="J47" s="48"/>
      <c r="K47" s="39"/>
      <c r="L47" s="48"/>
      <c r="M47" s="39"/>
      <c r="N47" s="48"/>
      <c r="O47" s="48"/>
      <c r="P47" s="49"/>
      <c r="Q47" s="49"/>
      <c r="R47" s="49"/>
      <c r="V47" s="37"/>
      <c r="W47" s="37"/>
      <c r="X47" s="37"/>
      <c r="Y47" s="123"/>
    </row>
    <row r="48" spans="1:27" s="38" customFormat="1" x14ac:dyDescent="0.25">
      <c r="D48" s="39"/>
      <c r="E48" s="39"/>
      <c r="F48" s="48"/>
      <c r="G48" s="39"/>
      <c r="H48" s="48"/>
      <c r="I48" s="39"/>
      <c r="J48" s="48"/>
      <c r="K48" s="39"/>
      <c r="L48" s="48"/>
      <c r="M48" s="39"/>
      <c r="N48" s="48"/>
      <c r="O48" s="48"/>
      <c r="P48" s="49"/>
      <c r="Q48" s="49"/>
      <c r="R48" s="49"/>
      <c r="V48" s="37"/>
      <c r="W48" s="37"/>
      <c r="X48" s="37"/>
      <c r="Y48" s="123"/>
    </row>
    <row r="49" spans="4:25" s="38" customFormat="1" x14ac:dyDescent="0.25">
      <c r="D49" s="39"/>
      <c r="E49" s="39"/>
      <c r="F49" s="48"/>
      <c r="G49" s="39"/>
      <c r="H49" s="48"/>
      <c r="I49" s="39"/>
      <c r="J49" s="48"/>
      <c r="K49" s="39"/>
      <c r="L49" s="48"/>
      <c r="M49" s="39"/>
      <c r="N49" s="48"/>
      <c r="O49" s="48"/>
      <c r="P49" s="49"/>
      <c r="Q49" s="49"/>
      <c r="R49" s="49"/>
      <c r="V49" s="37"/>
      <c r="W49" s="37"/>
      <c r="X49" s="37"/>
      <c r="Y49" s="123"/>
    </row>
    <row r="50" spans="4:25" s="38" customFormat="1" x14ac:dyDescent="0.25">
      <c r="D50" s="39"/>
      <c r="E50" s="39"/>
      <c r="F50" s="48"/>
      <c r="G50" s="39"/>
      <c r="H50" s="48"/>
      <c r="I50" s="39"/>
      <c r="J50" s="48"/>
      <c r="K50" s="39"/>
      <c r="L50" s="48"/>
      <c r="M50" s="39"/>
      <c r="N50" s="48"/>
      <c r="O50" s="48"/>
      <c r="P50" s="49"/>
      <c r="Q50" s="49"/>
      <c r="R50" s="49"/>
      <c r="V50" s="37"/>
      <c r="W50" s="37"/>
      <c r="X50" s="37"/>
      <c r="Y50" s="123"/>
    </row>
    <row r="51" spans="4:25" s="38" customFormat="1" x14ac:dyDescent="0.25">
      <c r="D51" s="39"/>
      <c r="E51" s="39"/>
      <c r="F51" s="48"/>
      <c r="G51" s="39"/>
      <c r="H51" s="48"/>
      <c r="I51" s="39"/>
      <c r="J51" s="48"/>
      <c r="K51" s="39"/>
      <c r="L51" s="48"/>
      <c r="M51" s="39"/>
      <c r="N51" s="48"/>
      <c r="O51" s="48"/>
      <c r="P51" s="49"/>
      <c r="Q51" s="49"/>
      <c r="R51" s="49"/>
      <c r="V51" s="37"/>
      <c r="W51" s="37"/>
      <c r="X51" s="37"/>
      <c r="Y51" s="123"/>
    </row>
    <row r="52" spans="4:25" s="38" customFormat="1" x14ac:dyDescent="0.25">
      <c r="D52" s="39"/>
      <c r="E52" s="39"/>
      <c r="F52" s="48"/>
      <c r="G52" s="39"/>
      <c r="H52" s="48"/>
      <c r="I52" s="39"/>
      <c r="J52" s="48"/>
      <c r="K52" s="39"/>
      <c r="L52" s="48"/>
      <c r="M52" s="39"/>
      <c r="N52" s="48"/>
      <c r="O52" s="48"/>
      <c r="P52" s="49"/>
      <c r="Q52" s="49"/>
      <c r="R52" s="49"/>
      <c r="V52" s="37"/>
      <c r="W52" s="37"/>
      <c r="X52" s="37"/>
      <c r="Y52" s="123"/>
    </row>
    <row r="53" spans="4:25" s="38" customFormat="1" x14ac:dyDescent="0.25">
      <c r="D53" s="39"/>
      <c r="E53" s="39"/>
      <c r="F53" s="48"/>
      <c r="G53" s="39"/>
      <c r="H53" s="48"/>
      <c r="I53" s="39"/>
      <c r="J53" s="48"/>
      <c r="K53" s="39"/>
      <c r="L53" s="48"/>
      <c r="M53" s="39"/>
      <c r="N53" s="48"/>
      <c r="O53" s="48"/>
      <c r="P53" s="49"/>
      <c r="Q53" s="49"/>
      <c r="R53" s="49"/>
      <c r="V53" s="37"/>
      <c r="W53" s="37"/>
      <c r="X53" s="37"/>
      <c r="Y53" s="123"/>
    </row>
    <row r="54" spans="4:25" s="38" customFormat="1" x14ac:dyDescent="0.25">
      <c r="D54" s="39"/>
      <c r="E54" s="39"/>
      <c r="F54" s="48"/>
      <c r="G54" s="39"/>
      <c r="H54" s="48"/>
      <c r="I54" s="39"/>
      <c r="J54" s="48"/>
      <c r="K54" s="39"/>
      <c r="L54" s="48"/>
      <c r="M54" s="39"/>
      <c r="N54" s="48"/>
      <c r="O54" s="48"/>
      <c r="P54" s="49"/>
      <c r="Q54" s="49"/>
      <c r="R54" s="49"/>
      <c r="V54" s="37"/>
      <c r="W54" s="37"/>
      <c r="X54" s="37"/>
      <c r="Y54" s="123"/>
    </row>
    <row r="55" spans="4:25" s="38" customFormat="1" x14ac:dyDescent="0.25">
      <c r="D55" s="39"/>
      <c r="E55" s="39"/>
      <c r="F55" s="48"/>
      <c r="G55" s="39"/>
      <c r="H55" s="48"/>
      <c r="I55" s="39"/>
      <c r="J55" s="48"/>
      <c r="K55" s="39"/>
      <c r="L55" s="48"/>
      <c r="M55" s="39"/>
      <c r="N55" s="48"/>
      <c r="O55" s="48"/>
      <c r="P55" s="49"/>
      <c r="Q55" s="49"/>
      <c r="R55" s="49"/>
      <c r="V55" s="37"/>
      <c r="W55" s="37"/>
      <c r="X55" s="37"/>
      <c r="Y55" s="123"/>
    </row>
    <row r="56" spans="4:25" s="38" customFormat="1" x14ac:dyDescent="0.25">
      <c r="D56" s="39"/>
      <c r="E56" s="39"/>
      <c r="F56" s="48"/>
      <c r="G56" s="39"/>
      <c r="H56" s="48"/>
      <c r="I56" s="39"/>
      <c r="J56" s="48"/>
      <c r="K56" s="39"/>
      <c r="L56" s="48"/>
      <c r="M56" s="39"/>
      <c r="N56" s="48"/>
      <c r="O56" s="48"/>
      <c r="P56" s="49"/>
      <c r="Q56" s="49"/>
      <c r="R56" s="49"/>
      <c r="V56" s="37"/>
      <c r="W56" s="37"/>
      <c r="X56" s="37"/>
      <c r="Y56" s="123"/>
    </row>
    <row r="57" spans="4:25" s="38" customFormat="1" x14ac:dyDescent="0.25"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  <c r="V57" s="37"/>
      <c r="W57" s="37"/>
      <c r="X57" s="37"/>
      <c r="Y57" s="123"/>
    </row>
    <row r="58" spans="4:25" s="38" customFormat="1" x14ac:dyDescent="0.25"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  <c r="V58" s="37"/>
      <c r="W58" s="37"/>
      <c r="X58" s="37"/>
      <c r="Y58" s="123"/>
    </row>
    <row r="59" spans="4:25" s="38" customFormat="1" x14ac:dyDescent="0.25"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  <c r="V59" s="37"/>
      <c r="W59" s="37"/>
      <c r="X59" s="37"/>
      <c r="Y59" s="123"/>
    </row>
    <row r="60" spans="4:25" s="38" customFormat="1" x14ac:dyDescent="0.25"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  <c r="V60" s="37"/>
      <c r="W60" s="37"/>
      <c r="X60" s="37"/>
      <c r="Y60" s="123"/>
    </row>
    <row r="61" spans="4:25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  <c r="V61" s="37"/>
      <c r="W61" s="37"/>
      <c r="X61" s="37"/>
      <c r="Y61" s="123"/>
    </row>
    <row r="62" spans="4:25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  <c r="V62" s="37"/>
      <c r="W62" s="37"/>
      <c r="X62" s="37"/>
      <c r="Y62" s="123"/>
    </row>
    <row r="63" spans="4:25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  <c r="V63" s="37"/>
      <c r="W63" s="37"/>
      <c r="X63" s="37"/>
      <c r="Y63" s="123"/>
    </row>
    <row r="64" spans="4:25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  <c r="V64" s="37"/>
      <c r="W64" s="37"/>
      <c r="X64" s="37"/>
      <c r="Y64" s="123"/>
    </row>
    <row r="65" spans="4:25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  <c r="V65" s="37"/>
      <c r="W65" s="37"/>
      <c r="X65" s="37"/>
      <c r="Y65" s="123"/>
    </row>
    <row r="66" spans="4:25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  <c r="V66" s="37"/>
      <c r="W66" s="37"/>
      <c r="X66" s="37"/>
      <c r="Y66" s="123"/>
    </row>
    <row r="67" spans="4:25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  <c r="V67" s="37"/>
      <c r="W67" s="37"/>
      <c r="X67" s="37"/>
      <c r="Y67" s="123"/>
    </row>
    <row r="68" spans="4:25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  <c r="V68" s="37"/>
      <c r="W68" s="37"/>
      <c r="X68" s="37"/>
      <c r="Y68" s="123"/>
    </row>
    <row r="69" spans="4:25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  <c r="V69" s="37"/>
      <c r="W69" s="37"/>
      <c r="X69" s="37"/>
      <c r="Y69" s="123"/>
    </row>
    <row r="70" spans="4:25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  <c r="V70" s="37"/>
      <c r="W70" s="37"/>
      <c r="X70" s="37"/>
      <c r="Y70" s="123"/>
    </row>
    <row r="71" spans="4:25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  <c r="V71" s="37"/>
      <c r="W71" s="37"/>
      <c r="X71" s="37"/>
      <c r="Y71" s="123"/>
    </row>
    <row r="72" spans="4:25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  <c r="V72" s="37"/>
      <c r="W72" s="37"/>
      <c r="X72" s="37"/>
      <c r="Y72" s="123"/>
    </row>
    <row r="73" spans="4:25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  <c r="V73" s="37"/>
      <c r="W73" s="37"/>
      <c r="X73" s="37"/>
      <c r="Y73" s="123"/>
    </row>
    <row r="74" spans="4:25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</row>
    <row r="75" spans="4:25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</row>
    <row r="76" spans="4:25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</row>
    <row r="77" spans="4:25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</row>
    <row r="78" spans="4:25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</row>
    <row r="79" spans="4:25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</row>
    <row r="80" spans="4:25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</row>
    <row r="81" spans="4:18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</row>
    <row r="82" spans="4:18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</row>
    <row r="83" spans="4:18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</row>
    <row r="84" spans="4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</row>
    <row r="85" spans="4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</row>
    <row r="86" spans="4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</row>
    <row r="87" spans="4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</row>
    <row r="88" spans="4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</row>
    <row r="89" spans="4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</row>
    <row r="90" spans="4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</row>
    <row r="91" spans="4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</row>
    <row r="92" spans="4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</row>
    <row r="93" spans="4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</row>
    <row r="94" spans="4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</row>
    <row r="95" spans="4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</row>
    <row r="96" spans="4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</row>
    <row r="97" spans="4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</row>
    <row r="98" spans="4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</row>
    <row r="99" spans="4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</row>
    <row r="100" spans="4:18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</row>
    <row r="101" spans="4:18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</row>
    <row r="102" spans="4:18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</row>
    <row r="103" spans="4:18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</row>
    <row r="104" spans="4:18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</row>
    <row r="105" spans="4:18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</row>
    <row r="106" spans="4:18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</row>
    <row r="107" spans="4:18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</row>
    <row r="108" spans="4:18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</row>
    <row r="109" spans="4:18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</row>
    <row r="110" spans="4:18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</row>
    <row r="111" spans="4:18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48"/>
      <c r="M111" s="39"/>
      <c r="N111" s="48"/>
      <c r="O111" s="48"/>
      <c r="P111" s="49"/>
      <c r="Q111" s="49"/>
      <c r="R111" s="49"/>
    </row>
    <row r="112" spans="4:18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48"/>
      <c r="M112" s="39"/>
      <c r="N112" s="48"/>
      <c r="O112" s="48"/>
      <c r="P112" s="49"/>
      <c r="Q112" s="49"/>
      <c r="R112" s="49"/>
    </row>
    <row r="113" spans="4:18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48"/>
      <c r="M113" s="39"/>
      <c r="N113" s="48"/>
      <c r="O113" s="48"/>
      <c r="P113" s="49"/>
      <c r="Q113" s="49"/>
      <c r="R113" s="49"/>
    </row>
    <row r="114" spans="4:18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48"/>
      <c r="M114" s="39"/>
      <c r="N114" s="48"/>
      <c r="O114" s="48"/>
      <c r="P114" s="49"/>
      <c r="Q114" s="49"/>
      <c r="R114" s="49"/>
    </row>
    <row r="115" spans="4:18" s="38" customFormat="1" x14ac:dyDescent="0.25">
      <c r="D115" s="39"/>
      <c r="E115" s="39"/>
      <c r="F115" s="48"/>
      <c r="G115" s="39"/>
      <c r="H115" s="48"/>
      <c r="I115" s="39"/>
      <c r="J115" s="48"/>
      <c r="K115" s="39"/>
      <c r="L115" s="48"/>
      <c r="M115" s="39"/>
      <c r="N115" s="48"/>
      <c r="O115" s="48"/>
      <c r="P115" s="49"/>
      <c r="Q115" s="49"/>
      <c r="R115" s="49"/>
    </row>
    <row r="116" spans="4:18" s="38" customFormat="1" x14ac:dyDescent="0.25">
      <c r="D116" s="39"/>
      <c r="E116" s="39"/>
      <c r="F116" s="48"/>
      <c r="G116" s="39"/>
      <c r="H116" s="48"/>
      <c r="I116" s="39"/>
      <c r="J116" s="48"/>
      <c r="K116" s="39"/>
      <c r="L116" s="48"/>
      <c r="M116" s="39"/>
      <c r="N116" s="48"/>
      <c r="O116" s="48"/>
      <c r="P116" s="49"/>
      <c r="Q116" s="49"/>
      <c r="R116" s="49"/>
    </row>
    <row r="117" spans="4:18" s="38" customFormat="1" x14ac:dyDescent="0.25">
      <c r="D117" s="39"/>
      <c r="E117" s="39"/>
      <c r="F117" s="48"/>
      <c r="G117" s="39"/>
      <c r="H117" s="48"/>
      <c r="I117" s="39"/>
      <c r="J117" s="48"/>
      <c r="K117" s="39"/>
      <c r="L117" s="48"/>
      <c r="M117" s="39"/>
      <c r="N117" s="48"/>
      <c r="O117" s="48"/>
      <c r="P117" s="49"/>
      <c r="Q117" s="49"/>
      <c r="R117" s="49"/>
    </row>
    <row r="118" spans="4:18" s="38" customFormat="1" x14ac:dyDescent="0.25">
      <c r="D118" s="39"/>
      <c r="E118" s="39"/>
      <c r="F118" s="48"/>
      <c r="G118" s="39"/>
      <c r="H118" s="48"/>
      <c r="I118" s="39"/>
      <c r="J118" s="48"/>
      <c r="K118" s="39"/>
      <c r="L118" s="48"/>
      <c r="M118" s="39"/>
      <c r="N118" s="48"/>
      <c r="O118" s="48"/>
      <c r="P118" s="49"/>
      <c r="Q118" s="49"/>
      <c r="R118" s="49"/>
    </row>
    <row r="119" spans="4:18" s="38" customFormat="1" x14ac:dyDescent="0.25">
      <c r="D119" s="39"/>
      <c r="E119" s="39"/>
      <c r="F119" s="48"/>
      <c r="G119" s="39"/>
      <c r="H119" s="48"/>
      <c r="I119" s="39"/>
      <c r="J119" s="48"/>
      <c r="K119" s="39"/>
      <c r="L119" s="48"/>
      <c r="M119" s="39"/>
      <c r="N119" s="48"/>
      <c r="O119" s="48"/>
      <c r="P119" s="49"/>
      <c r="Q119" s="49"/>
      <c r="R119" s="49"/>
    </row>
    <row r="120" spans="4:18" s="38" customFormat="1" x14ac:dyDescent="0.25">
      <c r="D120" s="39"/>
      <c r="E120" s="39"/>
      <c r="F120" s="48"/>
      <c r="G120" s="39"/>
      <c r="H120" s="48"/>
      <c r="I120" s="39"/>
      <c r="J120" s="48"/>
      <c r="K120" s="39"/>
      <c r="L120" s="48"/>
      <c r="M120" s="39"/>
      <c r="N120" s="48"/>
      <c r="O120" s="48"/>
      <c r="P120" s="49"/>
      <c r="Q120" s="49"/>
      <c r="R120" s="49"/>
    </row>
    <row r="121" spans="4:18" s="38" customFormat="1" x14ac:dyDescent="0.25">
      <c r="D121" s="39"/>
      <c r="E121" s="39"/>
      <c r="F121" s="48"/>
      <c r="G121" s="39"/>
      <c r="H121" s="48"/>
      <c r="I121" s="39"/>
      <c r="J121" s="48"/>
      <c r="K121" s="39"/>
      <c r="L121" s="48"/>
      <c r="M121" s="39"/>
      <c r="N121" s="48"/>
      <c r="O121" s="48"/>
      <c r="P121" s="49"/>
      <c r="Q121" s="49"/>
      <c r="R121" s="49"/>
    </row>
    <row r="122" spans="4:18" s="38" customFormat="1" x14ac:dyDescent="0.25">
      <c r="D122" s="39"/>
      <c r="E122" s="39"/>
      <c r="F122" s="48"/>
      <c r="G122" s="39"/>
      <c r="H122" s="48"/>
      <c r="I122" s="39"/>
      <c r="J122" s="48"/>
      <c r="K122" s="39"/>
      <c r="L122" s="48"/>
      <c r="M122" s="39"/>
      <c r="N122" s="48"/>
      <c r="O122" s="48"/>
      <c r="P122" s="49"/>
      <c r="Q122" s="49"/>
      <c r="R122" s="49"/>
    </row>
    <row r="123" spans="4:18" s="38" customFormat="1" x14ac:dyDescent="0.25">
      <c r="D123" s="39"/>
      <c r="E123" s="39"/>
      <c r="F123" s="48"/>
      <c r="G123" s="39"/>
      <c r="H123" s="48"/>
      <c r="I123" s="39"/>
      <c r="J123" s="48"/>
      <c r="K123" s="39"/>
      <c r="L123" s="48"/>
      <c r="M123" s="39"/>
      <c r="N123" s="48"/>
      <c r="O123" s="48"/>
      <c r="P123" s="49"/>
      <c r="Q123" s="49"/>
      <c r="R123" s="49"/>
    </row>
    <row r="124" spans="4:18" s="38" customFormat="1" x14ac:dyDescent="0.25">
      <c r="D124" s="39"/>
      <c r="E124" s="39"/>
      <c r="F124" s="48"/>
      <c r="G124" s="39"/>
      <c r="H124" s="48"/>
      <c r="I124" s="39"/>
      <c r="J124" s="48"/>
      <c r="K124" s="39"/>
      <c r="L124" s="48"/>
      <c r="M124" s="39"/>
      <c r="N124" s="48"/>
      <c r="O124" s="48"/>
      <c r="P124" s="49"/>
      <c r="Q124" s="49"/>
      <c r="R124" s="49"/>
    </row>
    <row r="125" spans="4:18" s="38" customFormat="1" x14ac:dyDescent="0.25">
      <c r="D125" s="39"/>
      <c r="E125" s="39"/>
      <c r="F125" s="48"/>
      <c r="G125" s="39"/>
      <c r="H125" s="48"/>
      <c r="I125" s="39"/>
      <c r="J125" s="48"/>
      <c r="K125" s="39"/>
      <c r="L125" s="48"/>
      <c r="M125" s="39"/>
      <c r="N125" s="48"/>
      <c r="O125" s="48"/>
      <c r="P125" s="49"/>
      <c r="Q125" s="49"/>
      <c r="R125" s="49"/>
    </row>
    <row r="126" spans="4:18" s="38" customFormat="1" x14ac:dyDescent="0.25">
      <c r="D126" s="39"/>
      <c r="E126" s="39"/>
      <c r="F126" s="48"/>
      <c r="G126" s="39"/>
      <c r="H126" s="48"/>
      <c r="I126" s="39"/>
      <c r="J126" s="48"/>
      <c r="K126" s="39"/>
      <c r="L126" s="48"/>
      <c r="M126" s="39"/>
      <c r="N126" s="48"/>
      <c r="O126" s="48"/>
      <c r="P126" s="49"/>
      <c r="Q126" s="49"/>
      <c r="R126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U148"/>
  <sheetViews>
    <sheetView workbookViewId="0">
      <selection activeCell="U33" sqref="U33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99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</row>
    <row r="2" spans="1:99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</row>
    <row r="3" spans="1:99" x14ac:dyDescent="0.25">
      <c r="A3" s="1" t="s">
        <v>905</v>
      </c>
      <c r="B3" s="1" t="s">
        <v>904</v>
      </c>
      <c r="C3" s="11" t="s">
        <v>903</v>
      </c>
      <c r="D3" s="44">
        <f>G3+(H3)</f>
        <v>44</v>
      </c>
      <c r="E3" s="44">
        <f>H3+(I3)</f>
        <v>33</v>
      </c>
      <c r="F3" s="12" t="s">
        <v>1</v>
      </c>
      <c r="G3" s="29">
        <v>24</v>
      </c>
      <c r="H3" s="30">
        <v>20</v>
      </c>
      <c r="I3" s="31">
        <v>13</v>
      </c>
      <c r="J3" s="32">
        <v>11</v>
      </c>
      <c r="K3" s="29">
        <v>12</v>
      </c>
      <c r="L3" s="30">
        <v>10</v>
      </c>
      <c r="M3" s="31">
        <v>7</v>
      </c>
      <c r="N3" s="32">
        <v>6</v>
      </c>
      <c r="O3" s="28">
        <v>2</v>
      </c>
      <c r="P3" s="17">
        <v>10</v>
      </c>
      <c r="Q3" s="18">
        <v>4</v>
      </c>
      <c r="R3" s="18">
        <v>2</v>
      </c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</row>
    <row r="4" spans="1:99" x14ac:dyDescent="0.25">
      <c r="C4" s="11" t="s">
        <v>902</v>
      </c>
      <c r="D4" s="44">
        <f>G4+(H4)</f>
        <v>40</v>
      </c>
      <c r="E4" s="44">
        <f>H4+(I4)</f>
        <v>29</v>
      </c>
      <c r="F4" s="12" t="s">
        <v>1</v>
      </c>
      <c r="G4" s="29">
        <v>22</v>
      </c>
      <c r="H4" s="30">
        <v>18</v>
      </c>
      <c r="I4" s="31">
        <v>11</v>
      </c>
      <c r="J4" s="32">
        <v>9</v>
      </c>
      <c r="K4" s="29">
        <v>11</v>
      </c>
      <c r="L4" s="30">
        <v>9</v>
      </c>
      <c r="M4" s="31">
        <v>6</v>
      </c>
      <c r="N4" s="32">
        <v>5</v>
      </c>
      <c r="O4" s="28">
        <v>2</v>
      </c>
      <c r="P4" s="17">
        <v>10</v>
      </c>
      <c r="Q4" s="18">
        <v>4</v>
      </c>
      <c r="R4" s="18">
        <v>2</v>
      </c>
      <c r="S4" s="27"/>
      <c r="T4" s="27"/>
      <c r="U4" s="27"/>
      <c r="V4" s="37"/>
      <c r="W4" s="37"/>
      <c r="X4" s="37"/>
      <c r="Y4" s="3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</row>
    <row r="5" spans="1:99" x14ac:dyDescent="0.25">
      <c r="C5" s="11" t="s">
        <v>901</v>
      </c>
      <c r="D5" s="44">
        <f>G5+(H5)</f>
        <v>39</v>
      </c>
      <c r="E5" s="44">
        <f>H5+(I5)</f>
        <v>29</v>
      </c>
      <c r="F5" s="12" t="s">
        <v>1</v>
      </c>
      <c r="G5" s="29">
        <v>21</v>
      </c>
      <c r="H5" s="30">
        <v>18</v>
      </c>
      <c r="I5" s="31">
        <v>11</v>
      </c>
      <c r="J5" s="32">
        <v>9</v>
      </c>
      <c r="K5" s="29">
        <v>11</v>
      </c>
      <c r="L5" s="30">
        <v>8</v>
      </c>
      <c r="M5" s="31">
        <v>6</v>
      </c>
      <c r="N5" s="32">
        <v>4</v>
      </c>
      <c r="O5" s="28">
        <v>2</v>
      </c>
      <c r="P5" s="17">
        <v>10</v>
      </c>
      <c r="Q5" s="18">
        <v>4</v>
      </c>
      <c r="R5" s="18">
        <v>2</v>
      </c>
      <c r="S5" s="27"/>
      <c r="T5" s="27"/>
      <c r="U5" s="27"/>
      <c r="V5" s="37"/>
      <c r="W5" s="37"/>
      <c r="X5" s="37"/>
      <c r="Y5" s="3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</row>
    <row r="6" spans="1:99" x14ac:dyDescent="0.25">
      <c r="C6" s="11" t="s">
        <v>900</v>
      </c>
      <c r="D6" s="44">
        <f>G6+(H6)</f>
        <v>38</v>
      </c>
      <c r="E6" s="44">
        <f>H6+(I6)</f>
        <v>27</v>
      </c>
      <c r="F6" s="12" t="s">
        <v>1</v>
      </c>
      <c r="G6" s="29">
        <v>21</v>
      </c>
      <c r="H6" s="30">
        <v>17</v>
      </c>
      <c r="I6" s="31">
        <v>10</v>
      </c>
      <c r="J6" s="32">
        <v>8</v>
      </c>
      <c r="K6" s="29">
        <v>10</v>
      </c>
      <c r="L6" s="30">
        <v>8</v>
      </c>
      <c r="M6" s="31">
        <v>5</v>
      </c>
      <c r="N6" s="32">
        <v>4</v>
      </c>
      <c r="O6" s="28">
        <v>2</v>
      </c>
      <c r="P6" s="17">
        <v>10</v>
      </c>
      <c r="Q6" s="18">
        <v>4</v>
      </c>
      <c r="R6" s="18">
        <v>2</v>
      </c>
      <c r="S6" s="27"/>
      <c r="T6" s="27"/>
      <c r="U6" s="27"/>
      <c r="V6" s="37"/>
      <c r="W6" s="37"/>
      <c r="X6" s="37"/>
      <c r="Y6" s="3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</row>
    <row r="7" spans="1:99" x14ac:dyDescent="0.25">
      <c r="C7" s="11" t="s">
        <v>899</v>
      </c>
      <c r="D7" s="44">
        <f>G7+(H7)</f>
        <v>37</v>
      </c>
      <c r="E7" s="44">
        <f>H7+(I7)</f>
        <v>27</v>
      </c>
      <c r="F7" s="12" t="s">
        <v>1</v>
      </c>
      <c r="G7" s="29">
        <v>20</v>
      </c>
      <c r="H7" s="30">
        <v>17</v>
      </c>
      <c r="I7" s="31">
        <v>10</v>
      </c>
      <c r="J7" s="32">
        <v>8</v>
      </c>
      <c r="K7" s="29">
        <v>10</v>
      </c>
      <c r="L7" s="30">
        <v>8</v>
      </c>
      <c r="M7" s="31">
        <v>5</v>
      </c>
      <c r="N7" s="32">
        <v>4</v>
      </c>
      <c r="O7" s="28">
        <v>2</v>
      </c>
      <c r="P7" s="17">
        <v>10</v>
      </c>
      <c r="Q7" s="18">
        <v>4</v>
      </c>
      <c r="R7" s="18">
        <v>2</v>
      </c>
      <c r="S7" s="27"/>
      <c r="T7" s="27"/>
      <c r="U7" s="27"/>
      <c r="V7" s="37"/>
      <c r="W7" s="37"/>
      <c r="X7" s="37"/>
      <c r="Y7" s="3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</row>
    <row r="8" spans="1:99" x14ac:dyDescent="0.25">
      <c r="A8" s="19"/>
      <c r="B8" s="19"/>
      <c r="C8" s="19" t="s">
        <v>898</v>
      </c>
      <c r="D8" s="45">
        <f>G8+(H8)</f>
        <v>37</v>
      </c>
      <c r="E8" s="45">
        <f>H8+(I8)</f>
        <v>27</v>
      </c>
      <c r="F8" s="20" t="s">
        <v>1</v>
      </c>
      <c r="G8" s="21">
        <v>20</v>
      </c>
      <c r="H8" s="22">
        <v>17</v>
      </c>
      <c r="I8" s="23">
        <v>10</v>
      </c>
      <c r="J8" s="24">
        <v>7</v>
      </c>
      <c r="K8" s="21">
        <v>10</v>
      </c>
      <c r="L8" s="22">
        <v>8</v>
      </c>
      <c r="M8" s="23">
        <v>5</v>
      </c>
      <c r="N8" s="24">
        <v>4</v>
      </c>
      <c r="O8" s="20">
        <v>2</v>
      </c>
      <c r="P8" s="25">
        <v>10</v>
      </c>
      <c r="Q8" s="26">
        <v>4</v>
      </c>
      <c r="R8" s="26">
        <v>2</v>
      </c>
      <c r="S8" s="27"/>
      <c r="T8" s="27"/>
      <c r="U8" s="27"/>
      <c r="V8" s="37"/>
      <c r="W8" s="37"/>
      <c r="X8" s="37"/>
      <c r="Y8" s="3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</row>
    <row r="9" spans="1:99" x14ac:dyDescent="0.25">
      <c r="A9" s="1" t="s">
        <v>897</v>
      </c>
      <c r="B9" s="1" t="s">
        <v>896</v>
      </c>
      <c r="C9" s="11" t="s">
        <v>895</v>
      </c>
      <c r="D9" s="44">
        <f>G9+(H9)</f>
        <v>36</v>
      </c>
      <c r="E9" s="44">
        <f>H9+(I9)</f>
        <v>24</v>
      </c>
      <c r="F9" s="12" t="s">
        <v>1</v>
      </c>
      <c r="G9" s="13">
        <v>24</v>
      </c>
      <c r="H9" s="14">
        <v>12</v>
      </c>
      <c r="I9" s="15">
        <v>12</v>
      </c>
      <c r="J9" s="16">
        <v>7</v>
      </c>
      <c r="K9" s="13">
        <v>12</v>
      </c>
      <c r="L9" s="14">
        <v>9</v>
      </c>
      <c r="M9" s="15">
        <v>6</v>
      </c>
      <c r="N9" s="16">
        <v>5</v>
      </c>
      <c r="O9" s="12">
        <v>2</v>
      </c>
      <c r="P9" s="17">
        <v>12</v>
      </c>
      <c r="Q9" s="18">
        <v>6</v>
      </c>
      <c r="R9" s="18">
        <v>3</v>
      </c>
      <c r="S9" s="27"/>
      <c r="T9" s="27"/>
      <c r="U9" s="27"/>
      <c r="V9" s="37"/>
      <c r="W9" s="37"/>
      <c r="X9" s="37"/>
      <c r="Y9" s="3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</row>
    <row r="10" spans="1:99" x14ac:dyDescent="0.25">
      <c r="A10" s="27"/>
      <c r="B10" s="27"/>
      <c r="C10" s="11" t="s">
        <v>894</v>
      </c>
      <c r="D10" s="44">
        <f>G10+(H10)</f>
        <v>33</v>
      </c>
      <c r="E10" s="44">
        <f>H10+(I10)</f>
        <v>22</v>
      </c>
      <c r="F10" s="12" t="s">
        <v>1</v>
      </c>
      <c r="G10" s="13">
        <v>22</v>
      </c>
      <c r="H10" s="14">
        <v>11</v>
      </c>
      <c r="I10" s="15">
        <v>11</v>
      </c>
      <c r="J10" s="16">
        <v>6</v>
      </c>
      <c r="K10" s="13">
        <v>11</v>
      </c>
      <c r="L10" s="14">
        <v>9</v>
      </c>
      <c r="M10" s="15">
        <v>6</v>
      </c>
      <c r="N10" s="16">
        <v>5</v>
      </c>
      <c r="O10" s="28">
        <v>2</v>
      </c>
      <c r="P10" s="33">
        <v>12</v>
      </c>
      <c r="Q10" s="34">
        <v>6</v>
      </c>
      <c r="R10" s="34">
        <v>3</v>
      </c>
      <c r="S10" s="27"/>
      <c r="T10" s="27"/>
      <c r="U10" s="27"/>
      <c r="V10" s="37"/>
      <c r="W10" s="37"/>
      <c r="X10" s="37"/>
      <c r="Y10" s="3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</row>
    <row r="11" spans="1:99" x14ac:dyDescent="0.25">
      <c r="A11" s="19"/>
      <c r="B11" s="19"/>
      <c r="C11" s="19" t="s">
        <v>893</v>
      </c>
      <c r="D11" s="45">
        <f>G11+(H11)</f>
        <v>33</v>
      </c>
      <c r="E11" s="45">
        <f>H11+(I11)</f>
        <v>22</v>
      </c>
      <c r="F11" s="20" t="s">
        <v>1</v>
      </c>
      <c r="G11" s="21">
        <v>22</v>
      </c>
      <c r="H11" s="22">
        <v>11</v>
      </c>
      <c r="I11" s="23">
        <v>11</v>
      </c>
      <c r="J11" s="24">
        <v>6</v>
      </c>
      <c r="K11" s="21">
        <v>11</v>
      </c>
      <c r="L11" s="22">
        <v>9</v>
      </c>
      <c r="M11" s="23">
        <v>5</v>
      </c>
      <c r="N11" s="24">
        <v>4</v>
      </c>
      <c r="O11" s="20">
        <v>2</v>
      </c>
      <c r="P11" s="25">
        <v>12</v>
      </c>
      <c r="Q11" s="26">
        <v>6</v>
      </c>
      <c r="R11" s="26">
        <v>3</v>
      </c>
      <c r="S11" s="27"/>
      <c r="T11" s="27"/>
      <c r="U11" s="27"/>
      <c r="V11" s="37"/>
      <c r="W11" s="37"/>
      <c r="X11" s="37"/>
      <c r="Y11" s="3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</row>
    <row r="12" spans="1:99" x14ac:dyDescent="0.25">
      <c r="A12" s="1" t="s">
        <v>55</v>
      </c>
      <c r="B12" s="1" t="s">
        <v>892</v>
      </c>
      <c r="C12" s="27" t="s">
        <v>891</v>
      </c>
      <c r="D12" s="46">
        <f>(2*G12)+(H12)</f>
        <v>35</v>
      </c>
      <c r="E12" s="46">
        <f>(2*H12)+(I12)</f>
        <v>25</v>
      </c>
      <c r="F12" s="28"/>
      <c r="G12" s="29">
        <v>13</v>
      </c>
      <c r="H12" s="30">
        <v>9</v>
      </c>
      <c r="I12" s="31">
        <v>7</v>
      </c>
      <c r="J12" s="32">
        <v>5</v>
      </c>
      <c r="K12" s="29">
        <v>8</v>
      </c>
      <c r="L12" s="30">
        <v>6</v>
      </c>
      <c r="M12" s="31">
        <v>4</v>
      </c>
      <c r="N12" s="32">
        <v>3</v>
      </c>
      <c r="O12" s="12">
        <v>1</v>
      </c>
      <c r="P12" s="17">
        <v>15</v>
      </c>
      <c r="Q12" s="18">
        <v>8</v>
      </c>
      <c r="R12" s="18">
        <v>4</v>
      </c>
      <c r="S12" s="27"/>
      <c r="T12" s="27"/>
      <c r="U12" s="27"/>
      <c r="V12" s="37"/>
      <c r="W12" s="37"/>
      <c r="X12" s="37"/>
      <c r="Y12" s="3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</row>
    <row r="13" spans="1:99" x14ac:dyDescent="0.25">
      <c r="A13" s="1" t="s">
        <v>7</v>
      </c>
      <c r="C13" s="11" t="s">
        <v>222</v>
      </c>
      <c r="D13" s="44">
        <f>(2*G13)+(H13)</f>
        <v>33</v>
      </c>
      <c r="E13" s="44">
        <f>(2*H13)+(I13)</f>
        <v>25</v>
      </c>
      <c r="G13" s="13">
        <v>12</v>
      </c>
      <c r="H13" s="14">
        <v>9</v>
      </c>
      <c r="I13" s="15">
        <v>7</v>
      </c>
      <c r="J13" s="16">
        <v>5</v>
      </c>
      <c r="K13" s="13">
        <v>7</v>
      </c>
      <c r="L13" s="14">
        <v>5</v>
      </c>
      <c r="M13" s="15">
        <v>4</v>
      </c>
      <c r="N13" s="16">
        <v>2</v>
      </c>
      <c r="O13" s="12">
        <v>1</v>
      </c>
      <c r="P13" s="17">
        <v>15</v>
      </c>
      <c r="Q13" s="18">
        <v>8</v>
      </c>
      <c r="R13" s="18">
        <v>4</v>
      </c>
      <c r="S13" s="27"/>
      <c r="T13" s="27"/>
      <c r="U13" s="27"/>
      <c r="V13" s="37"/>
      <c r="W13" s="37"/>
      <c r="X13" s="37"/>
      <c r="Y13" s="3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</row>
    <row r="14" spans="1:99" s="19" customFormat="1" x14ac:dyDescent="0.25">
      <c r="A14" s="27"/>
      <c r="B14" s="27"/>
      <c r="C14" s="11" t="s">
        <v>890</v>
      </c>
      <c r="D14" s="44">
        <f>(2*G14)+(H14)</f>
        <v>32</v>
      </c>
      <c r="E14" s="44">
        <f>(2*H14)+(I14)</f>
        <v>23</v>
      </c>
      <c r="F14" s="12"/>
      <c r="G14" s="13">
        <v>12</v>
      </c>
      <c r="H14" s="14">
        <v>8</v>
      </c>
      <c r="I14" s="15">
        <v>7</v>
      </c>
      <c r="J14" s="16">
        <v>4</v>
      </c>
      <c r="K14" s="13">
        <v>7</v>
      </c>
      <c r="L14" s="14">
        <v>4</v>
      </c>
      <c r="M14" s="15">
        <v>3</v>
      </c>
      <c r="N14" s="16">
        <v>2</v>
      </c>
      <c r="O14" s="28">
        <v>1</v>
      </c>
      <c r="P14" s="33">
        <v>15</v>
      </c>
      <c r="Q14" s="34">
        <v>8</v>
      </c>
      <c r="R14" s="34">
        <v>4</v>
      </c>
      <c r="S14" s="27"/>
      <c r="T14" s="27"/>
      <c r="U14" s="27"/>
      <c r="V14" s="37"/>
      <c r="W14" s="37"/>
      <c r="X14" s="37"/>
      <c r="Y14" s="3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</row>
    <row r="15" spans="1:99" s="27" customFormat="1" x14ac:dyDescent="0.25">
      <c r="C15" s="27" t="s">
        <v>335</v>
      </c>
      <c r="D15" s="46">
        <f>(2*G15)+(H15)</f>
        <v>30</v>
      </c>
      <c r="E15" s="46">
        <f>(2*H15)+(I15)</f>
        <v>22</v>
      </c>
      <c r="F15" s="28"/>
      <c r="G15" s="29">
        <v>11</v>
      </c>
      <c r="H15" s="30">
        <v>8</v>
      </c>
      <c r="I15" s="31">
        <v>6</v>
      </c>
      <c r="J15" s="32">
        <v>4</v>
      </c>
      <c r="K15" s="29">
        <v>6</v>
      </c>
      <c r="L15" s="30">
        <v>5</v>
      </c>
      <c r="M15" s="31">
        <v>3</v>
      </c>
      <c r="N15" s="32">
        <v>2</v>
      </c>
      <c r="O15" s="28">
        <v>1</v>
      </c>
      <c r="P15" s="33">
        <v>15</v>
      </c>
      <c r="Q15" s="34">
        <v>8</v>
      </c>
      <c r="R15" s="34">
        <v>4</v>
      </c>
      <c r="V15" s="37"/>
      <c r="W15" s="37"/>
      <c r="X15" s="37"/>
      <c r="Y15" s="37"/>
    </row>
    <row r="16" spans="1:99" s="27" customFormat="1" x14ac:dyDescent="0.25">
      <c r="C16" s="27" t="s">
        <v>215</v>
      </c>
      <c r="D16" s="46">
        <f>(2*G16)+(H16)</f>
        <v>29</v>
      </c>
      <c r="E16" s="46">
        <f>(2*H16)+(I16)</f>
        <v>20</v>
      </c>
      <c r="F16" s="28"/>
      <c r="G16" s="29">
        <v>11</v>
      </c>
      <c r="H16" s="30">
        <v>7</v>
      </c>
      <c r="I16" s="31">
        <v>6</v>
      </c>
      <c r="J16" s="32">
        <v>5</v>
      </c>
      <c r="K16" s="29">
        <v>7</v>
      </c>
      <c r="L16" s="30">
        <v>4</v>
      </c>
      <c r="M16" s="31">
        <v>3</v>
      </c>
      <c r="N16" s="32">
        <v>2</v>
      </c>
      <c r="O16" s="28">
        <v>1</v>
      </c>
      <c r="P16" s="33">
        <v>15</v>
      </c>
      <c r="Q16" s="34">
        <v>8</v>
      </c>
      <c r="R16" s="34">
        <v>4</v>
      </c>
      <c r="V16" s="37"/>
      <c r="W16" s="37"/>
      <c r="X16" s="37"/>
      <c r="Y16" s="37"/>
    </row>
    <row r="17" spans="1:85" s="27" customFormat="1" x14ac:dyDescent="0.25">
      <c r="C17" s="27" t="s">
        <v>889</v>
      </c>
      <c r="D17" s="46">
        <f>(2*G17)+(H17)</f>
        <v>27</v>
      </c>
      <c r="E17" s="46">
        <f>(2*H17)+(I17)</f>
        <v>20</v>
      </c>
      <c r="F17" s="28"/>
      <c r="G17" s="29">
        <v>10</v>
      </c>
      <c r="H17" s="30">
        <v>7</v>
      </c>
      <c r="I17" s="31">
        <v>6</v>
      </c>
      <c r="J17" s="32">
        <v>4</v>
      </c>
      <c r="K17" s="29">
        <v>6</v>
      </c>
      <c r="L17" s="30">
        <v>4</v>
      </c>
      <c r="M17" s="31">
        <v>3</v>
      </c>
      <c r="N17" s="32">
        <v>2</v>
      </c>
      <c r="O17" s="28">
        <v>1</v>
      </c>
      <c r="P17" s="33">
        <v>15</v>
      </c>
      <c r="Q17" s="34">
        <v>8</v>
      </c>
      <c r="R17" s="34">
        <v>4</v>
      </c>
      <c r="V17" s="37"/>
      <c r="W17" s="37"/>
      <c r="X17" s="37"/>
      <c r="Y17" s="37"/>
    </row>
    <row r="18" spans="1:85" x14ac:dyDescent="0.25">
      <c r="A18" s="86" t="s">
        <v>888</v>
      </c>
      <c r="B18" s="86" t="s">
        <v>887</v>
      </c>
      <c r="C18" s="84" t="s">
        <v>886</v>
      </c>
      <c r="D18" s="98"/>
      <c r="E18" s="98">
        <f>K18+L18</f>
        <v>20</v>
      </c>
      <c r="F18" s="77" t="s">
        <v>1</v>
      </c>
      <c r="G18" s="78"/>
      <c r="H18" s="79"/>
      <c r="I18" s="80"/>
      <c r="J18" s="81"/>
      <c r="K18" s="78">
        <v>12</v>
      </c>
      <c r="L18" s="79">
        <v>8</v>
      </c>
      <c r="M18" s="80">
        <v>6</v>
      </c>
      <c r="N18" s="81">
        <v>4</v>
      </c>
      <c r="O18" s="77">
        <v>1</v>
      </c>
      <c r="P18" s="82"/>
      <c r="Q18" s="83">
        <v>6</v>
      </c>
      <c r="R18" s="83">
        <v>3</v>
      </c>
      <c r="S18" s="27"/>
      <c r="T18" s="27"/>
      <c r="U18" s="27"/>
      <c r="V18" s="37"/>
      <c r="W18" s="37"/>
      <c r="X18" s="37"/>
      <c r="Y18" s="3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</row>
    <row r="19" spans="1:85" x14ac:dyDescent="0.25">
      <c r="C19" s="11" t="s">
        <v>885</v>
      </c>
      <c r="D19" s="44"/>
      <c r="E19" s="44">
        <f>K19+L19</f>
        <v>20</v>
      </c>
      <c r="F19" s="12" t="s">
        <v>1</v>
      </c>
      <c r="K19" s="13">
        <v>12</v>
      </c>
      <c r="L19" s="14">
        <v>8</v>
      </c>
      <c r="M19" s="15">
        <v>6</v>
      </c>
      <c r="N19" s="16">
        <v>4</v>
      </c>
      <c r="O19" s="12">
        <v>1</v>
      </c>
      <c r="Q19" s="18">
        <v>6</v>
      </c>
      <c r="R19" s="18">
        <v>3</v>
      </c>
      <c r="S19" s="27"/>
      <c r="T19" s="27"/>
      <c r="U19" s="27"/>
      <c r="V19" s="37"/>
      <c r="W19" s="37"/>
      <c r="X19" s="37"/>
      <c r="Y19" s="3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</row>
    <row r="20" spans="1:85" x14ac:dyDescent="0.25">
      <c r="C20" s="11" t="s">
        <v>884</v>
      </c>
      <c r="D20" s="44"/>
      <c r="E20" s="44">
        <f>K20+L20</f>
        <v>19</v>
      </c>
      <c r="F20" s="12" t="s">
        <v>1</v>
      </c>
      <c r="K20" s="13">
        <v>12</v>
      </c>
      <c r="L20" s="14">
        <v>7</v>
      </c>
      <c r="M20" s="15">
        <v>6</v>
      </c>
      <c r="N20" s="16">
        <v>4</v>
      </c>
      <c r="O20" s="12">
        <v>1</v>
      </c>
      <c r="Q20" s="18">
        <v>6</v>
      </c>
      <c r="R20" s="18">
        <v>3</v>
      </c>
      <c r="S20" s="27"/>
      <c r="T20" s="27"/>
      <c r="U20" s="27"/>
      <c r="V20" s="37"/>
      <c r="W20" s="37"/>
      <c r="X20" s="37"/>
      <c r="Y20" s="3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</row>
    <row r="21" spans="1:85" x14ac:dyDescent="0.25">
      <c r="C21" s="11" t="s">
        <v>883</v>
      </c>
      <c r="D21" s="44"/>
      <c r="E21" s="44">
        <f>K21+L21</f>
        <v>19</v>
      </c>
      <c r="F21" s="12" t="s">
        <v>1</v>
      </c>
      <c r="K21" s="13">
        <v>11</v>
      </c>
      <c r="L21" s="14">
        <v>8</v>
      </c>
      <c r="M21" s="15">
        <v>5</v>
      </c>
      <c r="N21" s="16">
        <v>4</v>
      </c>
      <c r="O21" s="12">
        <v>1</v>
      </c>
      <c r="Q21" s="18">
        <v>6</v>
      </c>
      <c r="R21" s="18">
        <v>3</v>
      </c>
      <c r="S21" s="27"/>
      <c r="T21" s="27"/>
      <c r="U21" s="27"/>
      <c r="V21" s="37"/>
      <c r="W21" s="37"/>
      <c r="X21" s="37"/>
      <c r="Y21" s="3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</row>
    <row r="22" spans="1:85" x14ac:dyDescent="0.25">
      <c r="C22" s="11" t="s">
        <v>882</v>
      </c>
      <c r="D22" s="44"/>
      <c r="E22" s="44">
        <f>K22+L22</f>
        <v>18</v>
      </c>
      <c r="F22" s="12" t="s">
        <v>1</v>
      </c>
      <c r="K22" s="13">
        <v>11</v>
      </c>
      <c r="L22" s="14">
        <v>7</v>
      </c>
      <c r="M22" s="15">
        <v>6</v>
      </c>
      <c r="N22" s="16">
        <v>3</v>
      </c>
      <c r="O22" s="12">
        <v>1</v>
      </c>
      <c r="Q22" s="18">
        <v>6</v>
      </c>
      <c r="R22" s="18">
        <v>3</v>
      </c>
      <c r="S22" s="27"/>
      <c r="T22" s="27"/>
      <c r="U22" s="27"/>
      <c r="V22" s="37"/>
      <c r="W22" s="37"/>
      <c r="X22" s="37"/>
      <c r="Y22" s="3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</row>
    <row r="23" spans="1:85" x14ac:dyDescent="0.25">
      <c r="C23" s="11" t="s">
        <v>881</v>
      </c>
      <c r="D23" s="44"/>
      <c r="E23" s="44">
        <f>K23+L23</f>
        <v>18</v>
      </c>
      <c r="F23" s="12" t="s">
        <v>1</v>
      </c>
      <c r="K23" s="13">
        <v>11</v>
      </c>
      <c r="L23" s="14">
        <v>7</v>
      </c>
      <c r="M23" s="15">
        <v>6</v>
      </c>
      <c r="N23" s="16">
        <v>4</v>
      </c>
      <c r="O23" s="12">
        <v>1</v>
      </c>
      <c r="Q23" s="18">
        <v>6</v>
      </c>
      <c r="R23" s="18">
        <v>3</v>
      </c>
      <c r="S23" s="27"/>
      <c r="T23" s="27"/>
      <c r="U23" s="27"/>
      <c r="V23" s="37"/>
      <c r="W23" s="37"/>
      <c r="X23" s="37"/>
      <c r="Y23" s="3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</row>
    <row r="24" spans="1:85" x14ac:dyDescent="0.25">
      <c r="C24" s="11" t="s">
        <v>880</v>
      </c>
      <c r="D24" s="44"/>
      <c r="E24" s="44">
        <f>K24+L24</f>
        <v>17</v>
      </c>
      <c r="F24" s="12" t="s">
        <v>1</v>
      </c>
      <c r="K24" s="13">
        <v>11</v>
      </c>
      <c r="L24" s="14">
        <v>6</v>
      </c>
      <c r="M24" s="15">
        <v>6</v>
      </c>
      <c r="N24" s="16">
        <v>3</v>
      </c>
      <c r="O24" s="12">
        <v>1</v>
      </c>
      <c r="Q24" s="18">
        <v>6</v>
      </c>
      <c r="R24" s="18">
        <v>3</v>
      </c>
      <c r="S24" s="27"/>
      <c r="T24" s="27"/>
      <c r="U24" s="27"/>
      <c r="V24" s="37"/>
      <c r="W24" s="37"/>
      <c r="X24" s="37"/>
      <c r="Y24" s="3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</row>
    <row r="25" spans="1:85" x14ac:dyDescent="0.25">
      <c r="A25" s="27"/>
      <c r="B25" s="27"/>
      <c r="C25" s="27" t="s">
        <v>879</v>
      </c>
      <c r="D25" s="46"/>
      <c r="E25" s="46">
        <f>K25+L25</f>
        <v>17</v>
      </c>
      <c r="F25" s="28" t="s">
        <v>1</v>
      </c>
      <c r="G25" s="29"/>
      <c r="H25" s="30"/>
      <c r="I25" s="31"/>
      <c r="J25" s="32"/>
      <c r="K25" s="29">
        <v>10</v>
      </c>
      <c r="L25" s="30">
        <v>7</v>
      </c>
      <c r="M25" s="31">
        <v>5</v>
      </c>
      <c r="N25" s="32">
        <v>4</v>
      </c>
      <c r="O25" s="28">
        <v>1</v>
      </c>
      <c r="P25" s="33"/>
      <c r="Q25" s="34">
        <v>6</v>
      </c>
      <c r="R25" s="34">
        <v>3</v>
      </c>
      <c r="S25" s="27"/>
      <c r="T25" s="27"/>
      <c r="U25" s="27"/>
      <c r="V25" s="37"/>
      <c r="W25" s="37"/>
      <c r="X25" s="37"/>
      <c r="Y25" s="3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</row>
    <row r="26" spans="1:85" x14ac:dyDescent="0.25">
      <c r="A26" s="19"/>
      <c r="B26" s="19"/>
      <c r="C26" s="19" t="s">
        <v>878</v>
      </c>
      <c r="D26" s="45"/>
      <c r="E26" s="45">
        <f>K26+L26</f>
        <v>16</v>
      </c>
      <c r="F26" s="20" t="s">
        <v>1</v>
      </c>
      <c r="G26" s="21"/>
      <c r="H26" s="22"/>
      <c r="I26" s="23"/>
      <c r="J26" s="24"/>
      <c r="K26" s="21">
        <v>10</v>
      </c>
      <c r="L26" s="22">
        <v>6</v>
      </c>
      <c r="M26" s="23">
        <v>5</v>
      </c>
      <c r="N26" s="24">
        <v>3</v>
      </c>
      <c r="O26" s="20">
        <v>1</v>
      </c>
      <c r="P26" s="25"/>
      <c r="Q26" s="26">
        <v>6</v>
      </c>
      <c r="R26" s="26">
        <v>3</v>
      </c>
      <c r="V26" s="37"/>
      <c r="W26" s="37"/>
      <c r="X26" s="37"/>
      <c r="Y26" s="123"/>
    </row>
    <row r="27" spans="1:85" x14ac:dyDescent="0.25">
      <c r="A27" s="36" t="s">
        <v>340</v>
      </c>
      <c r="B27" s="36" t="s">
        <v>341</v>
      </c>
      <c r="C27" s="27" t="s">
        <v>877</v>
      </c>
      <c r="D27" s="46"/>
      <c r="E27" s="46">
        <f>K27+L27</f>
        <v>18</v>
      </c>
      <c r="F27" s="77" t="s">
        <v>1</v>
      </c>
      <c r="G27" s="29"/>
      <c r="H27" s="30"/>
      <c r="I27" s="31"/>
      <c r="J27" s="32"/>
      <c r="K27" s="29">
        <v>10</v>
      </c>
      <c r="L27" s="30">
        <v>8</v>
      </c>
      <c r="M27" s="31">
        <v>6</v>
      </c>
      <c r="N27" s="32">
        <v>4</v>
      </c>
      <c r="O27" s="28">
        <v>1</v>
      </c>
      <c r="P27" s="33"/>
      <c r="Q27" s="83">
        <v>6</v>
      </c>
      <c r="R27" s="83">
        <v>3</v>
      </c>
      <c r="V27" s="37"/>
      <c r="W27" s="37"/>
      <c r="X27" s="37"/>
      <c r="Y27" s="123"/>
    </row>
    <row r="28" spans="1:85" x14ac:dyDescent="0.25">
      <c r="A28" s="27"/>
      <c r="B28" s="27"/>
      <c r="C28" s="27" t="s">
        <v>342</v>
      </c>
      <c r="D28" s="46"/>
      <c r="E28" s="46">
        <f>K28+L28</f>
        <v>17</v>
      </c>
      <c r="F28" s="12" t="s">
        <v>1</v>
      </c>
      <c r="G28" s="29"/>
      <c r="H28" s="30"/>
      <c r="I28" s="31"/>
      <c r="J28" s="32"/>
      <c r="K28" s="29">
        <v>10</v>
      </c>
      <c r="L28" s="30">
        <v>7</v>
      </c>
      <c r="M28" s="31">
        <v>5</v>
      </c>
      <c r="N28" s="32">
        <v>4</v>
      </c>
      <c r="O28" s="28">
        <v>1</v>
      </c>
      <c r="P28" s="33"/>
      <c r="Q28" s="18">
        <v>6</v>
      </c>
      <c r="R28" s="18">
        <v>3</v>
      </c>
      <c r="V28" s="37"/>
      <c r="W28" s="37"/>
      <c r="X28" s="37"/>
      <c r="Y28" s="123"/>
    </row>
    <row r="29" spans="1:85" x14ac:dyDescent="0.25">
      <c r="A29" s="27"/>
      <c r="B29" s="27"/>
      <c r="C29" s="27" t="s">
        <v>343</v>
      </c>
      <c r="D29" s="46"/>
      <c r="E29" s="46">
        <f>K29+L29</f>
        <v>16</v>
      </c>
      <c r="F29" s="12" t="s">
        <v>1</v>
      </c>
      <c r="G29" s="29"/>
      <c r="H29" s="30"/>
      <c r="I29" s="31"/>
      <c r="J29" s="32"/>
      <c r="K29" s="29">
        <v>9</v>
      </c>
      <c r="L29" s="30">
        <v>7</v>
      </c>
      <c r="M29" s="31">
        <v>5</v>
      </c>
      <c r="N29" s="32">
        <v>3</v>
      </c>
      <c r="O29" s="28">
        <v>1</v>
      </c>
      <c r="P29" s="33"/>
      <c r="Q29" s="18">
        <v>6</v>
      </c>
      <c r="R29" s="18">
        <v>3</v>
      </c>
      <c r="V29" s="37"/>
      <c r="W29" s="37"/>
      <c r="X29" s="37"/>
      <c r="Y29" s="123"/>
    </row>
    <row r="30" spans="1:85" x14ac:dyDescent="0.25">
      <c r="A30" s="27"/>
      <c r="B30" s="27"/>
      <c r="C30" s="11" t="s">
        <v>344</v>
      </c>
      <c r="D30" s="44"/>
      <c r="E30" s="44">
        <f>K30+L30</f>
        <v>15</v>
      </c>
      <c r="F30" s="12" t="s">
        <v>1</v>
      </c>
      <c r="G30" s="29"/>
      <c r="H30" s="30"/>
      <c r="I30" s="31"/>
      <c r="J30" s="32"/>
      <c r="K30" s="29">
        <v>9</v>
      </c>
      <c r="L30" s="30">
        <v>6</v>
      </c>
      <c r="M30" s="31">
        <v>4</v>
      </c>
      <c r="N30" s="32">
        <v>3</v>
      </c>
      <c r="O30" s="28">
        <v>1</v>
      </c>
      <c r="P30" s="33"/>
      <c r="Q30" s="18">
        <v>6</v>
      </c>
      <c r="R30" s="18">
        <v>3</v>
      </c>
      <c r="V30" s="37"/>
      <c r="W30" s="37"/>
      <c r="X30" s="37"/>
      <c r="Y30" s="123"/>
    </row>
    <row r="31" spans="1:85" x14ac:dyDescent="0.25">
      <c r="A31" s="19"/>
      <c r="B31" s="19"/>
      <c r="C31" s="19" t="s">
        <v>345</v>
      </c>
      <c r="D31" s="45"/>
      <c r="E31" s="45">
        <f>K31+L31</f>
        <v>14</v>
      </c>
      <c r="F31" s="20" t="s">
        <v>1</v>
      </c>
      <c r="G31" s="21"/>
      <c r="H31" s="22"/>
      <c r="I31" s="23"/>
      <c r="J31" s="24"/>
      <c r="K31" s="21">
        <v>8</v>
      </c>
      <c r="L31" s="22">
        <v>6</v>
      </c>
      <c r="M31" s="23">
        <v>4</v>
      </c>
      <c r="N31" s="24">
        <v>3</v>
      </c>
      <c r="O31" s="20">
        <v>1</v>
      </c>
      <c r="P31" s="25"/>
      <c r="Q31" s="26">
        <v>6</v>
      </c>
      <c r="R31" s="26">
        <v>3</v>
      </c>
      <c r="V31" s="37"/>
      <c r="W31" s="37"/>
      <c r="X31" s="37"/>
      <c r="Y31" s="123"/>
    </row>
    <row r="32" spans="1:85" x14ac:dyDescent="0.25">
      <c r="A32" s="1" t="s">
        <v>346</v>
      </c>
      <c r="B32" s="1" t="s">
        <v>347</v>
      </c>
      <c r="C32" s="11" t="s">
        <v>348</v>
      </c>
      <c r="D32" s="44"/>
      <c r="E32" s="135">
        <v>9</v>
      </c>
      <c r="K32" s="29">
        <v>7</v>
      </c>
      <c r="L32" s="30">
        <v>5</v>
      </c>
      <c r="M32" s="31">
        <v>4</v>
      </c>
      <c r="N32" s="32">
        <v>3</v>
      </c>
      <c r="O32" s="28">
        <v>1</v>
      </c>
      <c r="P32" s="33"/>
      <c r="Q32" s="34">
        <v>8</v>
      </c>
      <c r="R32" s="120">
        <v>4</v>
      </c>
      <c r="V32" s="37"/>
      <c r="W32" s="37"/>
      <c r="X32" s="37"/>
      <c r="Y32" s="123"/>
    </row>
    <row r="33" spans="1:25" x14ac:dyDescent="0.25">
      <c r="C33" s="11" t="s">
        <v>349</v>
      </c>
      <c r="D33" s="44"/>
      <c r="E33" s="44">
        <f>K33+(L33/2)</f>
        <v>9</v>
      </c>
      <c r="K33" s="29">
        <v>7</v>
      </c>
      <c r="L33" s="30">
        <v>4</v>
      </c>
      <c r="M33" s="31">
        <v>4</v>
      </c>
      <c r="N33" s="32">
        <v>3</v>
      </c>
      <c r="O33" s="28">
        <v>1</v>
      </c>
      <c r="P33" s="33"/>
      <c r="Q33" s="34">
        <v>8</v>
      </c>
      <c r="R33" s="120">
        <v>4</v>
      </c>
      <c r="V33" s="37"/>
      <c r="W33" s="37"/>
      <c r="X33" s="37"/>
      <c r="Y33" s="123"/>
    </row>
    <row r="34" spans="1:25" x14ac:dyDescent="0.25">
      <c r="C34" s="11" t="s">
        <v>350</v>
      </c>
      <c r="D34" s="44"/>
      <c r="E34" s="44">
        <f>K34+(L34/2)</f>
        <v>9</v>
      </c>
      <c r="K34" s="29">
        <v>7</v>
      </c>
      <c r="L34" s="30">
        <v>4</v>
      </c>
      <c r="M34" s="31">
        <v>3</v>
      </c>
      <c r="N34" s="32">
        <v>2</v>
      </c>
      <c r="O34" s="28">
        <v>1</v>
      </c>
      <c r="P34" s="33"/>
      <c r="Q34" s="34">
        <v>8</v>
      </c>
      <c r="R34" s="120">
        <v>4</v>
      </c>
      <c r="V34" s="37"/>
      <c r="W34" s="37"/>
      <c r="X34" s="37"/>
      <c r="Y34" s="123"/>
    </row>
    <row r="35" spans="1:25" x14ac:dyDescent="0.25">
      <c r="C35" s="11" t="s">
        <v>876</v>
      </c>
      <c r="D35" s="44"/>
      <c r="E35" s="44">
        <f>K35+(L35/2)</f>
        <v>8</v>
      </c>
      <c r="K35" s="29">
        <v>6</v>
      </c>
      <c r="L35" s="30">
        <v>4</v>
      </c>
      <c r="M35" s="31">
        <v>3</v>
      </c>
      <c r="N35" s="32">
        <v>2</v>
      </c>
      <c r="O35" s="28">
        <v>1</v>
      </c>
      <c r="P35" s="33"/>
      <c r="Q35" s="34">
        <v>8</v>
      </c>
      <c r="R35" s="120">
        <v>4</v>
      </c>
      <c r="V35" s="37"/>
      <c r="W35" s="37"/>
      <c r="X35" s="37"/>
      <c r="Y35" s="123"/>
    </row>
    <row r="36" spans="1:25" x14ac:dyDescent="0.25">
      <c r="A36" s="19"/>
      <c r="B36" s="19"/>
      <c r="C36" s="19" t="s">
        <v>351</v>
      </c>
      <c r="D36" s="45"/>
      <c r="E36" s="45">
        <f>K36+(L36/2)</f>
        <v>8</v>
      </c>
      <c r="F36" s="20"/>
      <c r="G36" s="21"/>
      <c r="H36" s="22"/>
      <c r="I36" s="23"/>
      <c r="J36" s="24"/>
      <c r="K36" s="21">
        <v>6</v>
      </c>
      <c r="L36" s="22">
        <v>4</v>
      </c>
      <c r="M36" s="23">
        <v>3</v>
      </c>
      <c r="N36" s="24">
        <v>3</v>
      </c>
      <c r="O36" s="20">
        <v>1</v>
      </c>
      <c r="P36" s="25"/>
      <c r="Q36" s="26">
        <v>8</v>
      </c>
      <c r="R36" s="118">
        <v>4</v>
      </c>
      <c r="V36" s="37"/>
      <c r="W36" s="37"/>
      <c r="X36" s="37"/>
      <c r="Y36" s="123"/>
    </row>
    <row r="37" spans="1:25" x14ac:dyDescent="0.25">
      <c r="A37" s="1" t="s">
        <v>875</v>
      </c>
      <c r="B37" s="1" t="s">
        <v>874</v>
      </c>
      <c r="C37" s="11" t="s">
        <v>873</v>
      </c>
      <c r="D37" s="44"/>
      <c r="E37" s="44">
        <f>(2*K37)+L37</f>
        <v>20</v>
      </c>
      <c r="K37" s="13">
        <v>7</v>
      </c>
      <c r="L37" s="14">
        <v>6</v>
      </c>
      <c r="M37" s="15">
        <v>3</v>
      </c>
      <c r="N37" s="16">
        <v>3</v>
      </c>
      <c r="O37" s="12">
        <v>1</v>
      </c>
      <c r="Q37" s="18">
        <v>8</v>
      </c>
      <c r="R37" s="18">
        <v>4</v>
      </c>
      <c r="V37" s="37"/>
      <c r="W37" s="37"/>
      <c r="X37" s="37"/>
      <c r="Y37" s="123"/>
    </row>
    <row r="38" spans="1:25" x14ac:dyDescent="0.25">
      <c r="C38" s="11" t="s">
        <v>872</v>
      </c>
      <c r="D38" s="44"/>
      <c r="E38" s="44">
        <f>(2*K38)+L38</f>
        <v>17</v>
      </c>
      <c r="K38" s="13">
        <v>6</v>
      </c>
      <c r="L38" s="14">
        <v>5</v>
      </c>
      <c r="M38" s="15">
        <v>3</v>
      </c>
      <c r="N38" s="16">
        <v>3</v>
      </c>
      <c r="O38" s="12">
        <v>1</v>
      </c>
      <c r="Q38" s="18">
        <v>8</v>
      </c>
      <c r="R38" s="18">
        <v>4</v>
      </c>
      <c r="V38" s="37"/>
      <c r="W38" s="37"/>
      <c r="X38" s="37"/>
      <c r="Y38" s="123"/>
    </row>
    <row r="39" spans="1:25" x14ac:dyDescent="0.25">
      <c r="C39" s="11" t="s">
        <v>871</v>
      </c>
      <c r="D39" s="44"/>
      <c r="E39" s="44">
        <f>(2*K39)+L39</f>
        <v>17</v>
      </c>
      <c r="K39" s="13">
        <v>6</v>
      </c>
      <c r="L39" s="14">
        <v>5</v>
      </c>
      <c r="M39" s="15">
        <v>3</v>
      </c>
      <c r="N39" s="16">
        <v>2</v>
      </c>
      <c r="O39" s="12">
        <v>1</v>
      </c>
      <c r="Q39" s="18">
        <v>8</v>
      </c>
      <c r="R39" s="18">
        <v>4</v>
      </c>
      <c r="V39" s="37"/>
      <c r="W39" s="37"/>
      <c r="X39" s="37"/>
      <c r="Y39" s="123"/>
    </row>
    <row r="40" spans="1:25" x14ac:dyDescent="0.25">
      <c r="C40" s="11" t="s">
        <v>870</v>
      </c>
      <c r="D40" s="44"/>
      <c r="E40" s="44">
        <f>(2*K40)+L40</f>
        <v>15</v>
      </c>
      <c r="K40" s="13">
        <v>5</v>
      </c>
      <c r="L40" s="14">
        <v>5</v>
      </c>
      <c r="M40" s="15">
        <v>2</v>
      </c>
      <c r="N40" s="16">
        <v>3</v>
      </c>
      <c r="O40" s="12">
        <v>1</v>
      </c>
      <c r="Q40" s="18">
        <v>8</v>
      </c>
      <c r="R40" s="18">
        <v>4</v>
      </c>
      <c r="V40" s="37"/>
      <c r="W40" s="37"/>
      <c r="X40" s="37"/>
      <c r="Y40" s="123"/>
    </row>
    <row r="41" spans="1:25" x14ac:dyDescent="0.25">
      <c r="C41" s="11" t="s">
        <v>869</v>
      </c>
      <c r="D41" s="44"/>
      <c r="E41" s="44">
        <f>(2*K41)+L41</f>
        <v>14</v>
      </c>
      <c r="K41" s="13">
        <v>5</v>
      </c>
      <c r="L41" s="14">
        <v>4</v>
      </c>
      <c r="M41" s="15">
        <v>3</v>
      </c>
      <c r="N41" s="16">
        <v>2</v>
      </c>
      <c r="O41" s="12">
        <v>1</v>
      </c>
      <c r="Q41" s="18">
        <v>8</v>
      </c>
      <c r="R41" s="18">
        <v>4</v>
      </c>
      <c r="V41" s="37"/>
      <c r="W41" s="37"/>
      <c r="X41" s="37"/>
      <c r="Y41" s="123"/>
    </row>
    <row r="42" spans="1:25" x14ac:dyDescent="0.25">
      <c r="A42" s="19"/>
      <c r="B42" s="19"/>
      <c r="C42" s="19" t="s">
        <v>868</v>
      </c>
      <c r="D42" s="45"/>
      <c r="E42" s="45">
        <f>(2*K42)+L42</f>
        <v>14</v>
      </c>
      <c r="F42" s="20"/>
      <c r="G42" s="21"/>
      <c r="H42" s="22"/>
      <c r="I42" s="23"/>
      <c r="J42" s="24"/>
      <c r="K42" s="21">
        <v>5</v>
      </c>
      <c r="L42" s="22">
        <v>4</v>
      </c>
      <c r="M42" s="23">
        <v>3</v>
      </c>
      <c r="N42" s="24">
        <v>2</v>
      </c>
      <c r="O42" s="20">
        <v>1</v>
      </c>
      <c r="P42" s="25"/>
      <c r="Q42" s="26">
        <v>8</v>
      </c>
      <c r="R42" s="26">
        <v>4</v>
      </c>
      <c r="V42" s="37"/>
      <c r="W42" s="37"/>
      <c r="X42" s="37"/>
      <c r="Y42" s="123"/>
    </row>
    <row r="43" spans="1:25" x14ac:dyDescent="0.25">
      <c r="A43" s="1" t="s">
        <v>60</v>
      </c>
      <c r="B43" s="1" t="s">
        <v>867</v>
      </c>
      <c r="C43" s="11" t="s">
        <v>634</v>
      </c>
      <c r="D43" s="44"/>
      <c r="E43" s="44">
        <f>K43</f>
        <v>4</v>
      </c>
      <c r="K43" s="13">
        <v>4</v>
      </c>
      <c r="L43" s="14">
        <v>3</v>
      </c>
      <c r="M43" s="15">
        <v>2</v>
      </c>
      <c r="N43" s="16">
        <v>1</v>
      </c>
      <c r="O43" s="12">
        <v>1</v>
      </c>
      <c r="Q43" s="18">
        <v>6</v>
      </c>
      <c r="R43" s="18">
        <v>3</v>
      </c>
      <c r="V43" s="37"/>
      <c r="W43" s="37"/>
      <c r="X43" s="37"/>
      <c r="Y43" s="123"/>
    </row>
    <row r="44" spans="1:25" x14ac:dyDescent="0.25">
      <c r="C44" s="11" t="s">
        <v>866</v>
      </c>
      <c r="D44" s="44"/>
      <c r="E44" s="44">
        <f>K44</f>
        <v>2</v>
      </c>
      <c r="K44" s="13">
        <v>2</v>
      </c>
      <c r="L44" s="14">
        <v>2</v>
      </c>
      <c r="M44" s="15">
        <v>1</v>
      </c>
      <c r="N44" s="16">
        <v>1</v>
      </c>
      <c r="O44" s="12">
        <v>1</v>
      </c>
      <c r="Q44" s="18">
        <v>4</v>
      </c>
      <c r="R44" s="18">
        <v>2</v>
      </c>
      <c r="V44" s="37"/>
      <c r="W44" s="37"/>
      <c r="X44" s="37"/>
      <c r="Y44" s="123"/>
    </row>
    <row r="45" spans="1:25" x14ac:dyDescent="0.25">
      <c r="A45" s="19"/>
      <c r="B45" s="19"/>
      <c r="C45" s="19" t="s">
        <v>865</v>
      </c>
      <c r="D45" s="45"/>
      <c r="E45" s="45">
        <f>K45</f>
        <v>2</v>
      </c>
      <c r="F45" s="20"/>
      <c r="G45" s="21"/>
      <c r="H45" s="22"/>
      <c r="I45" s="23"/>
      <c r="J45" s="24"/>
      <c r="K45" s="21">
        <v>2</v>
      </c>
      <c r="L45" s="22">
        <v>2</v>
      </c>
      <c r="M45" s="23">
        <v>1</v>
      </c>
      <c r="N45" s="24">
        <v>1</v>
      </c>
      <c r="O45" s="20">
        <v>1</v>
      </c>
      <c r="P45" s="25"/>
      <c r="Q45" s="26">
        <v>4</v>
      </c>
      <c r="R45" s="26">
        <v>2</v>
      </c>
      <c r="V45" s="37"/>
      <c r="W45" s="37"/>
      <c r="X45" s="37"/>
      <c r="Y45" s="123"/>
    </row>
    <row r="46" spans="1:25" x14ac:dyDescent="0.25">
      <c r="A46" s="60" t="s">
        <v>864</v>
      </c>
      <c r="B46" s="61"/>
      <c r="C46" s="61" t="s">
        <v>863</v>
      </c>
      <c r="D46" s="69"/>
      <c r="E46" s="69">
        <v>30</v>
      </c>
      <c r="F46" s="62"/>
      <c r="G46" s="63"/>
      <c r="H46" s="64"/>
      <c r="I46" s="65"/>
      <c r="J46" s="66"/>
      <c r="K46" s="63"/>
      <c r="L46" s="64"/>
      <c r="M46" s="65"/>
      <c r="N46" s="66"/>
      <c r="O46" s="62"/>
      <c r="P46" s="67"/>
      <c r="Q46" s="68"/>
      <c r="R46" s="68"/>
      <c r="V46" s="37"/>
      <c r="W46" s="37"/>
      <c r="X46" s="37"/>
      <c r="Y46" s="123"/>
    </row>
    <row r="47" spans="1:25" s="38" customFormat="1" x14ac:dyDescent="0.25">
      <c r="D47" s="39"/>
      <c r="E47" s="39"/>
      <c r="F47" s="48"/>
      <c r="G47" s="39"/>
      <c r="H47" s="48"/>
      <c r="I47" s="39"/>
      <c r="J47" s="48"/>
      <c r="K47" s="39"/>
      <c r="L47" s="48"/>
      <c r="M47" s="39"/>
      <c r="N47" s="48"/>
      <c r="O47" s="48"/>
      <c r="P47" s="49"/>
      <c r="Q47" s="49"/>
      <c r="R47" s="49"/>
      <c r="V47" s="37"/>
      <c r="W47" s="37"/>
      <c r="X47" s="37"/>
      <c r="Y47" s="123"/>
    </row>
    <row r="48" spans="1:25" s="38" customFormat="1" x14ac:dyDescent="0.25">
      <c r="D48" s="39"/>
      <c r="E48" s="39"/>
      <c r="F48" s="48"/>
      <c r="G48" s="39"/>
      <c r="H48" s="48"/>
      <c r="I48" s="39"/>
      <c r="J48" s="48"/>
      <c r="K48" s="39"/>
      <c r="L48" s="48"/>
      <c r="M48" s="39"/>
      <c r="N48" s="48"/>
      <c r="O48" s="48"/>
      <c r="P48" s="49"/>
      <c r="Q48" s="49"/>
      <c r="R48" s="49"/>
      <c r="V48" s="37"/>
      <c r="W48" s="37"/>
      <c r="X48" s="37"/>
      <c r="Y48" s="123"/>
    </row>
    <row r="49" spans="4:25" s="38" customFormat="1" x14ac:dyDescent="0.25">
      <c r="D49" s="39"/>
      <c r="E49" s="39"/>
      <c r="F49" s="48"/>
      <c r="G49" s="39"/>
      <c r="H49" s="48"/>
      <c r="I49" s="39"/>
      <c r="J49" s="48"/>
      <c r="K49" s="39"/>
      <c r="L49" s="48"/>
      <c r="M49" s="39"/>
      <c r="N49" s="48"/>
      <c r="O49" s="48"/>
      <c r="P49" s="49"/>
      <c r="Q49" s="49"/>
      <c r="R49" s="49"/>
      <c r="V49" s="37"/>
      <c r="W49" s="37"/>
      <c r="X49" s="37"/>
      <c r="Y49" s="123"/>
    </row>
    <row r="50" spans="4:25" s="38" customFormat="1" x14ac:dyDescent="0.25">
      <c r="D50" s="39"/>
      <c r="E50" s="39"/>
      <c r="F50" s="48"/>
      <c r="G50" s="39"/>
      <c r="H50" s="48"/>
      <c r="I50" s="39"/>
      <c r="J50" s="48"/>
      <c r="K50" s="39"/>
      <c r="L50" s="48"/>
      <c r="M50" s="39"/>
      <c r="N50" s="48"/>
      <c r="O50" s="48"/>
      <c r="P50" s="49"/>
      <c r="Q50" s="49"/>
      <c r="R50" s="49"/>
      <c r="V50" s="37"/>
      <c r="W50" s="37"/>
      <c r="X50" s="37"/>
      <c r="Y50" s="123"/>
    </row>
    <row r="51" spans="4:25" s="38" customFormat="1" x14ac:dyDescent="0.25">
      <c r="D51" s="39"/>
      <c r="E51" s="39"/>
      <c r="F51" s="48"/>
      <c r="G51" s="39"/>
      <c r="H51" s="48"/>
      <c r="I51" s="39"/>
      <c r="J51" s="48"/>
      <c r="K51" s="39"/>
      <c r="L51" s="48"/>
      <c r="M51" s="39"/>
      <c r="N51" s="48"/>
      <c r="O51" s="48"/>
      <c r="P51" s="49"/>
      <c r="Q51" s="49"/>
      <c r="R51" s="49"/>
      <c r="V51" s="37"/>
      <c r="W51" s="37"/>
      <c r="X51" s="37"/>
      <c r="Y51" s="123"/>
    </row>
    <row r="52" spans="4:25" s="38" customFormat="1" x14ac:dyDescent="0.25">
      <c r="D52" s="39"/>
      <c r="E52" s="39"/>
      <c r="F52" s="48"/>
      <c r="G52" s="39"/>
      <c r="H52" s="48"/>
      <c r="I52" s="39"/>
      <c r="J52" s="48"/>
      <c r="K52" s="39"/>
      <c r="L52" s="48"/>
      <c r="M52" s="39"/>
      <c r="N52" s="48"/>
      <c r="O52" s="48"/>
      <c r="P52" s="49"/>
      <c r="Q52" s="49"/>
      <c r="R52" s="49"/>
      <c r="V52" s="37"/>
      <c r="W52" s="37"/>
      <c r="X52" s="37"/>
      <c r="Y52" s="123"/>
    </row>
    <row r="53" spans="4:25" s="38" customFormat="1" x14ac:dyDescent="0.25">
      <c r="D53" s="39"/>
      <c r="E53" s="39"/>
      <c r="F53" s="48"/>
      <c r="G53" s="39"/>
      <c r="H53" s="48"/>
      <c r="I53" s="39"/>
      <c r="J53" s="48"/>
      <c r="K53" s="39"/>
      <c r="L53" s="48"/>
      <c r="M53" s="39"/>
      <c r="N53" s="48"/>
      <c r="O53" s="48"/>
      <c r="P53" s="49"/>
      <c r="Q53" s="49"/>
      <c r="R53" s="49"/>
      <c r="V53" s="37"/>
      <c r="W53" s="37"/>
      <c r="X53" s="37"/>
      <c r="Y53" s="123"/>
    </row>
    <row r="54" spans="4:25" s="38" customFormat="1" x14ac:dyDescent="0.25">
      <c r="D54" s="39"/>
      <c r="E54" s="39"/>
      <c r="F54" s="48"/>
      <c r="G54" s="39"/>
      <c r="H54" s="48"/>
      <c r="I54" s="39"/>
      <c r="J54" s="48"/>
      <c r="K54" s="39"/>
      <c r="L54" s="48"/>
      <c r="M54" s="39"/>
      <c r="N54" s="48"/>
      <c r="O54" s="48"/>
      <c r="P54" s="49"/>
      <c r="Q54" s="49"/>
      <c r="R54" s="49"/>
      <c r="V54" s="37"/>
      <c r="W54" s="37"/>
      <c r="X54" s="37"/>
      <c r="Y54" s="123"/>
    </row>
    <row r="55" spans="4:25" s="38" customFormat="1" x14ac:dyDescent="0.25">
      <c r="D55" s="39"/>
      <c r="E55" s="39"/>
      <c r="F55" s="48"/>
      <c r="G55" s="39"/>
      <c r="H55" s="48"/>
      <c r="I55" s="39"/>
      <c r="J55" s="48"/>
      <c r="K55" s="39"/>
      <c r="L55" s="48"/>
      <c r="M55" s="39"/>
      <c r="N55" s="48"/>
      <c r="O55" s="48"/>
      <c r="P55" s="49"/>
      <c r="Q55" s="49"/>
      <c r="R55" s="49"/>
      <c r="V55" s="37"/>
      <c r="W55" s="37"/>
      <c r="X55" s="37"/>
      <c r="Y55" s="123"/>
    </row>
    <row r="56" spans="4:25" s="38" customFormat="1" x14ac:dyDescent="0.25">
      <c r="D56" s="39"/>
      <c r="E56" s="39"/>
      <c r="F56" s="48"/>
      <c r="G56" s="39"/>
      <c r="H56" s="48"/>
      <c r="I56" s="39"/>
      <c r="J56" s="48"/>
      <c r="K56" s="39"/>
      <c r="L56" s="48"/>
      <c r="M56" s="39"/>
      <c r="N56" s="48"/>
      <c r="O56" s="48"/>
      <c r="P56" s="49"/>
      <c r="Q56" s="49"/>
      <c r="R56" s="49"/>
      <c r="V56" s="37"/>
      <c r="W56" s="37"/>
      <c r="X56" s="37"/>
      <c r="Y56" s="123"/>
    </row>
    <row r="57" spans="4:25" s="38" customFormat="1" x14ac:dyDescent="0.25"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  <c r="V57" s="37"/>
      <c r="W57" s="37"/>
      <c r="X57" s="37"/>
      <c r="Y57" s="123"/>
    </row>
    <row r="58" spans="4:25" s="38" customFormat="1" x14ac:dyDescent="0.25"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  <c r="V58" s="37"/>
      <c r="W58" s="37"/>
      <c r="X58" s="37"/>
      <c r="Y58" s="123"/>
    </row>
    <row r="59" spans="4:25" s="38" customFormat="1" x14ac:dyDescent="0.25"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  <c r="V59" s="37"/>
      <c r="W59" s="37"/>
      <c r="X59" s="37"/>
      <c r="Y59" s="123"/>
    </row>
    <row r="60" spans="4:25" s="38" customFormat="1" x14ac:dyDescent="0.25"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  <c r="V60" s="37"/>
      <c r="W60" s="37"/>
      <c r="X60" s="37"/>
      <c r="Y60" s="123"/>
    </row>
    <row r="61" spans="4:25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  <c r="V61" s="37"/>
      <c r="W61" s="37"/>
      <c r="X61" s="37"/>
      <c r="Y61" s="123"/>
    </row>
    <row r="62" spans="4:25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  <c r="V62" s="37"/>
      <c r="W62" s="37"/>
      <c r="X62" s="37"/>
      <c r="Y62" s="123"/>
    </row>
    <row r="63" spans="4:25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  <c r="V63" s="37"/>
      <c r="W63" s="37"/>
      <c r="X63" s="37"/>
      <c r="Y63" s="123"/>
    </row>
    <row r="64" spans="4:25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  <c r="V64" s="37"/>
      <c r="W64" s="37"/>
      <c r="X64" s="37"/>
      <c r="Y64" s="123"/>
    </row>
    <row r="65" spans="4:25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  <c r="V65" s="37"/>
      <c r="W65" s="37"/>
      <c r="X65" s="37"/>
      <c r="Y65" s="123"/>
    </row>
    <row r="66" spans="4:25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  <c r="V66" s="37"/>
      <c r="W66" s="37"/>
      <c r="X66" s="37"/>
      <c r="Y66" s="123"/>
    </row>
    <row r="67" spans="4:25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  <c r="V67" s="37"/>
      <c r="W67" s="37"/>
      <c r="X67" s="37"/>
      <c r="Y67" s="123"/>
    </row>
    <row r="68" spans="4:25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  <c r="V68" s="37"/>
      <c r="W68" s="37"/>
      <c r="X68" s="37"/>
      <c r="Y68" s="123"/>
    </row>
    <row r="69" spans="4:25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  <c r="V69" s="37"/>
      <c r="W69" s="37"/>
      <c r="X69" s="37"/>
      <c r="Y69" s="123"/>
    </row>
    <row r="70" spans="4:25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  <c r="V70" s="37"/>
      <c r="W70" s="37"/>
      <c r="X70" s="37"/>
      <c r="Y70" s="123"/>
    </row>
    <row r="71" spans="4:25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  <c r="V71" s="37"/>
      <c r="W71" s="37"/>
      <c r="X71" s="37"/>
      <c r="Y71" s="123"/>
    </row>
    <row r="72" spans="4:25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  <c r="V72" s="37"/>
      <c r="W72" s="37"/>
      <c r="X72" s="37"/>
      <c r="Y72" s="123"/>
    </row>
    <row r="73" spans="4:25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  <c r="V73" s="37"/>
      <c r="W73" s="37"/>
      <c r="X73" s="37"/>
      <c r="Y73" s="123"/>
    </row>
    <row r="74" spans="4:25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</row>
    <row r="75" spans="4:25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</row>
    <row r="76" spans="4:25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</row>
    <row r="77" spans="4:25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</row>
    <row r="78" spans="4:25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</row>
    <row r="79" spans="4:25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</row>
    <row r="80" spans="4:25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</row>
    <row r="81" spans="4:18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</row>
    <row r="82" spans="4:18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</row>
    <row r="83" spans="4:18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</row>
    <row r="84" spans="4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</row>
    <row r="85" spans="4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</row>
    <row r="86" spans="4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</row>
    <row r="87" spans="4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</row>
    <row r="88" spans="4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</row>
    <row r="89" spans="4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</row>
    <row r="90" spans="4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</row>
    <row r="91" spans="4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</row>
    <row r="92" spans="4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</row>
    <row r="93" spans="4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</row>
    <row r="94" spans="4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</row>
    <row r="95" spans="4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</row>
    <row r="96" spans="4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</row>
    <row r="97" spans="4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</row>
    <row r="98" spans="4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</row>
    <row r="99" spans="4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</row>
    <row r="100" spans="4:18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</row>
    <row r="101" spans="4:18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</row>
    <row r="102" spans="4:18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</row>
    <row r="103" spans="4:18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</row>
    <row r="104" spans="4:18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</row>
    <row r="105" spans="4:18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</row>
    <row r="106" spans="4:18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</row>
    <row r="107" spans="4:18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</row>
    <row r="108" spans="4:18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</row>
    <row r="109" spans="4:18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</row>
    <row r="110" spans="4:18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</row>
    <row r="111" spans="4:18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48"/>
      <c r="M111" s="39"/>
      <c r="N111" s="48"/>
      <c r="O111" s="48"/>
      <c r="P111" s="49"/>
      <c r="Q111" s="49"/>
      <c r="R111" s="49"/>
    </row>
    <row r="112" spans="4:18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48"/>
      <c r="M112" s="39"/>
      <c r="N112" s="48"/>
      <c r="O112" s="48"/>
      <c r="P112" s="49"/>
      <c r="Q112" s="49"/>
      <c r="R112" s="49"/>
    </row>
    <row r="113" spans="4:18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48"/>
      <c r="M113" s="39"/>
      <c r="N113" s="48"/>
      <c r="O113" s="48"/>
      <c r="P113" s="49"/>
      <c r="Q113" s="49"/>
      <c r="R113" s="49"/>
    </row>
    <row r="114" spans="4:18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48"/>
      <c r="M114" s="39"/>
      <c r="N114" s="48"/>
      <c r="O114" s="48"/>
      <c r="P114" s="49"/>
      <c r="Q114" s="49"/>
      <c r="R114" s="49"/>
    </row>
    <row r="115" spans="4:18" s="38" customFormat="1" x14ac:dyDescent="0.25">
      <c r="D115" s="39"/>
      <c r="E115" s="39"/>
      <c r="F115" s="48"/>
      <c r="G115" s="39"/>
      <c r="H115" s="48"/>
      <c r="I115" s="39"/>
      <c r="J115" s="48"/>
      <c r="K115" s="39"/>
      <c r="L115" s="48"/>
      <c r="M115" s="39"/>
      <c r="N115" s="48"/>
      <c r="O115" s="48"/>
      <c r="P115" s="49"/>
      <c r="Q115" s="49"/>
      <c r="R115" s="49"/>
    </row>
    <row r="116" spans="4:18" s="38" customFormat="1" x14ac:dyDescent="0.25">
      <c r="D116" s="39"/>
      <c r="E116" s="39"/>
      <c r="F116" s="48"/>
      <c r="G116" s="39"/>
      <c r="H116" s="48"/>
      <c r="I116" s="39"/>
      <c r="J116" s="48"/>
      <c r="K116" s="39"/>
      <c r="L116" s="48"/>
      <c r="M116" s="39"/>
      <c r="N116" s="48"/>
      <c r="O116" s="48"/>
      <c r="P116" s="49"/>
      <c r="Q116" s="49"/>
      <c r="R116" s="49"/>
    </row>
    <row r="117" spans="4:18" s="38" customFormat="1" x14ac:dyDescent="0.25">
      <c r="D117" s="39"/>
      <c r="E117" s="39"/>
      <c r="F117" s="48"/>
      <c r="G117" s="39"/>
      <c r="H117" s="48"/>
      <c r="I117" s="39"/>
      <c r="J117" s="48"/>
      <c r="K117" s="39"/>
      <c r="L117" s="48"/>
      <c r="M117" s="39"/>
      <c r="N117" s="48"/>
      <c r="O117" s="48"/>
      <c r="P117" s="49"/>
      <c r="Q117" s="49"/>
      <c r="R117" s="49"/>
    </row>
    <row r="118" spans="4:18" s="38" customFormat="1" x14ac:dyDescent="0.25">
      <c r="D118" s="39"/>
      <c r="E118" s="39"/>
      <c r="F118" s="48"/>
      <c r="G118" s="39"/>
      <c r="H118" s="48"/>
      <c r="I118" s="39"/>
      <c r="J118" s="48"/>
      <c r="K118" s="39"/>
      <c r="L118" s="48"/>
      <c r="M118" s="39"/>
      <c r="N118" s="48"/>
      <c r="O118" s="48"/>
      <c r="P118" s="49"/>
      <c r="Q118" s="49"/>
      <c r="R118" s="49"/>
    </row>
    <row r="119" spans="4:18" s="38" customFormat="1" x14ac:dyDescent="0.25">
      <c r="D119" s="39"/>
      <c r="E119" s="39"/>
      <c r="F119" s="48"/>
      <c r="G119" s="39"/>
      <c r="H119" s="48"/>
      <c r="I119" s="39"/>
      <c r="J119" s="48"/>
      <c r="K119" s="39"/>
      <c r="L119" s="48"/>
      <c r="M119" s="39"/>
      <c r="N119" s="48"/>
      <c r="O119" s="48"/>
      <c r="P119" s="49"/>
      <c r="Q119" s="49"/>
      <c r="R119" s="49"/>
    </row>
    <row r="120" spans="4:18" s="38" customFormat="1" x14ac:dyDescent="0.25">
      <c r="D120" s="39"/>
      <c r="E120" s="39"/>
      <c r="F120" s="48"/>
      <c r="G120" s="39"/>
      <c r="H120" s="48"/>
      <c r="I120" s="39"/>
      <c r="J120" s="48"/>
      <c r="K120" s="39"/>
      <c r="L120" s="48"/>
      <c r="M120" s="39"/>
      <c r="N120" s="48"/>
      <c r="O120" s="48"/>
      <c r="P120" s="49"/>
      <c r="Q120" s="49"/>
      <c r="R120" s="49"/>
    </row>
    <row r="121" spans="4:18" s="38" customFormat="1" x14ac:dyDescent="0.25">
      <c r="D121" s="39"/>
      <c r="E121" s="39"/>
      <c r="F121" s="48"/>
      <c r="G121" s="39"/>
      <c r="H121" s="48"/>
      <c r="I121" s="39"/>
      <c r="J121" s="48"/>
      <c r="K121" s="39"/>
      <c r="L121" s="48"/>
      <c r="M121" s="39"/>
      <c r="N121" s="48"/>
      <c r="O121" s="48"/>
      <c r="P121" s="49"/>
      <c r="Q121" s="49"/>
      <c r="R121" s="49"/>
    </row>
    <row r="122" spans="4:18" s="38" customFormat="1" x14ac:dyDescent="0.25">
      <c r="D122" s="39"/>
      <c r="E122" s="39"/>
      <c r="F122" s="48"/>
      <c r="G122" s="39"/>
      <c r="H122" s="48"/>
      <c r="I122" s="39"/>
      <c r="J122" s="48"/>
      <c r="K122" s="39"/>
      <c r="L122" s="48"/>
      <c r="M122" s="39"/>
      <c r="N122" s="48"/>
      <c r="O122" s="48"/>
      <c r="P122" s="49"/>
      <c r="Q122" s="49"/>
      <c r="R122" s="49"/>
    </row>
    <row r="123" spans="4:18" s="38" customFormat="1" x14ac:dyDescent="0.25">
      <c r="D123" s="39"/>
      <c r="E123" s="39"/>
      <c r="F123" s="48"/>
      <c r="G123" s="39"/>
      <c r="H123" s="48"/>
      <c r="I123" s="39"/>
      <c r="J123" s="48"/>
      <c r="K123" s="39"/>
      <c r="L123" s="48"/>
      <c r="M123" s="39"/>
      <c r="N123" s="48"/>
      <c r="O123" s="48"/>
      <c r="P123" s="49"/>
      <c r="Q123" s="49"/>
      <c r="R123" s="49"/>
    </row>
    <row r="124" spans="4:18" s="38" customFormat="1" x14ac:dyDescent="0.25">
      <c r="D124" s="39"/>
      <c r="E124" s="39"/>
      <c r="F124" s="48"/>
      <c r="G124" s="39"/>
      <c r="H124" s="48"/>
      <c r="I124" s="39"/>
      <c r="J124" s="48"/>
      <c r="K124" s="39"/>
      <c r="L124" s="48"/>
      <c r="M124" s="39"/>
      <c r="N124" s="48"/>
      <c r="O124" s="48"/>
      <c r="P124" s="49"/>
      <c r="Q124" s="49"/>
      <c r="R124" s="49"/>
    </row>
    <row r="125" spans="4:18" s="38" customFormat="1" x14ac:dyDescent="0.25">
      <c r="D125" s="39"/>
      <c r="E125" s="39"/>
      <c r="F125" s="48"/>
      <c r="G125" s="39"/>
      <c r="H125" s="48"/>
      <c r="I125" s="39"/>
      <c r="J125" s="48"/>
      <c r="K125" s="39"/>
      <c r="L125" s="48"/>
      <c r="M125" s="39"/>
      <c r="N125" s="48"/>
      <c r="O125" s="48"/>
      <c r="P125" s="49"/>
      <c r="Q125" s="49"/>
      <c r="R125" s="49"/>
    </row>
    <row r="126" spans="4:18" s="38" customFormat="1" x14ac:dyDescent="0.25">
      <c r="D126" s="39"/>
      <c r="E126" s="39"/>
      <c r="F126" s="48"/>
      <c r="G126" s="39"/>
      <c r="H126" s="48"/>
      <c r="I126" s="39"/>
      <c r="J126" s="48"/>
      <c r="K126" s="39"/>
      <c r="L126" s="48"/>
      <c r="M126" s="39"/>
      <c r="N126" s="48"/>
      <c r="O126" s="48"/>
      <c r="P126" s="49"/>
      <c r="Q126" s="49"/>
      <c r="R126" s="49"/>
    </row>
    <row r="127" spans="4:18" s="38" customFormat="1" x14ac:dyDescent="0.25">
      <c r="D127" s="39"/>
      <c r="E127" s="39"/>
      <c r="F127" s="48"/>
      <c r="G127" s="39"/>
      <c r="H127" s="48"/>
      <c r="I127" s="39"/>
      <c r="J127" s="48"/>
      <c r="K127" s="39"/>
      <c r="L127" s="48"/>
      <c r="M127" s="39"/>
      <c r="N127" s="48"/>
      <c r="O127" s="48"/>
      <c r="P127" s="49"/>
      <c r="Q127" s="49"/>
      <c r="R127" s="49"/>
    </row>
    <row r="128" spans="4:18" s="38" customFormat="1" x14ac:dyDescent="0.25">
      <c r="D128" s="39"/>
      <c r="E128" s="39"/>
      <c r="F128" s="48"/>
      <c r="G128" s="39"/>
      <c r="H128" s="48"/>
      <c r="I128" s="39"/>
      <c r="J128" s="48"/>
      <c r="K128" s="39"/>
      <c r="L128" s="48"/>
      <c r="M128" s="39"/>
      <c r="N128" s="48"/>
      <c r="O128" s="48"/>
      <c r="P128" s="49"/>
      <c r="Q128" s="49"/>
      <c r="R128" s="49"/>
    </row>
    <row r="129" spans="4:18" s="38" customFormat="1" x14ac:dyDescent="0.25">
      <c r="D129" s="39"/>
      <c r="E129" s="39"/>
      <c r="F129" s="48"/>
      <c r="G129" s="39"/>
      <c r="H129" s="48"/>
      <c r="I129" s="39"/>
      <c r="J129" s="48"/>
      <c r="K129" s="39"/>
      <c r="L129" s="48"/>
      <c r="M129" s="39"/>
      <c r="N129" s="48"/>
      <c r="O129" s="48"/>
      <c r="P129" s="49"/>
      <c r="Q129" s="49"/>
      <c r="R129" s="49"/>
    </row>
    <row r="130" spans="4:18" s="38" customFormat="1" x14ac:dyDescent="0.25">
      <c r="D130" s="39"/>
      <c r="E130" s="39"/>
      <c r="F130" s="48"/>
      <c r="G130" s="39"/>
      <c r="H130" s="48"/>
      <c r="I130" s="39"/>
      <c r="J130" s="48"/>
      <c r="K130" s="39"/>
      <c r="L130" s="48"/>
      <c r="M130" s="39"/>
      <c r="N130" s="48"/>
      <c r="O130" s="48"/>
      <c r="P130" s="49"/>
      <c r="Q130" s="49"/>
      <c r="R130" s="49"/>
    </row>
    <row r="131" spans="4:18" s="38" customFormat="1" x14ac:dyDescent="0.25">
      <c r="D131" s="39"/>
      <c r="E131" s="39"/>
      <c r="F131" s="48"/>
      <c r="G131" s="39"/>
      <c r="H131" s="48"/>
      <c r="I131" s="39"/>
      <c r="J131" s="48"/>
      <c r="K131" s="39"/>
      <c r="L131" s="48"/>
      <c r="M131" s="39"/>
      <c r="N131" s="48"/>
      <c r="O131" s="48"/>
      <c r="P131" s="49"/>
      <c r="Q131" s="49"/>
      <c r="R131" s="49"/>
    </row>
    <row r="132" spans="4:18" s="38" customFormat="1" x14ac:dyDescent="0.25">
      <c r="D132" s="39"/>
      <c r="E132" s="39"/>
      <c r="F132" s="48"/>
      <c r="G132" s="39"/>
      <c r="H132" s="48"/>
      <c r="I132" s="39"/>
      <c r="J132" s="48"/>
      <c r="K132" s="39"/>
      <c r="L132" s="48"/>
      <c r="M132" s="39"/>
      <c r="N132" s="48"/>
      <c r="O132" s="48"/>
      <c r="P132" s="49"/>
      <c r="Q132" s="49"/>
      <c r="R132" s="49"/>
    </row>
    <row r="133" spans="4:18" s="38" customFormat="1" x14ac:dyDescent="0.25">
      <c r="D133" s="39"/>
      <c r="E133" s="39"/>
      <c r="F133" s="48"/>
      <c r="G133" s="39"/>
      <c r="H133" s="48"/>
      <c r="I133" s="39"/>
      <c r="J133" s="48"/>
      <c r="K133" s="39"/>
      <c r="L133" s="48"/>
      <c r="M133" s="39"/>
      <c r="N133" s="48"/>
      <c r="O133" s="48"/>
      <c r="P133" s="49"/>
      <c r="Q133" s="49"/>
      <c r="R133" s="49"/>
    </row>
    <row r="134" spans="4:18" s="38" customFormat="1" x14ac:dyDescent="0.25">
      <c r="D134" s="39"/>
      <c r="E134" s="39"/>
      <c r="F134" s="48"/>
      <c r="G134" s="39"/>
      <c r="H134" s="48"/>
      <c r="I134" s="39"/>
      <c r="J134" s="48"/>
      <c r="K134" s="39"/>
      <c r="L134" s="48"/>
      <c r="M134" s="39"/>
      <c r="N134" s="48"/>
      <c r="O134" s="48"/>
      <c r="P134" s="49"/>
      <c r="Q134" s="49"/>
      <c r="R134" s="49"/>
    </row>
    <row r="135" spans="4:18" s="38" customFormat="1" x14ac:dyDescent="0.25">
      <c r="D135" s="39"/>
      <c r="E135" s="39"/>
      <c r="F135" s="48"/>
      <c r="G135" s="39"/>
      <c r="H135" s="48"/>
      <c r="I135" s="39"/>
      <c r="J135" s="48"/>
      <c r="K135" s="39"/>
      <c r="L135" s="48"/>
      <c r="M135" s="39"/>
      <c r="N135" s="48"/>
      <c r="O135" s="48"/>
      <c r="P135" s="49"/>
      <c r="Q135" s="49"/>
      <c r="R135" s="49"/>
    </row>
    <row r="136" spans="4:18" s="38" customFormat="1" x14ac:dyDescent="0.25">
      <c r="D136" s="39"/>
      <c r="E136" s="39"/>
      <c r="F136" s="48"/>
      <c r="G136" s="39"/>
      <c r="H136" s="48"/>
      <c r="I136" s="39"/>
      <c r="J136" s="48"/>
      <c r="K136" s="39"/>
      <c r="L136" s="48"/>
      <c r="M136" s="39"/>
      <c r="N136" s="48"/>
      <c r="O136" s="48"/>
      <c r="P136" s="49"/>
      <c r="Q136" s="49"/>
      <c r="R136" s="49"/>
    </row>
    <row r="137" spans="4:18" s="38" customFormat="1" x14ac:dyDescent="0.25">
      <c r="D137" s="39"/>
      <c r="E137" s="39"/>
      <c r="F137" s="48"/>
      <c r="G137" s="39"/>
      <c r="H137" s="48"/>
      <c r="I137" s="39"/>
      <c r="J137" s="48"/>
      <c r="K137" s="39"/>
      <c r="L137" s="48"/>
      <c r="M137" s="39"/>
      <c r="N137" s="48"/>
      <c r="O137" s="48"/>
      <c r="P137" s="49"/>
      <c r="Q137" s="49"/>
      <c r="R137" s="49"/>
    </row>
    <row r="138" spans="4:18" s="38" customFormat="1" x14ac:dyDescent="0.25">
      <c r="D138" s="39"/>
      <c r="E138" s="39"/>
      <c r="F138" s="48"/>
      <c r="G138" s="39"/>
      <c r="H138" s="48"/>
      <c r="I138" s="39"/>
      <c r="J138" s="48"/>
      <c r="K138" s="39"/>
      <c r="L138" s="48"/>
      <c r="M138" s="39"/>
      <c r="N138" s="48"/>
      <c r="O138" s="48"/>
      <c r="P138" s="49"/>
      <c r="Q138" s="49"/>
      <c r="R138" s="49"/>
    </row>
    <row r="139" spans="4:18" s="38" customFormat="1" x14ac:dyDescent="0.25">
      <c r="D139" s="39"/>
      <c r="E139" s="39"/>
      <c r="F139" s="48"/>
      <c r="G139" s="39"/>
      <c r="H139" s="48"/>
      <c r="I139" s="39"/>
      <c r="J139" s="48"/>
      <c r="K139" s="39"/>
      <c r="L139" s="48"/>
      <c r="M139" s="39"/>
      <c r="N139" s="48"/>
      <c r="O139" s="48"/>
      <c r="P139" s="49"/>
      <c r="Q139" s="49"/>
      <c r="R139" s="49"/>
    </row>
    <row r="140" spans="4:18" s="38" customFormat="1" x14ac:dyDescent="0.25">
      <c r="D140" s="39"/>
      <c r="E140" s="39"/>
      <c r="F140" s="48"/>
      <c r="G140" s="39"/>
      <c r="H140" s="48"/>
      <c r="I140" s="39"/>
      <c r="J140" s="48"/>
      <c r="K140" s="39"/>
      <c r="L140" s="48"/>
      <c r="M140" s="39"/>
      <c r="N140" s="48"/>
      <c r="O140" s="48"/>
      <c r="P140" s="49"/>
      <c r="Q140" s="49"/>
      <c r="R140" s="49"/>
    </row>
    <row r="141" spans="4:18" s="38" customFormat="1" x14ac:dyDescent="0.25">
      <c r="D141" s="39"/>
      <c r="E141" s="39"/>
      <c r="F141" s="48"/>
      <c r="G141" s="39"/>
      <c r="H141" s="48"/>
      <c r="I141" s="39"/>
      <c r="J141" s="48"/>
      <c r="K141" s="39"/>
      <c r="L141" s="48"/>
      <c r="M141" s="39"/>
      <c r="N141" s="48"/>
      <c r="O141" s="48"/>
      <c r="P141" s="49"/>
      <c r="Q141" s="49"/>
      <c r="R141" s="49"/>
    </row>
    <row r="142" spans="4:18" s="38" customFormat="1" x14ac:dyDescent="0.25">
      <c r="D142" s="39"/>
      <c r="E142" s="39"/>
      <c r="F142" s="48"/>
      <c r="G142" s="39"/>
      <c r="H142" s="48"/>
      <c r="I142" s="39"/>
      <c r="J142" s="48"/>
      <c r="K142" s="39"/>
      <c r="L142" s="48"/>
      <c r="M142" s="39"/>
      <c r="N142" s="48"/>
      <c r="O142" s="48"/>
      <c r="P142" s="49"/>
      <c r="Q142" s="49"/>
      <c r="R142" s="49"/>
    </row>
    <row r="143" spans="4:18" s="38" customFormat="1" x14ac:dyDescent="0.25">
      <c r="D143" s="39"/>
      <c r="E143" s="39"/>
      <c r="F143" s="48"/>
      <c r="G143" s="39"/>
      <c r="H143" s="48"/>
      <c r="I143" s="39"/>
      <c r="J143" s="48"/>
      <c r="K143" s="39"/>
      <c r="L143" s="48"/>
      <c r="M143" s="39"/>
      <c r="N143" s="48"/>
      <c r="O143" s="48"/>
      <c r="P143" s="49"/>
      <c r="Q143" s="49"/>
      <c r="R143" s="49"/>
    </row>
    <row r="144" spans="4:18" s="38" customFormat="1" x14ac:dyDescent="0.25">
      <c r="D144" s="39"/>
      <c r="E144" s="39"/>
      <c r="F144" s="48"/>
      <c r="G144" s="39"/>
      <c r="H144" s="48"/>
      <c r="I144" s="39"/>
      <c r="J144" s="48"/>
      <c r="K144" s="39"/>
      <c r="L144" s="48"/>
      <c r="M144" s="39"/>
      <c r="N144" s="48"/>
      <c r="O144" s="48"/>
      <c r="P144" s="49"/>
      <c r="Q144" s="49"/>
      <c r="R144" s="49"/>
    </row>
    <row r="145" spans="4:18" s="38" customFormat="1" x14ac:dyDescent="0.25">
      <c r="D145" s="39"/>
      <c r="E145" s="39"/>
      <c r="F145" s="48"/>
      <c r="G145" s="39"/>
      <c r="H145" s="48"/>
      <c r="I145" s="39"/>
      <c r="J145" s="48"/>
      <c r="K145" s="39"/>
      <c r="L145" s="48"/>
      <c r="M145" s="39"/>
      <c r="N145" s="48"/>
      <c r="O145" s="48"/>
      <c r="P145" s="49"/>
      <c r="Q145" s="49"/>
      <c r="R145" s="49"/>
    </row>
    <row r="146" spans="4:18" s="38" customFormat="1" x14ac:dyDescent="0.25">
      <c r="D146" s="39"/>
      <c r="E146" s="39"/>
      <c r="F146" s="48"/>
      <c r="G146" s="39"/>
      <c r="H146" s="48"/>
      <c r="I146" s="39"/>
      <c r="J146" s="48"/>
      <c r="K146" s="39"/>
      <c r="L146" s="48"/>
      <c r="M146" s="39"/>
      <c r="N146" s="48"/>
      <c r="O146" s="48"/>
      <c r="P146" s="49"/>
      <c r="Q146" s="49"/>
      <c r="R146" s="49"/>
    </row>
    <row r="147" spans="4:18" s="38" customFormat="1" x14ac:dyDescent="0.25">
      <c r="D147" s="39"/>
      <c r="E147" s="39"/>
      <c r="F147" s="48"/>
      <c r="G147" s="39"/>
      <c r="H147" s="48"/>
      <c r="I147" s="39"/>
      <c r="J147" s="48"/>
      <c r="K147" s="39"/>
      <c r="L147" s="48"/>
      <c r="M147" s="39"/>
      <c r="N147" s="48"/>
      <c r="O147" s="48"/>
      <c r="P147" s="49"/>
      <c r="Q147" s="49"/>
      <c r="R147" s="49"/>
    </row>
    <row r="148" spans="4:18" s="38" customFormat="1" x14ac:dyDescent="0.25">
      <c r="D148" s="39"/>
      <c r="E148" s="39"/>
      <c r="F148" s="48"/>
      <c r="G148" s="39"/>
      <c r="H148" s="48"/>
      <c r="I148" s="39"/>
      <c r="J148" s="48"/>
      <c r="K148" s="39"/>
      <c r="L148" s="48"/>
      <c r="M148" s="39"/>
      <c r="N148" s="48"/>
      <c r="O148" s="48"/>
      <c r="P148" s="49"/>
      <c r="Q148" s="49"/>
      <c r="R148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G174"/>
  <sheetViews>
    <sheetView workbookViewId="0">
      <selection activeCell="U33" sqref="U33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85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</row>
    <row r="2" spans="1:85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</row>
    <row r="3" spans="1:85" x14ac:dyDescent="0.25">
      <c r="A3" s="1" t="s">
        <v>9</v>
      </c>
      <c r="B3" s="1" t="s">
        <v>959</v>
      </c>
      <c r="C3" s="11" t="s">
        <v>958</v>
      </c>
      <c r="D3" s="44">
        <f>G3+H3</f>
        <v>19</v>
      </c>
      <c r="E3" s="44">
        <f>K3+L3</f>
        <v>13</v>
      </c>
      <c r="G3" s="13">
        <v>12</v>
      </c>
      <c r="H3" s="14">
        <v>7</v>
      </c>
      <c r="I3" s="15">
        <v>6</v>
      </c>
      <c r="J3" s="16">
        <v>4</v>
      </c>
      <c r="K3" s="13">
        <v>8</v>
      </c>
      <c r="L3" s="14">
        <v>5</v>
      </c>
      <c r="M3" s="15">
        <v>4</v>
      </c>
      <c r="N3" s="16">
        <v>3</v>
      </c>
      <c r="O3" s="12">
        <v>1</v>
      </c>
      <c r="P3" s="17">
        <v>15</v>
      </c>
      <c r="Q3" s="18">
        <v>8</v>
      </c>
      <c r="R3" s="18">
        <v>4</v>
      </c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</row>
    <row r="4" spans="1:85" x14ac:dyDescent="0.25">
      <c r="C4" s="11" t="s">
        <v>957</v>
      </c>
      <c r="D4" s="44">
        <f>G4+H4</f>
        <v>17</v>
      </c>
      <c r="E4" s="44">
        <f>K4+L4</f>
        <v>13</v>
      </c>
      <c r="G4" s="13">
        <v>11</v>
      </c>
      <c r="H4" s="14">
        <v>6</v>
      </c>
      <c r="I4" s="15">
        <v>6</v>
      </c>
      <c r="J4" s="16">
        <v>3</v>
      </c>
      <c r="K4" s="13">
        <v>8</v>
      </c>
      <c r="L4" s="14">
        <v>5</v>
      </c>
      <c r="M4" s="15">
        <v>4</v>
      </c>
      <c r="N4" s="16">
        <v>2</v>
      </c>
      <c r="O4" s="12">
        <v>1</v>
      </c>
      <c r="P4" s="17">
        <v>15</v>
      </c>
      <c r="Q4" s="18">
        <v>8</v>
      </c>
      <c r="R4" s="18">
        <v>4</v>
      </c>
      <c r="S4" s="27"/>
      <c r="T4" s="27"/>
      <c r="U4" s="27"/>
      <c r="V4" s="37"/>
      <c r="W4" s="37"/>
      <c r="X4" s="37"/>
      <c r="Y4" s="3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</row>
    <row r="5" spans="1:85" x14ac:dyDescent="0.25">
      <c r="A5" s="19"/>
      <c r="B5" s="19"/>
      <c r="C5" s="19" t="s">
        <v>956</v>
      </c>
      <c r="D5" s="45">
        <f>G5+H5</f>
        <v>16</v>
      </c>
      <c r="E5" s="45">
        <f>K5+L5</f>
        <v>11</v>
      </c>
      <c r="F5" s="20"/>
      <c r="G5" s="21">
        <v>10</v>
      </c>
      <c r="H5" s="22">
        <v>6</v>
      </c>
      <c r="I5" s="23">
        <v>5</v>
      </c>
      <c r="J5" s="24">
        <v>3</v>
      </c>
      <c r="K5" s="21">
        <v>7</v>
      </c>
      <c r="L5" s="22">
        <v>4</v>
      </c>
      <c r="M5" s="23">
        <v>4</v>
      </c>
      <c r="N5" s="24">
        <v>2</v>
      </c>
      <c r="O5" s="20">
        <v>1</v>
      </c>
      <c r="P5" s="25">
        <v>15</v>
      </c>
      <c r="Q5" s="26">
        <v>8</v>
      </c>
      <c r="R5" s="26">
        <v>4</v>
      </c>
      <c r="S5" s="27"/>
      <c r="T5" s="27"/>
      <c r="U5" s="27"/>
      <c r="V5" s="37"/>
      <c r="W5" s="37"/>
      <c r="X5" s="37"/>
      <c r="Y5" s="3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</row>
    <row r="6" spans="1:85" x14ac:dyDescent="0.25">
      <c r="A6" s="1" t="s">
        <v>41</v>
      </c>
      <c r="B6" s="1" t="s">
        <v>955</v>
      </c>
      <c r="C6" s="11" t="s">
        <v>954</v>
      </c>
      <c r="D6" s="44">
        <f>G6+(2*H6)</f>
        <v>48</v>
      </c>
      <c r="E6" s="44">
        <f>K6+(2*L6)</f>
        <v>30</v>
      </c>
      <c r="F6" s="12" t="s">
        <v>1</v>
      </c>
      <c r="G6" s="13">
        <v>24</v>
      </c>
      <c r="H6" s="14">
        <v>12</v>
      </c>
      <c r="I6" s="15">
        <v>12</v>
      </c>
      <c r="J6" s="16">
        <v>6</v>
      </c>
      <c r="K6" s="13">
        <v>12</v>
      </c>
      <c r="L6" s="14">
        <v>9</v>
      </c>
      <c r="M6" s="15">
        <v>6</v>
      </c>
      <c r="N6" s="16">
        <v>4</v>
      </c>
      <c r="O6" s="12">
        <v>1</v>
      </c>
      <c r="P6" s="17">
        <v>12</v>
      </c>
      <c r="Q6" s="18">
        <v>6</v>
      </c>
      <c r="R6" s="18">
        <v>3</v>
      </c>
      <c r="S6" s="27"/>
      <c r="T6" s="27"/>
      <c r="U6" s="27"/>
      <c r="V6" s="37"/>
      <c r="W6" s="37"/>
      <c r="X6" s="37"/>
      <c r="Y6" s="3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</row>
    <row r="7" spans="1:85" x14ac:dyDescent="0.25">
      <c r="C7" s="11" t="s">
        <v>953</v>
      </c>
      <c r="D7" s="44">
        <f>G7+(2*H7)</f>
        <v>46</v>
      </c>
      <c r="E7" s="44">
        <f>K7+(2*L7)</f>
        <v>30</v>
      </c>
      <c r="F7" s="12" t="s">
        <v>1</v>
      </c>
      <c r="G7" s="13">
        <v>24</v>
      </c>
      <c r="H7" s="14">
        <v>11</v>
      </c>
      <c r="I7" s="15">
        <v>12</v>
      </c>
      <c r="J7" s="16">
        <v>6</v>
      </c>
      <c r="K7" s="13">
        <v>12</v>
      </c>
      <c r="L7" s="14">
        <v>9</v>
      </c>
      <c r="M7" s="15">
        <v>6</v>
      </c>
      <c r="N7" s="16">
        <v>5</v>
      </c>
      <c r="O7" s="12">
        <v>1</v>
      </c>
      <c r="P7" s="17">
        <v>12</v>
      </c>
      <c r="Q7" s="18">
        <v>6</v>
      </c>
      <c r="R7" s="18">
        <v>3</v>
      </c>
      <c r="S7" s="27"/>
      <c r="T7" s="27"/>
      <c r="U7" s="27"/>
      <c r="V7" s="37"/>
      <c r="W7" s="37"/>
      <c r="X7" s="37"/>
      <c r="Y7" s="3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</row>
    <row r="8" spans="1:85" x14ac:dyDescent="0.25">
      <c r="A8" s="27"/>
      <c r="B8" s="27"/>
      <c r="C8" s="27" t="s">
        <v>952</v>
      </c>
      <c r="D8" s="46">
        <f>G8+(2*H8)</f>
        <v>41</v>
      </c>
      <c r="E8" s="46">
        <f>K8+(2*L8)</f>
        <v>26</v>
      </c>
      <c r="F8" s="28" t="s">
        <v>1</v>
      </c>
      <c r="G8" s="13">
        <v>21</v>
      </c>
      <c r="H8" s="14">
        <v>10</v>
      </c>
      <c r="I8" s="15">
        <v>11</v>
      </c>
      <c r="J8" s="16">
        <v>5</v>
      </c>
      <c r="K8" s="13">
        <v>10</v>
      </c>
      <c r="L8" s="14">
        <v>8</v>
      </c>
      <c r="M8" s="15">
        <v>5</v>
      </c>
      <c r="N8" s="16">
        <v>4</v>
      </c>
      <c r="O8" s="28">
        <v>1</v>
      </c>
      <c r="P8" s="17">
        <v>12</v>
      </c>
      <c r="Q8" s="34">
        <v>6</v>
      </c>
      <c r="R8" s="34">
        <v>3</v>
      </c>
      <c r="S8" s="27"/>
      <c r="T8" s="27"/>
      <c r="U8" s="27"/>
      <c r="V8" s="37"/>
      <c r="W8" s="37"/>
      <c r="X8" s="37"/>
      <c r="Y8" s="3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</row>
    <row r="9" spans="1:85" x14ac:dyDescent="0.25">
      <c r="A9" s="1"/>
      <c r="B9" s="1"/>
      <c r="C9" s="11" t="s">
        <v>951</v>
      </c>
      <c r="D9" s="44">
        <f>G9+(2*H9)</f>
        <v>40</v>
      </c>
      <c r="E9" s="44">
        <f>K9+(2*L9)</f>
        <v>27</v>
      </c>
      <c r="F9" s="12" t="s">
        <v>1</v>
      </c>
      <c r="G9" s="13">
        <v>22</v>
      </c>
      <c r="H9" s="14">
        <v>9</v>
      </c>
      <c r="I9" s="15">
        <v>11</v>
      </c>
      <c r="J9" s="16">
        <v>5</v>
      </c>
      <c r="K9" s="13">
        <v>11</v>
      </c>
      <c r="L9" s="14">
        <v>8</v>
      </c>
      <c r="M9" s="15">
        <v>6</v>
      </c>
      <c r="N9" s="16">
        <v>4</v>
      </c>
      <c r="O9" s="28">
        <v>1</v>
      </c>
      <c r="P9" s="17">
        <v>12</v>
      </c>
      <c r="Q9" s="34">
        <v>6</v>
      </c>
      <c r="R9" s="34">
        <v>3</v>
      </c>
      <c r="S9" s="27"/>
      <c r="T9" s="27"/>
      <c r="U9" s="27"/>
      <c r="V9" s="37"/>
      <c r="W9" s="37"/>
      <c r="X9" s="37"/>
      <c r="Y9" s="3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</row>
    <row r="10" spans="1:85" x14ac:dyDescent="0.25">
      <c r="A10" s="1"/>
      <c r="C10" s="11" t="s">
        <v>950</v>
      </c>
      <c r="D10" s="44">
        <f>G10+(2*H10)</f>
        <v>40</v>
      </c>
      <c r="E10" s="44">
        <f>K10+(2*L10)</f>
        <v>27</v>
      </c>
      <c r="F10" s="12" t="s">
        <v>1</v>
      </c>
      <c r="G10" s="13">
        <v>22</v>
      </c>
      <c r="H10" s="14">
        <v>9</v>
      </c>
      <c r="I10" s="15">
        <v>11</v>
      </c>
      <c r="J10" s="16">
        <v>5</v>
      </c>
      <c r="K10" s="13">
        <v>11</v>
      </c>
      <c r="L10" s="14">
        <v>8</v>
      </c>
      <c r="M10" s="15">
        <v>6</v>
      </c>
      <c r="N10" s="32">
        <v>4</v>
      </c>
      <c r="O10" s="28">
        <v>1</v>
      </c>
      <c r="P10" s="17">
        <v>12</v>
      </c>
      <c r="Q10" s="34">
        <v>6</v>
      </c>
      <c r="R10" s="34">
        <v>3</v>
      </c>
      <c r="S10" s="27"/>
      <c r="T10" s="27"/>
      <c r="U10" s="27"/>
      <c r="V10" s="37"/>
      <c r="W10" s="37"/>
      <c r="X10" s="37"/>
      <c r="Y10" s="3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</row>
    <row r="11" spans="1:85" s="19" customFormat="1" x14ac:dyDescent="0.25">
      <c r="C11" s="19" t="s">
        <v>949</v>
      </c>
      <c r="D11" s="45">
        <f>G11+(2*H11)</f>
        <v>38</v>
      </c>
      <c r="E11" s="45">
        <f>K11+(2*L11)</f>
        <v>26</v>
      </c>
      <c r="F11" s="20" t="s">
        <v>1</v>
      </c>
      <c r="G11" s="21">
        <v>20</v>
      </c>
      <c r="H11" s="22">
        <v>9</v>
      </c>
      <c r="I11" s="23">
        <v>10</v>
      </c>
      <c r="J11" s="24">
        <v>5</v>
      </c>
      <c r="K11" s="21">
        <v>10</v>
      </c>
      <c r="L11" s="22">
        <v>8</v>
      </c>
      <c r="M11" s="23">
        <v>5</v>
      </c>
      <c r="N11" s="24">
        <v>4</v>
      </c>
      <c r="O11" s="20">
        <v>1</v>
      </c>
      <c r="P11" s="25">
        <v>12</v>
      </c>
      <c r="Q11" s="26">
        <v>6</v>
      </c>
      <c r="R11" s="26">
        <v>3</v>
      </c>
      <c r="S11" s="27"/>
      <c r="T11" s="27"/>
      <c r="U11" s="27"/>
      <c r="V11" s="37"/>
      <c r="W11" s="37"/>
      <c r="X11" s="37"/>
      <c r="Y11" s="3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</row>
    <row r="12" spans="1:85" x14ac:dyDescent="0.25">
      <c r="A12" s="1" t="s">
        <v>948</v>
      </c>
      <c r="B12" s="1" t="s">
        <v>947</v>
      </c>
      <c r="C12" s="11" t="s">
        <v>946</v>
      </c>
      <c r="D12" s="44"/>
      <c r="E12" s="44">
        <f>K12+L12</f>
        <v>17</v>
      </c>
      <c r="F12" s="12" t="s">
        <v>1</v>
      </c>
      <c r="K12" s="13">
        <v>11</v>
      </c>
      <c r="L12" s="14">
        <v>6</v>
      </c>
      <c r="M12" s="15">
        <v>6</v>
      </c>
      <c r="N12" s="16">
        <v>3</v>
      </c>
      <c r="O12" s="12">
        <v>1</v>
      </c>
      <c r="Q12" s="18">
        <v>6</v>
      </c>
      <c r="R12" s="18">
        <v>3</v>
      </c>
      <c r="S12" s="27"/>
      <c r="T12" s="27"/>
      <c r="U12" s="27"/>
      <c r="V12" s="37"/>
      <c r="W12" s="37"/>
      <c r="X12" s="37"/>
      <c r="Y12" s="3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</row>
    <row r="13" spans="1:85" x14ac:dyDescent="0.25">
      <c r="A13" s="3" t="s">
        <v>945</v>
      </c>
      <c r="B13" s="19"/>
      <c r="C13" s="19" t="s">
        <v>944</v>
      </c>
      <c r="D13" s="45"/>
      <c r="E13" s="45">
        <f>K13+L13</f>
        <v>17</v>
      </c>
      <c r="F13" s="20" t="s">
        <v>1</v>
      </c>
      <c r="G13" s="21"/>
      <c r="H13" s="22"/>
      <c r="I13" s="23"/>
      <c r="J13" s="24"/>
      <c r="K13" s="21">
        <v>10</v>
      </c>
      <c r="L13" s="22">
        <v>7</v>
      </c>
      <c r="M13" s="23">
        <v>5</v>
      </c>
      <c r="N13" s="24">
        <v>4</v>
      </c>
      <c r="O13" s="20">
        <v>1</v>
      </c>
      <c r="P13" s="25"/>
      <c r="Q13" s="26">
        <v>6</v>
      </c>
      <c r="R13" s="26">
        <v>3</v>
      </c>
      <c r="S13" s="27"/>
      <c r="T13" s="27"/>
      <c r="U13" s="27"/>
      <c r="V13" s="37"/>
      <c r="W13" s="37"/>
      <c r="X13" s="37"/>
      <c r="Y13" s="3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</row>
    <row r="14" spans="1:85" x14ac:dyDescent="0.25">
      <c r="A14" s="36" t="s">
        <v>943</v>
      </c>
      <c r="B14" s="36" t="s">
        <v>942</v>
      </c>
      <c r="C14" s="27" t="s">
        <v>941</v>
      </c>
      <c r="D14" s="46"/>
      <c r="E14" s="46">
        <f>K14*2</f>
        <v>24</v>
      </c>
      <c r="F14" s="28" t="s">
        <v>1</v>
      </c>
      <c r="G14" s="29"/>
      <c r="H14" s="30"/>
      <c r="I14" s="31"/>
      <c r="J14" s="32"/>
      <c r="K14" s="29">
        <v>12</v>
      </c>
      <c r="L14" s="30">
        <v>8</v>
      </c>
      <c r="M14" s="31">
        <v>6</v>
      </c>
      <c r="N14" s="32">
        <v>4</v>
      </c>
      <c r="O14" s="28">
        <v>1</v>
      </c>
      <c r="P14" s="33"/>
      <c r="Q14" s="18">
        <v>6</v>
      </c>
      <c r="R14" s="18">
        <v>3</v>
      </c>
      <c r="S14" s="27"/>
      <c r="T14" s="27"/>
      <c r="U14" s="27"/>
      <c r="V14" s="37"/>
      <c r="W14" s="37"/>
      <c r="X14" s="37"/>
      <c r="Y14" s="3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</row>
    <row r="15" spans="1:85" x14ac:dyDescent="0.25">
      <c r="A15" s="36" t="s">
        <v>43</v>
      </c>
      <c r="B15" s="36"/>
      <c r="C15" s="27" t="s">
        <v>940</v>
      </c>
      <c r="D15" s="46"/>
      <c r="E15" s="46">
        <f>K15*2</f>
        <v>22</v>
      </c>
      <c r="F15" s="28" t="s">
        <v>1</v>
      </c>
      <c r="G15" s="29"/>
      <c r="H15" s="30"/>
      <c r="I15" s="31"/>
      <c r="J15" s="32"/>
      <c r="K15" s="29">
        <v>11</v>
      </c>
      <c r="L15" s="30">
        <v>8</v>
      </c>
      <c r="M15" s="31">
        <v>5</v>
      </c>
      <c r="N15" s="32">
        <v>4</v>
      </c>
      <c r="O15" s="28">
        <v>1</v>
      </c>
      <c r="P15" s="33"/>
      <c r="Q15" s="18">
        <v>6</v>
      </c>
      <c r="R15" s="18">
        <v>3</v>
      </c>
      <c r="S15" s="27"/>
      <c r="T15" s="27"/>
      <c r="U15" s="27"/>
      <c r="V15" s="37"/>
      <c r="W15" s="37"/>
      <c r="X15" s="37"/>
      <c r="Y15" s="3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</row>
    <row r="16" spans="1:85" x14ac:dyDescent="0.25">
      <c r="A16" s="27"/>
      <c r="B16" s="27"/>
      <c r="C16" s="27" t="s">
        <v>939</v>
      </c>
      <c r="D16" s="46"/>
      <c r="E16" s="46">
        <f>K16*2</f>
        <v>20</v>
      </c>
      <c r="F16" s="28" t="s">
        <v>1</v>
      </c>
      <c r="G16" s="29"/>
      <c r="H16" s="30"/>
      <c r="I16" s="31"/>
      <c r="J16" s="32"/>
      <c r="K16" s="29">
        <v>10</v>
      </c>
      <c r="L16" s="30">
        <v>7</v>
      </c>
      <c r="M16" s="31">
        <v>5</v>
      </c>
      <c r="N16" s="32">
        <v>3</v>
      </c>
      <c r="O16" s="28">
        <v>1</v>
      </c>
      <c r="P16" s="33"/>
      <c r="Q16" s="34">
        <v>6</v>
      </c>
      <c r="R16" s="34">
        <v>3</v>
      </c>
      <c r="S16" s="27"/>
      <c r="T16" s="27"/>
      <c r="U16" s="27"/>
      <c r="V16" s="37"/>
      <c r="W16" s="37"/>
      <c r="X16" s="37"/>
      <c r="Y16" s="3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</row>
    <row r="17" spans="1:85" x14ac:dyDescent="0.25">
      <c r="A17" s="19"/>
      <c r="B17" s="19"/>
      <c r="C17" s="19" t="s">
        <v>938</v>
      </c>
      <c r="D17" s="45"/>
      <c r="E17" s="45">
        <f>K17*2</f>
        <v>18</v>
      </c>
      <c r="F17" s="20" t="s">
        <v>1</v>
      </c>
      <c r="G17" s="21"/>
      <c r="H17" s="22"/>
      <c r="I17" s="23"/>
      <c r="J17" s="24"/>
      <c r="K17" s="21">
        <v>9</v>
      </c>
      <c r="L17" s="22">
        <v>7</v>
      </c>
      <c r="M17" s="23">
        <v>5</v>
      </c>
      <c r="N17" s="24">
        <v>3</v>
      </c>
      <c r="O17" s="20">
        <v>1</v>
      </c>
      <c r="P17" s="25"/>
      <c r="Q17" s="26">
        <v>6</v>
      </c>
      <c r="R17" s="26">
        <v>3</v>
      </c>
      <c r="S17" s="27"/>
      <c r="T17" s="27"/>
      <c r="U17" s="27"/>
      <c r="V17" s="37"/>
      <c r="W17" s="37"/>
      <c r="X17" s="37"/>
      <c r="Y17" s="3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</row>
    <row r="18" spans="1:85" x14ac:dyDescent="0.25">
      <c r="A18" s="1" t="s">
        <v>937</v>
      </c>
      <c r="B18" s="1" t="s">
        <v>936</v>
      </c>
      <c r="C18" s="11" t="s">
        <v>935</v>
      </c>
      <c r="D18" s="44"/>
      <c r="E18" s="44">
        <v>12</v>
      </c>
      <c r="K18" s="13">
        <v>9</v>
      </c>
      <c r="L18" s="14">
        <v>7</v>
      </c>
      <c r="M18" s="15">
        <v>5</v>
      </c>
      <c r="N18" s="16">
        <v>4</v>
      </c>
      <c r="O18" s="12">
        <v>1</v>
      </c>
      <c r="Q18" s="18">
        <v>8</v>
      </c>
      <c r="R18" s="18">
        <v>4</v>
      </c>
      <c r="S18" s="27"/>
      <c r="T18" s="27"/>
      <c r="U18" s="27"/>
      <c r="V18" s="37"/>
      <c r="W18" s="37"/>
      <c r="X18" s="37"/>
      <c r="Y18" s="3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</row>
    <row r="19" spans="1:85" x14ac:dyDescent="0.25">
      <c r="A19" s="1" t="s">
        <v>934</v>
      </c>
      <c r="C19" s="11" t="s">
        <v>933</v>
      </c>
      <c r="D19" s="44"/>
      <c r="E19" s="44">
        <f>K19+(L19/2)</f>
        <v>12</v>
      </c>
      <c r="F19" s="28"/>
      <c r="G19" s="29"/>
      <c r="H19" s="30"/>
      <c r="I19" s="31"/>
      <c r="J19" s="32"/>
      <c r="K19" s="29">
        <v>9</v>
      </c>
      <c r="L19" s="30">
        <v>6</v>
      </c>
      <c r="M19" s="31">
        <v>6</v>
      </c>
      <c r="N19" s="32">
        <v>4</v>
      </c>
      <c r="O19" s="12">
        <v>1</v>
      </c>
      <c r="Q19" s="18">
        <v>8</v>
      </c>
      <c r="R19" s="18">
        <v>4</v>
      </c>
      <c r="S19" s="27"/>
      <c r="T19" s="27"/>
      <c r="U19" s="27"/>
      <c r="V19" s="37"/>
      <c r="W19" s="37"/>
      <c r="X19" s="37"/>
      <c r="Y19" s="3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</row>
    <row r="20" spans="1:85" x14ac:dyDescent="0.25">
      <c r="C20" s="11" t="s">
        <v>932</v>
      </c>
      <c r="D20" s="44"/>
      <c r="E20" s="44">
        <f>K20+(L20/2)</f>
        <v>11</v>
      </c>
      <c r="K20" s="13">
        <v>8</v>
      </c>
      <c r="L20" s="14">
        <v>6</v>
      </c>
      <c r="M20" s="15">
        <v>4</v>
      </c>
      <c r="N20" s="16">
        <v>3</v>
      </c>
      <c r="O20" s="12">
        <v>1</v>
      </c>
      <c r="Q20" s="18">
        <v>8</v>
      </c>
      <c r="R20" s="18">
        <v>4</v>
      </c>
      <c r="S20" s="27"/>
      <c r="T20" s="27"/>
      <c r="U20" s="27"/>
      <c r="V20" s="37"/>
      <c r="W20" s="37"/>
      <c r="X20" s="37"/>
      <c r="Y20" s="3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</row>
    <row r="21" spans="1:85" x14ac:dyDescent="0.25">
      <c r="C21" s="11" t="s">
        <v>931</v>
      </c>
      <c r="D21" s="44"/>
      <c r="E21" s="44">
        <f>K21+(L21/2)</f>
        <v>11</v>
      </c>
      <c r="K21" s="13">
        <v>8</v>
      </c>
      <c r="L21" s="14">
        <v>6</v>
      </c>
      <c r="M21" s="15">
        <v>4</v>
      </c>
      <c r="N21" s="16">
        <v>3</v>
      </c>
      <c r="O21" s="12">
        <v>1</v>
      </c>
      <c r="Q21" s="18">
        <v>8</v>
      </c>
      <c r="R21" s="18">
        <v>4</v>
      </c>
      <c r="S21" s="27"/>
      <c r="T21" s="27"/>
      <c r="U21" s="27"/>
      <c r="V21" s="37"/>
      <c r="W21" s="37"/>
      <c r="X21" s="37"/>
      <c r="Y21" s="3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</row>
    <row r="22" spans="1:85" x14ac:dyDescent="0.25">
      <c r="C22" s="11" t="s">
        <v>930</v>
      </c>
      <c r="D22" s="44"/>
      <c r="E22" s="44">
        <f>K22+(L22/2)</f>
        <v>11</v>
      </c>
      <c r="K22" s="13">
        <v>8</v>
      </c>
      <c r="L22" s="14">
        <v>6</v>
      </c>
      <c r="M22" s="15">
        <v>5</v>
      </c>
      <c r="N22" s="16">
        <v>3</v>
      </c>
      <c r="O22" s="12">
        <v>1</v>
      </c>
      <c r="Q22" s="18">
        <v>8</v>
      </c>
      <c r="R22" s="18">
        <v>4</v>
      </c>
      <c r="S22" s="27"/>
      <c r="T22" s="27"/>
      <c r="U22" s="27"/>
      <c r="V22" s="37"/>
      <c r="W22" s="37"/>
      <c r="X22" s="37"/>
      <c r="Y22" s="3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</row>
    <row r="23" spans="1:85" x14ac:dyDescent="0.25">
      <c r="C23" s="11" t="s">
        <v>929</v>
      </c>
      <c r="D23" s="44"/>
      <c r="E23" s="44">
        <f>K23+(L23/2)</f>
        <v>10</v>
      </c>
      <c r="K23" s="13">
        <v>7</v>
      </c>
      <c r="L23" s="14">
        <v>6</v>
      </c>
      <c r="M23" s="15">
        <v>4</v>
      </c>
      <c r="N23" s="16">
        <v>3</v>
      </c>
      <c r="O23" s="12">
        <v>1</v>
      </c>
      <c r="Q23" s="18">
        <v>8</v>
      </c>
      <c r="R23" s="18">
        <v>4</v>
      </c>
      <c r="S23" s="27"/>
      <c r="T23" s="27"/>
      <c r="U23" s="27"/>
      <c r="V23" s="37"/>
      <c r="W23" s="37"/>
      <c r="X23" s="37"/>
      <c r="Y23" s="3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</row>
    <row r="24" spans="1:85" x14ac:dyDescent="0.25">
      <c r="C24" s="27" t="s">
        <v>928</v>
      </c>
      <c r="D24" s="46"/>
      <c r="E24" s="46">
        <v>10</v>
      </c>
      <c r="K24" s="13">
        <v>8</v>
      </c>
      <c r="L24" s="14">
        <v>5</v>
      </c>
      <c r="M24" s="15">
        <v>4</v>
      </c>
      <c r="N24" s="16">
        <v>3</v>
      </c>
      <c r="O24" s="12">
        <v>1</v>
      </c>
      <c r="Q24" s="18">
        <v>8</v>
      </c>
      <c r="R24" s="18">
        <v>4</v>
      </c>
      <c r="S24" s="27"/>
      <c r="T24" s="27"/>
      <c r="U24" s="27"/>
      <c r="V24" s="37"/>
      <c r="W24" s="37"/>
      <c r="X24" s="37"/>
      <c r="Y24" s="3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</row>
    <row r="25" spans="1:85" x14ac:dyDescent="0.25">
      <c r="A25" s="27"/>
      <c r="B25" s="27"/>
      <c r="C25" s="11" t="s">
        <v>927</v>
      </c>
      <c r="D25" s="44"/>
      <c r="E25" s="44">
        <f>K25+(L25/2)</f>
        <v>10</v>
      </c>
      <c r="K25" s="13">
        <v>7</v>
      </c>
      <c r="L25" s="14">
        <v>6</v>
      </c>
      <c r="M25" s="15">
        <v>4</v>
      </c>
      <c r="N25" s="16">
        <v>3</v>
      </c>
      <c r="O25" s="28">
        <v>1</v>
      </c>
      <c r="P25" s="33"/>
      <c r="Q25" s="34">
        <v>8</v>
      </c>
      <c r="R25" s="34">
        <v>4</v>
      </c>
      <c r="S25" s="27"/>
      <c r="T25" s="27"/>
      <c r="U25" s="27"/>
      <c r="V25" s="37"/>
      <c r="W25" s="37"/>
      <c r="X25" s="37"/>
      <c r="Y25" s="3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</row>
    <row r="26" spans="1:85" x14ac:dyDescent="0.25">
      <c r="A26" s="19"/>
      <c r="B26" s="19"/>
      <c r="C26" s="19" t="s">
        <v>926</v>
      </c>
      <c r="D26" s="45"/>
      <c r="E26" s="45">
        <v>9</v>
      </c>
      <c r="F26" s="20"/>
      <c r="G26" s="21"/>
      <c r="H26" s="22"/>
      <c r="I26" s="23"/>
      <c r="J26" s="24"/>
      <c r="K26" s="21">
        <v>7</v>
      </c>
      <c r="L26" s="22">
        <v>5</v>
      </c>
      <c r="M26" s="23">
        <v>4</v>
      </c>
      <c r="N26" s="24">
        <v>3</v>
      </c>
      <c r="O26" s="20">
        <v>1</v>
      </c>
      <c r="P26" s="25"/>
      <c r="Q26" s="26">
        <v>8</v>
      </c>
      <c r="R26" s="26">
        <v>4</v>
      </c>
      <c r="V26" s="37"/>
      <c r="W26" s="37"/>
      <c r="X26" s="37"/>
      <c r="Y26" s="123"/>
    </row>
    <row r="27" spans="1:85" x14ac:dyDescent="0.25">
      <c r="A27" s="1" t="s">
        <v>7</v>
      </c>
      <c r="B27" s="1" t="s">
        <v>925</v>
      </c>
      <c r="C27" s="11" t="s">
        <v>924</v>
      </c>
      <c r="D27" s="44"/>
      <c r="E27" s="44">
        <f>(2*K27)+L27</f>
        <v>21</v>
      </c>
      <c r="K27" s="13">
        <v>7</v>
      </c>
      <c r="L27" s="14">
        <v>7</v>
      </c>
      <c r="M27" s="15">
        <v>4</v>
      </c>
      <c r="N27" s="16">
        <v>3</v>
      </c>
      <c r="O27" s="12">
        <v>1</v>
      </c>
      <c r="Q27" s="18">
        <v>8</v>
      </c>
      <c r="R27" s="18">
        <v>4</v>
      </c>
      <c r="V27" s="37"/>
      <c r="W27" s="37"/>
      <c r="X27" s="37"/>
      <c r="Y27" s="123"/>
    </row>
    <row r="28" spans="1:85" x14ac:dyDescent="0.25">
      <c r="C28" s="11" t="s">
        <v>923</v>
      </c>
      <c r="D28" s="44"/>
      <c r="E28" s="44">
        <f>(2*K28)+L28</f>
        <v>19</v>
      </c>
      <c r="K28" s="13">
        <v>7</v>
      </c>
      <c r="L28" s="14">
        <v>5</v>
      </c>
      <c r="M28" s="15">
        <v>4</v>
      </c>
      <c r="N28" s="16">
        <v>2</v>
      </c>
      <c r="O28" s="12">
        <v>1</v>
      </c>
      <c r="Q28" s="18">
        <v>8</v>
      </c>
      <c r="R28" s="18">
        <v>4</v>
      </c>
      <c r="V28" s="37"/>
      <c r="W28" s="37"/>
      <c r="X28" s="37"/>
      <c r="Y28" s="123"/>
    </row>
    <row r="29" spans="1:85" x14ac:dyDescent="0.25">
      <c r="C29" s="11" t="s">
        <v>922</v>
      </c>
      <c r="D29" s="44"/>
      <c r="E29" s="44">
        <f>(2*K29)+L29</f>
        <v>19</v>
      </c>
      <c r="K29" s="13">
        <v>6</v>
      </c>
      <c r="L29" s="14">
        <v>7</v>
      </c>
      <c r="M29" s="15">
        <v>3</v>
      </c>
      <c r="N29" s="16">
        <v>4</v>
      </c>
      <c r="O29" s="12">
        <v>1</v>
      </c>
      <c r="Q29" s="18">
        <v>8</v>
      </c>
      <c r="R29" s="18">
        <v>4</v>
      </c>
      <c r="V29" s="37"/>
      <c r="W29" s="37"/>
      <c r="X29" s="37"/>
      <c r="Y29" s="123"/>
    </row>
    <row r="30" spans="1:85" x14ac:dyDescent="0.25">
      <c r="C30" s="11" t="s">
        <v>921</v>
      </c>
      <c r="D30" s="44"/>
      <c r="E30" s="44">
        <f>(2*K30)+L30</f>
        <v>19</v>
      </c>
      <c r="K30" s="13">
        <v>6</v>
      </c>
      <c r="L30" s="14">
        <v>7</v>
      </c>
      <c r="M30" s="15">
        <v>3</v>
      </c>
      <c r="N30" s="16">
        <v>4</v>
      </c>
      <c r="O30" s="12">
        <v>1</v>
      </c>
      <c r="Q30" s="18">
        <v>8</v>
      </c>
      <c r="R30" s="18">
        <v>4</v>
      </c>
      <c r="V30" s="37"/>
      <c r="W30" s="37"/>
      <c r="X30" s="37"/>
      <c r="Y30" s="123"/>
    </row>
    <row r="31" spans="1:85" x14ac:dyDescent="0.25">
      <c r="C31" s="11" t="s">
        <v>920</v>
      </c>
      <c r="D31" s="44"/>
      <c r="E31" s="44">
        <f>(2*K31)+L31</f>
        <v>18</v>
      </c>
      <c r="K31" s="13">
        <v>6</v>
      </c>
      <c r="L31" s="14">
        <v>6</v>
      </c>
      <c r="M31" s="15">
        <v>3</v>
      </c>
      <c r="N31" s="16">
        <v>3</v>
      </c>
      <c r="O31" s="12">
        <v>1</v>
      </c>
      <c r="Q31" s="18">
        <v>8</v>
      </c>
      <c r="R31" s="18">
        <v>4</v>
      </c>
      <c r="V31" s="37"/>
      <c r="W31" s="37"/>
      <c r="X31" s="37"/>
      <c r="Y31" s="123"/>
    </row>
    <row r="32" spans="1:85" x14ac:dyDescent="0.25">
      <c r="A32" s="19"/>
      <c r="B32" s="19"/>
      <c r="C32" s="19" t="s">
        <v>919</v>
      </c>
      <c r="D32" s="45"/>
      <c r="E32" s="45">
        <f>(2*K32)+L32</f>
        <v>16</v>
      </c>
      <c r="F32" s="20"/>
      <c r="G32" s="21"/>
      <c r="H32" s="22"/>
      <c r="I32" s="23"/>
      <c r="J32" s="24"/>
      <c r="K32" s="21">
        <v>5</v>
      </c>
      <c r="L32" s="22">
        <v>6</v>
      </c>
      <c r="M32" s="23">
        <v>2</v>
      </c>
      <c r="N32" s="24">
        <v>3</v>
      </c>
      <c r="O32" s="20">
        <v>1</v>
      </c>
      <c r="P32" s="25"/>
      <c r="Q32" s="26">
        <v>8</v>
      </c>
      <c r="R32" s="26">
        <v>4</v>
      </c>
      <c r="V32" s="37"/>
      <c r="W32" s="37"/>
      <c r="X32" s="37"/>
      <c r="Y32" s="123"/>
    </row>
    <row r="33" spans="1:25" x14ac:dyDescent="0.25">
      <c r="A33" s="1" t="s">
        <v>538</v>
      </c>
      <c r="B33" s="1" t="s">
        <v>918</v>
      </c>
      <c r="C33" s="11" t="s">
        <v>917</v>
      </c>
      <c r="D33" s="44"/>
      <c r="E33" s="44">
        <f>(3*K33)+L33</f>
        <v>23</v>
      </c>
      <c r="K33" s="13">
        <v>6</v>
      </c>
      <c r="L33" s="14">
        <v>5</v>
      </c>
      <c r="M33" s="15">
        <v>3</v>
      </c>
      <c r="N33" s="16">
        <v>2</v>
      </c>
      <c r="O33" s="12">
        <v>1</v>
      </c>
      <c r="Q33" s="18">
        <v>8</v>
      </c>
      <c r="R33" s="18">
        <v>4</v>
      </c>
      <c r="V33" s="37"/>
      <c r="W33" s="37"/>
      <c r="X33" s="37"/>
      <c r="Y33" s="123"/>
    </row>
    <row r="34" spans="1:25" x14ac:dyDescent="0.25">
      <c r="C34" s="11" t="s">
        <v>916</v>
      </c>
      <c r="D34" s="44"/>
      <c r="E34" s="44">
        <f>(3*K34)+L34</f>
        <v>19</v>
      </c>
      <c r="K34" s="13">
        <v>5</v>
      </c>
      <c r="L34" s="14">
        <v>4</v>
      </c>
      <c r="M34" s="15">
        <v>2</v>
      </c>
      <c r="N34" s="16">
        <v>2</v>
      </c>
      <c r="O34" s="12">
        <v>1</v>
      </c>
      <c r="Q34" s="18">
        <v>8</v>
      </c>
      <c r="R34" s="18">
        <v>4</v>
      </c>
      <c r="V34" s="37"/>
      <c r="W34" s="37"/>
      <c r="X34" s="37"/>
      <c r="Y34" s="123"/>
    </row>
    <row r="35" spans="1:25" x14ac:dyDescent="0.25">
      <c r="A35" s="19"/>
      <c r="B35" s="19"/>
      <c r="C35" s="19" t="s">
        <v>915</v>
      </c>
      <c r="D35" s="45"/>
      <c r="E35" s="45">
        <f>(3*K35)+L35</f>
        <v>16</v>
      </c>
      <c r="F35" s="20"/>
      <c r="G35" s="21"/>
      <c r="H35" s="22"/>
      <c r="I35" s="23"/>
      <c r="J35" s="24"/>
      <c r="K35" s="21">
        <v>4</v>
      </c>
      <c r="L35" s="22">
        <v>4</v>
      </c>
      <c r="M35" s="23">
        <v>2</v>
      </c>
      <c r="N35" s="24">
        <v>2</v>
      </c>
      <c r="O35" s="20">
        <v>1</v>
      </c>
      <c r="P35" s="25"/>
      <c r="Q35" s="26">
        <v>8</v>
      </c>
      <c r="R35" s="26">
        <v>4</v>
      </c>
      <c r="V35" s="37"/>
      <c r="W35" s="37"/>
      <c r="X35" s="37"/>
      <c r="Y35" s="123"/>
    </row>
    <row r="36" spans="1:25" x14ac:dyDescent="0.25">
      <c r="A36" s="1" t="s">
        <v>60</v>
      </c>
      <c r="B36" s="1" t="s">
        <v>914</v>
      </c>
      <c r="C36" s="11" t="s">
        <v>913</v>
      </c>
      <c r="D36" s="44"/>
      <c r="E36" s="44">
        <f>K36</f>
        <v>3</v>
      </c>
      <c r="K36" s="13">
        <v>3</v>
      </c>
      <c r="L36" s="14">
        <v>2</v>
      </c>
      <c r="M36" s="15">
        <v>1</v>
      </c>
      <c r="N36" s="16">
        <v>1</v>
      </c>
      <c r="O36" s="12">
        <v>1</v>
      </c>
      <c r="Q36" s="18">
        <v>8</v>
      </c>
      <c r="R36" s="18">
        <v>4</v>
      </c>
      <c r="V36" s="37"/>
      <c r="W36" s="37"/>
      <c r="X36" s="37"/>
      <c r="Y36" s="123"/>
    </row>
    <row r="37" spans="1:25" x14ac:dyDescent="0.25">
      <c r="C37" s="11" t="s">
        <v>912</v>
      </c>
      <c r="D37" s="44"/>
      <c r="E37" s="44">
        <f>K37</f>
        <v>3</v>
      </c>
      <c r="K37" s="13">
        <v>3</v>
      </c>
      <c r="L37" s="14">
        <v>2</v>
      </c>
      <c r="M37" s="15">
        <v>2</v>
      </c>
      <c r="N37" s="16">
        <v>1</v>
      </c>
      <c r="O37" s="12">
        <v>1</v>
      </c>
      <c r="Q37" s="18">
        <v>4</v>
      </c>
      <c r="R37" s="18">
        <v>2</v>
      </c>
      <c r="V37" s="37"/>
      <c r="W37" s="37"/>
      <c r="X37" s="37"/>
      <c r="Y37" s="123"/>
    </row>
    <row r="38" spans="1:25" x14ac:dyDescent="0.25">
      <c r="C38" s="11" t="s">
        <v>911</v>
      </c>
      <c r="D38" s="44"/>
      <c r="E38" s="44">
        <f>K38</f>
        <v>2</v>
      </c>
      <c r="K38" s="13">
        <v>2</v>
      </c>
      <c r="L38" s="14">
        <v>2</v>
      </c>
      <c r="M38" s="15">
        <v>1</v>
      </c>
      <c r="N38" s="16">
        <v>1</v>
      </c>
      <c r="O38" s="12">
        <v>1</v>
      </c>
      <c r="Q38" s="18">
        <v>4</v>
      </c>
      <c r="R38" s="18">
        <v>2</v>
      </c>
      <c r="V38" s="37"/>
      <c r="W38" s="37"/>
      <c r="X38" s="37"/>
      <c r="Y38" s="123"/>
    </row>
    <row r="39" spans="1:25" x14ac:dyDescent="0.25">
      <c r="A39" s="19"/>
      <c r="B39" s="19"/>
      <c r="C39" s="19" t="s">
        <v>910</v>
      </c>
      <c r="D39" s="45"/>
      <c r="E39" s="45">
        <f>K39</f>
        <v>2</v>
      </c>
      <c r="F39" s="20"/>
      <c r="G39" s="21"/>
      <c r="H39" s="22"/>
      <c r="I39" s="23"/>
      <c r="J39" s="24"/>
      <c r="K39" s="21">
        <v>2</v>
      </c>
      <c r="L39" s="22">
        <v>2</v>
      </c>
      <c r="M39" s="23">
        <v>1</v>
      </c>
      <c r="N39" s="24">
        <v>1</v>
      </c>
      <c r="O39" s="20">
        <v>1</v>
      </c>
      <c r="P39" s="25"/>
      <c r="Q39" s="26">
        <v>4</v>
      </c>
      <c r="R39" s="26">
        <v>2</v>
      </c>
      <c r="V39" s="37"/>
      <c r="W39" s="37"/>
      <c r="X39" s="37"/>
      <c r="Y39" s="123"/>
    </row>
    <row r="40" spans="1:25" x14ac:dyDescent="0.25">
      <c r="A40" s="1" t="s">
        <v>909</v>
      </c>
      <c r="B40" s="1"/>
      <c r="C40" s="11" t="s">
        <v>908</v>
      </c>
      <c r="D40" s="44"/>
      <c r="E40" s="44">
        <v>2</v>
      </c>
      <c r="L40" s="14">
        <v>1</v>
      </c>
      <c r="Q40" s="18">
        <v>4</v>
      </c>
      <c r="V40" s="37"/>
      <c r="W40" s="37"/>
      <c r="X40" s="37"/>
      <c r="Y40" s="123"/>
    </row>
    <row r="41" spans="1:25" x14ac:dyDescent="0.25">
      <c r="A41" s="1"/>
      <c r="B41" s="1"/>
      <c r="C41" s="11" t="s">
        <v>907</v>
      </c>
      <c r="D41" s="44"/>
      <c r="E41" s="44">
        <v>6</v>
      </c>
      <c r="K41" s="13">
        <v>8</v>
      </c>
      <c r="L41" s="14">
        <v>6</v>
      </c>
      <c r="Q41" s="18">
        <v>12</v>
      </c>
      <c r="V41" s="37"/>
      <c r="W41" s="37"/>
      <c r="X41" s="37"/>
      <c r="Y41" s="123"/>
    </row>
    <row r="42" spans="1:25" s="38" customFormat="1" x14ac:dyDescent="0.25">
      <c r="C42" s="11" t="s">
        <v>906</v>
      </c>
      <c r="D42" s="44"/>
      <c r="E42" s="44">
        <v>6</v>
      </c>
      <c r="F42" s="12"/>
      <c r="G42" s="13"/>
      <c r="H42" s="14"/>
      <c r="I42" s="15"/>
      <c r="J42" s="16"/>
      <c r="K42" s="13">
        <v>7</v>
      </c>
      <c r="L42" s="14">
        <v>6</v>
      </c>
      <c r="M42" s="15"/>
      <c r="N42" s="16"/>
      <c r="O42" s="12"/>
      <c r="P42" s="17"/>
      <c r="Q42" s="18">
        <v>12</v>
      </c>
      <c r="R42" s="18"/>
      <c r="V42" s="37"/>
      <c r="W42" s="37"/>
      <c r="X42" s="37"/>
      <c r="Y42" s="123"/>
    </row>
    <row r="43" spans="1:25" s="38" customFormat="1" x14ac:dyDescent="0.25">
      <c r="D43" s="39"/>
      <c r="E43" s="39"/>
      <c r="F43" s="48"/>
      <c r="G43" s="39"/>
      <c r="H43" s="48"/>
      <c r="I43" s="39"/>
      <c r="J43" s="48"/>
      <c r="K43" s="39"/>
      <c r="L43" s="48"/>
      <c r="M43" s="39"/>
      <c r="N43" s="48"/>
      <c r="O43" s="48"/>
      <c r="P43" s="49"/>
      <c r="Q43" s="49"/>
      <c r="R43" s="49"/>
      <c r="V43" s="37"/>
      <c r="W43" s="37"/>
      <c r="X43" s="37"/>
      <c r="Y43" s="123"/>
    </row>
    <row r="44" spans="1:25" s="38" customFormat="1" x14ac:dyDescent="0.25">
      <c r="D44" s="39"/>
      <c r="E44" s="39"/>
      <c r="F44" s="48"/>
      <c r="G44" s="39"/>
      <c r="H44" s="48"/>
      <c r="I44" s="39"/>
      <c r="J44" s="48"/>
      <c r="K44" s="39"/>
      <c r="L44" s="48"/>
      <c r="M44" s="39"/>
      <c r="N44" s="48"/>
      <c r="O44" s="48"/>
      <c r="P44" s="49"/>
      <c r="Q44" s="49"/>
      <c r="R44" s="49"/>
      <c r="V44" s="37"/>
      <c r="W44" s="37"/>
      <c r="X44" s="37"/>
      <c r="Y44" s="123"/>
    </row>
    <row r="45" spans="1:25" s="38" customFormat="1" x14ac:dyDescent="0.25">
      <c r="D45" s="39"/>
      <c r="E45" s="39"/>
      <c r="F45" s="48"/>
      <c r="G45" s="39"/>
      <c r="H45" s="48"/>
      <c r="I45" s="39"/>
      <c r="J45" s="48"/>
      <c r="K45" s="39"/>
      <c r="L45" s="48"/>
      <c r="M45" s="39"/>
      <c r="N45" s="48"/>
      <c r="O45" s="48"/>
      <c r="P45" s="49"/>
      <c r="Q45" s="49"/>
      <c r="R45" s="49"/>
      <c r="V45" s="37"/>
      <c r="W45" s="37"/>
      <c r="X45" s="37"/>
      <c r="Y45" s="123"/>
    </row>
    <row r="46" spans="1:25" s="38" customFormat="1" x14ac:dyDescent="0.25">
      <c r="D46" s="39"/>
      <c r="E46" s="39"/>
      <c r="F46" s="48"/>
      <c r="G46" s="39"/>
      <c r="H46" s="48"/>
      <c r="I46" s="39"/>
      <c r="J46" s="48"/>
      <c r="K46" s="39"/>
      <c r="L46" s="48"/>
      <c r="M46" s="39"/>
      <c r="N46" s="48"/>
      <c r="O46" s="48"/>
      <c r="P46" s="49"/>
      <c r="Q46" s="49"/>
      <c r="R46" s="49"/>
      <c r="V46" s="37"/>
      <c r="W46" s="37"/>
      <c r="X46" s="37"/>
      <c r="Y46" s="123"/>
    </row>
    <row r="47" spans="1:25" s="38" customFormat="1" x14ac:dyDescent="0.25">
      <c r="D47" s="39"/>
      <c r="E47" s="39"/>
      <c r="F47" s="48"/>
      <c r="G47" s="39"/>
      <c r="H47" s="48"/>
      <c r="I47" s="39"/>
      <c r="J47" s="48"/>
      <c r="K47" s="39"/>
      <c r="L47" s="48"/>
      <c r="M47" s="39"/>
      <c r="N47" s="48"/>
      <c r="O47" s="48"/>
      <c r="P47" s="49"/>
      <c r="Q47" s="49"/>
      <c r="R47" s="49"/>
      <c r="V47" s="37"/>
      <c r="W47" s="37"/>
      <c r="X47" s="37"/>
      <c r="Y47" s="123"/>
    </row>
    <row r="48" spans="1:25" s="38" customFormat="1" x14ac:dyDescent="0.25">
      <c r="A48" s="37"/>
      <c r="B48" s="37"/>
      <c r="C48" s="37"/>
      <c r="D48" s="89"/>
      <c r="E48" s="89"/>
      <c r="F48" s="52"/>
      <c r="G48" s="89"/>
      <c r="H48" s="52"/>
      <c r="I48" s="89"/>
      <c r="J48" s="52"/>
      <c r="K48" s="89"/>
      <c r="L48" s="52"/>
      <c r="M48" s="89"/>
      <c r="N48" s="52"/>
      <c r="O48" s="52"/>
      <c r="P48" s="53"/>
      <c r="Q48" s="53"/>
      <c r="R48" s="53"/>
      <c r="V48" s="37"/>
      <c r="W48" s="37"/>
      <c r="X48" s="37"/>
      <c r="Y48" s="123"/>
    </row>
    <row r="49" spans="1:25" s="38" customFormat="1" x14ac:dyDescent="0.25">
      <c r="A49" s="74"/>
      <c r="B49" s="74"/>
      <c r="C49" s="37"/>
      <c r="D49" s="89"/>
      <c r="E49" s="89"/>
      <c r="F49" s="52"/>
      <c r="G49" s="89"/>
      <c r="H49" s="52"/>
      <c r="I49" s="89"/>
      <c r="J49" s="52"/>
      <c r="K49" s="89"/>
      <c r="L49" s="52"/>
      <c r="M49" s="89"/>
      <c r="N49" s="52"/>
      <c r="O49" s="52"/>
      <c r="P49" s="53"/>
      <c r="Q49" s="53"/>
      <c r="R49" s="53"/>
      <c r="V49" s="37"/>
      <c r="W49" s="37"/>
      <c r="X49" s="37"/>
      <c r="Y49" s="123"/>
    </row>
    <row r="50" spans="1:25" s="38" customFormat="1" x14ac:dyDescent="0.25">
      <c r="A50" s="37"/>
      <c r="B50" s="37"/>
      <c r="C50" s="37"/>
      <c r="D50" s="89"/>
      <c r="E50" s="89"/>
      <c r="F50" s="52"/>
      <c r="G50" s="89"/>
      <c r="H50" s="52"/>
      <c r="I50" s="89"/>
      <c r="J50" s="52"/>
      <c r="K50" s="89"/>
      <c r="L50" s="52"/>
      <c r="M50" s="89"/>
      <c r="N50" s="52"/>
      <c r="O50" s="52"/>
      <c r="P50" s="53"/>
      <c r="Q50" s="53"/>
      <c r="R50" s="53"/>
      <c r="V50" s="37"/>
      <c r="W50" s="37"/>
      <c r="X50" s="37"/>
      <c r="Y50" s="123"/>
    </row>
    <row r="51" spans="1:25" s="38" customFormat="1" x14ac:dyDescent="0.25">
      <c r="A51" s="37"/>
      <c r="B51" s="37"/>
      <c r="C51" s="37"/>
      <c r="D51" s="89"/>
      <c r="E51" s="89"/>
      <c r="F51" s="52"/>
      <c r="G51" s="89"/>
      <c r="H51" s="52"/>
      <c r="I51" s="89"/>
      <c r="J51" s="52"/>
      <c r="K51" s="89"/>
      <c r="L51" s="52"/>
      <c r="M51" s="89"/>
      <c r="N51" s="52"/>
      <c r="O51" s="52"/>
      <c r="P51" s="53"/>
      <c r="Q51" s="53"/>
      <c r="R51" s="53"/>
      <c r="V51" s="37"/>
      <c r="W51" s="37"/>
      <c r="X51" s="37"/>
      <c r="Y51" s="123"/>
    </row>
    <row r="52" spans="1:25" s="38" customFormat="1" x14ac:dyDescent="0.25">
      <c r="A52" s="37"/>
      <c r="B52" s="37"/>
      <c r="C52" s="37"/>
      <c r="D52" s="89"/>
      <c r="E52" s="89"/>
      <c r="F52" s="52"/>
      <c r="G52" s="89"/>
      <c r="H52" s="52"/>
      <c r="I52" s="89"/>
      <c r="J52" s="52"/>
      <c r="K52" s="89"/>
      <c r="L52" s="52"/>
      <c r="M52" s="89"/>
      <c r="N52" s="52"/>
      <c r="O52" s="52"/>
      <c r="P52" s="53"/>
      <c r="Q52" s="53"/>
      <c r="R52" s="53"/>
      <c r="V52" s="37"/>
      <c r="W52" s="37"/>
      <c r="X52" s="37"/>
      <c r="Y52" s="123"/>
    </row>
    <row r="53" spans="1:25" s="38" customFormat="1" x14ac:dyDescent="0.25">
      <c r="A53" s="37"/>
      <c r="B53" s="37"/>
      <c r="C53" s="37"/>
      <c r="D53" s="89"/>
      <c r="E53" s="89"/>
      <c r="F53" s="52"/>
      <c r="G53" s="89"/>
      <c r="H53" s="52"/>
      <c r="I53" s="89"/>
      <c r="J53" s="52"/>
      <c r="K53" s="89"/>
      <c r="L53" s="52"/>
      <c r="M53" s="89"/>
      <c r="N53" s="52"/>
      <c r="O53" s="52"/>
      <c r="P53" s="53"/>
      <c r="Q53" s="53"/>
      <c r="R53" s="53"/>
      <c r="V53" s="37"/>
      <c r="W53" s="37"/>
      <c r="X53" s="37"/>
      <c r="Y53" s="123"/>
    </row>
    <row r="54" spans="1:25" s="38" customFormat="1" x14ac:dyDescent="0.25">
      <c r="A54" s="37"/>
      <c r="B54" s="37"/>
      <c r="C54" s="37"/>
      <c r="D54" s="89"/>
      <c r="E54" s="89"/>
      <c r="F54" s="52"/>
      <c r="G54" s="89"/>
      <c r="H54" s="52"/>
      <c r="I54" s="89"/>
      <c r="J54" s="52"/>
      <c r="K54" s="89"/>
      <c r="L54" s="52"/>
      <c r="M54" s="89"/>
      <c r="N54" s="52"/>
      <c r="O54" s="52"/>
      <c r="P54" s="53"/>
      <c r="Q54" s="53"/>
      <c r="R54" s="53"/>
      <c r="V54" s="37"/>
      <c r="W54" s="37"/>
      <c r="X54" s="37"/>
      <c r="Y54" s="123"/>
    </row>
    <row r="55" spans="1:25" s="38" customFormat="1" x14ac:dyDescent="0.25">
      <c r="A55" s="37"/>
      <c r="B55" s="37"/>
      <c r="C55" s="37"/>
      <c r="D55" s="89"/>
      <c r="E55" s="89"/>
      <c r="F55" s="52"/>
      <c r="G55" s="89"/>
      <c r="H55" s="52"/>
      <c r="I55" s="89"/>
      <c r="J55" s="52"/>
      <c r="K55" s="89"/>
      <c r="L55" s="52"/>
      <c r="M55" s="89"/>
      <c r="N55" s="52"/>
      <c r="O55" s="52"/>
      <c r="P55" s="53"/>
      <c r="Q55" s="53"/>
      <c r="R55" s="53"/>
      <c r="V55" s="37"/>
      <c r="W55" s="37"/>
      <c r="X55" s="37"/>
      <c r="Y55" s="123"/>
    </row>
    <row r="56" spans="1:25" s="38" customFormat="1" x14ac:dyDescent="0.25">
      <c r="A56" s="37"/>
      <c r="B56" s="37"/>
      <c r="C56" s="37"/>
      <c r="D56" s="89"/>
      <c r="E56" s="89"/>
      <c r="F56" s="52"/>
      <c r="G56" s="89"/>
      <c r="H56" s="52"/>
      <c r="I56" s="89"/>
      <c r="J56" s="52"/>
      <c r="K56" s="89"/>
      <c r="L56" s="52"/>
      <c r="M56" s="89"/>
      <c r="N56" s="52"/>
      <c r="O56" s="52"/>
      <c r="P56" s="53"/>
      <c r="Q56" s="53"/>
      <c r="R56" s="53"/>
      <c r="V56" s="37"/>
      <c r="W56" s="37"/>
      <c r="X56" s="37"/>
      <c r="Y56" s="123"/>
    </row>
    <row r="57" spans="1:25" s="38" customFormat="1" x14ac:dyDescent="0.25">
      <c r="A57" s="37"/>
      <c r="B57" s="37"/>
      <c r="C57" s="37"/>
      <c r="D57" s="89"/>
      <c r="E57" s="89"/>
      <c r="F57" s="52"/>
      <c r="G57" s="89"/>
      <c r="H57" s="52"/>
      <c r="I57" s="89"/>
      <c r="J57" s="52"/>
      <c r="K57" s="89"/>
      <c r="L57" s="52"/>
      <c r="M57" s="89"/>
      <c r="N57" s="52"/>
      <c r="O57" s="52"/>
      <c r="P57" s="53"/>
      <c r="Q57" s="53"/>
      <c r="R57" s="53"/>
      <c r="V57" s="37"/>
      <c r="W57" s="37"/>
      <c r="X57" s="37"/>
      <c r="Y57" s="123"/>
    </row>
    <row r="58" spans="1:25" s="38" customFormat="1" x14ac:dyDescent="0.25">
      <c r="A58" s="37"/>
      <c r="B58" s="37"/>
      <c r="C58" s="37"/>
      <c r="D58" s="89"/>
      <c r="E58" s="89"/>
      <c r="F58" s="52"/>
      <c r="G58" s="89"/>
      <c r="H58" s="52"/>
      <c r="I58" s="89"/>
      <c r="J58" s="52"/>
      <c r="K58" s="89"/>
      <c r="L58" s="52"/>
      <c r="M58" s="89"/>
      <c r="N58" s="52"/>
      <c r="O58" s="52"/>
      <c r="P58" s="53"/>
      <c r="Q58" s="53"/>
      <c r="R58" s="53"/>
      <c r="V58" s="37"/>
      <c r="W58" s="37"/>
      <c r="X58" s="37"/>
      <c r="Y58" s="123"/>
    </row>
    <row r="59" spans="1:25" s="38" customFormat="1" x14ac:dyDescent="0.25">
      <c r="A59" s="37"/>
      <c r="B59" s="37"/>
      <c r="C59" s="37"/>
      <c r="D59" s="89"/>
      <c r="E59" s="89"/>
      <c r="F59" s="52"/>
      <c r="G59" s="89"/>
      <c r="H59" s="52"/>
      <c r="I59" s="89"/>
      <c r="J59" s="52"/>
      <c r="K59" s="89"/>
      <c r="L59" s="52"/>
      <c r="M59" s="89"/>
      <c r="N59" s="52"/>
      <c r="O59" s="52"/>
      <c r="P59" s="53"/>
      <c r="Q59" s="53"/>
      <c r="R59" s="53"/>
      <c r="V59" s="37"/>
      <c r="W59" s="37"/>
      <c r="X59" s="37"/>
      <c r="Y59" s="123"/>
    </row>
    <row r="60" spans="1:25" s="38" customFormat="1" x14ac:dyDescent="0.25">
      <c r="A60" s="37"/>
      <c r="B60" s="37"/>
      <c r="C60" s="37"/>
      <c r="D60" s="89"/>
      <c r="E60" s="89"/>
      <c r="F60" s="52"/>
      <c r="G60" s="89"/>
      <c r="H60" s="52"/>
      <c r="I60" s="89"/>
      <c r="J60" s="52"/>
      <c r="K60" s="89"/>
      <c r="L60" s="52"/>
      <c r="M60" s="89"/>
      <c r="N60" s="52"/>
      <c r="O60" s="52"/>
      <c r="P60" s="53"/>
      <c r="Q60" s="53"/>
      <c r="R60" s="53"/>
      <c r="V60" s="37"/>
      <c r="W60" s="37"/>
      <c r="X60" s="37"/>
      <c r="Y60" s="123"/>
    </row>
    <row r="61" spans="1:25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  <c r="V61" s="37"/>
      <c r="W61" s="37"/>
      <c r="X61" s="37"/>
      <c r="Y61" s="123"/>
    </row>
    <row r="62" spans="1:25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  <c r="V62" s="37"/>
      <c r="W62" s="37"/>
      <c r="X62" s="37"/>
      <c r="Y62" s="123"/>
    </row>
    <row r="63" spans="1:25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  <c r="V63" s="37"/>
      <c r="W63" s="37"/>
      <c r="X63" s="37"/>
      <c r="Y63" s="123"/>
    </row>
    <row r="64" spans="1:25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  <c r="V64" s="37"/>
      <c r="W64" s="37"/>
      <c r="X64" s="37"/>
      <c r="Y64" s="123"/>
    </row>
    <row r="65" spans="4:25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  <c r="V65" s="37"/>
      <c r="W65" s="37"/>
      <c r="X65" s="37"/>
      <c r="Y65" s="123"/>
    </row>
    <row r="66" spans="4:25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  <c r="V66" s="37"/>
      <c r="W66" s="37"/>
      <c r="X66" s="37"/>
      <c r="Y66" s="123"/>
    </row>
    <row r="67" spans="4:25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  <c r="V67" s="37"/>
      <c r="W67" s="37"/>
      <c r="X67" s="37"/>
      <c r="Y67" s="123"/>
    </row>
    <row r="68" spans="4:25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  <c r="V68" s="37"/>
      <c r="W68" s="37"/>
      <c r="X68" s="37"/>
      <c r="Y68" s="123"/>
    </row>
    <row r="69" spans="4:25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  <c r="V69" s="37"/>
      <c r="W69" s="37"/>
      <c r="X69" s="37"/>
      <c r="Y69" s="123"/>
    </row>
    <row r="70" spans="4:25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  <c r="V70" s="37"/>
      <c r="W70" s="37"/>
      <c r="X70" s="37"/>
      <c r="Y70" s="123"/>
    </row>
    <row r="71" spans="4:25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  <c r="V71" s="37"/>
      <c r="W71" s="37"/>
      <c r="X71" s="37"/>
      <c r="Y71" s="123"/>
    </row>
    <row r="72" spans="4:25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  <c r="V72" s="37"/>
      <c r="W72" s="37"/>
      <c r="X72" s="37"/>
      <c r="Y72" s="123"/>
    </row>
    <row r="73" spans="4:25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  <c r="V73" s="37"/>
      <c r="W73" s="37"/>
      <c r="X73" s="37"/>
      <c r="Y73" s="123"/>
    </row>
    <row r="74" spans="4:25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</row>
    <row r="75" spans="4:25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</row>
    <row r="76" spans="4:25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</row>
    <row r="77" spans="4:25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</row>
    <row r="78" spans="4:25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</row>
    <row r="79" spans="4:25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</row>
    <row r="80" spans="4:25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</row>
    <row r="81" spans="4:18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</row>
    <row r="82" spans="4:18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</row>
    <row r="83" spans="4:18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</row>
    <row r="84" spans="4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</row>
    <row r="85" spans="4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</row>
    <row r="86" spans="4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</row>
    <row r="87" spans="4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</row>
    <row r="88" spans="4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</row>
    <row r="89" spans="4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</row>
    <row r="90" spans="4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</row>
    <row r="91" spans="4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</row>
    <row r="92" spans="4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</row>
    <row r="93" spans="4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</row>
    <row r="94" spans="4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</row>
    <row r="95" spans="4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</row>
    <row r="96" spans="4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</row>
    <row r="97" spans="4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</row>
    <row r="98" spans="4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</row>
    <row r="99" spans="4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</row>
    <row r="100" spans="4:18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</row>
    <row r="101" spans="4:18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</row>
    <row r="102" spans="4:18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</row>
    <row r="103" spans="4:18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</row>
    <row r="104" spans="4:18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</row>
    <row r="105" spans="4:18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</row>
    <row r="106" spans="4:18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</row>
    <row r="107" spans="4:18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</row>
    <row r="108" spans="4:18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</row>
    <row r="109" spans="4:18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</row>
    <row r="110" spans="4:18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</row>
    <row r="111" spans="4:18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48"/>
      <c r="M111" s="39"/>
      <c r="N111" s="48"/>
      <c r="O111" s="48"/>
      <c r="P111" s="49"/>
      <c r="Q111" s="49"/>
      <c r="R111" s="49"/>
    </row>
    <row r="112" spans="4:18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48"/>
      <c r="M112" s="39"/>
      <c r="N112" s="48"/>
      <c r="O112" s="48"/>
      <c r="P112" s="49"/>
      <c r="Q112" s="49"/>
      <c r="R112" s="49"/>
    </row>
    <row r="113" spans="4:18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48"/>
      <c r="M113" s="39"/>
      <c r="N113" s="48"/>
      <c r="O113" s="48"/>
      <c r="P113" s="49"/>
      <c r="Q113" s="49"/>
      <c r="R113" s="49"/>
    </row>
    <row r="114" spans="4:18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48"/>
      <c r="M114" s="39"/>
      <c r="N114" s="48"/>
      <c r="O114" s="48"/>
      <c r="P114" s="49"/>
      <c r="Q114" s="49"/>
      <c r="R114" s="49"/>
    </row>
    <row r="115" spans="4:18" s="38" customFormat="1" x14ac:dyDescent="0.25">
      <c r="D115" s="39"/>
      <c r="E115" s="39"/>
      <c r="F115" s="48"/>
      <c r="G115" s="39"/>
      <c r="H115" s="48"/>
      <c r="I115" s="39"/>
      <c r="J115" s="48"/>
      <c r="K115" s="39"/>
      <c r="L115" s="48"/>
      <c r="M115" s="39"/>
      <c r="N115" s="48"/>
      <c r="O115" s="48"/>
      <c r="P115" s="49"/>
      <c r="Q115" s="49"/>
      <c r="R115" s="49"/>
    </row>
    <row r="116" spans="4:18" s="38" customFormat="1" x14ac:dyDescent="0.25">
      <c r="D116" s="39"/>
      <c r="E116" s="39"/>
      <c r="F116" s="48"/>
      <c r="G116" s="39"/>
      <c r="H116" s="48"/>
      <c r="I116" s="39"/>
      <c r="J116" s="48"/>
      <c r="K116" s="39"/>
      <c r="L116" s="48"/>
      <c r="M116" s="39"/>
      <c r="N116" s="48"/>
      <c r="O116" s="48"/>
      <c r="P116" s="49"/>
      <c r="Q116" s="49"/>
      <c r="R116" s="49"/>
    </row>
    <row r="117" spans="4:18" s="38" customFormat="1" x14ac:dyDescent="0.25">
      <c r="D117" s="39"/>
      <c r="E117" s="39"/>
      <c r="F117" s="48"/>
      <c r="G117" s="39"/>
      <c r="H117" s="48"/>
      <c r="I117" s="39"/>
      <c r="J117" s="48"/>
      <c r="K117" s="39"/>
      <c r="L117" s="48"/>
      <c r="M117" s="39"/>
      <c r="N117" s="48"/>
      <c r="O117" s="48"/>
      <c r="P117" s="49"/>
      <c r="Q117" s="49"/>
      <c r="R117" s="49"/>
    </row>
    <row r="118" spans="4:18" s="38" customFormat="1" x14ac:dyDescent="0.25">
      <c r="D118" s="39"/>
      <c r="E118" s="39"/>
      <c r="F118" s="48"/>
      <c r="G118" s="39"/>
      <c r="H118" s="48"/>
      <c r="I118" s="39"/>
      <c r="J118" s="48"/>
      <c r="K118" s="39"/>
      <c r="L118" s="48"/>
      <c r="M118" s="39"/>
      <c r="N118" s="48"/>
      <c r="O118" s="48"/>
      <c r="P118" s="49"/>
      <c r="Q118" s="49"/>
      <c r="R118" s="49"/>
    </row>
    <row r="119" spans="4:18" s="38" customFormat="1" x14ac:dyDescent="0.25">
      <c r="D119" s="39"/>
      <c r="E119" s="39"/>
      <c r="F119" s="48"/>
      <c r="G119" s="39"/>
      <c r="H119" s="48"/>
      <c r="I119" s="39"/>
      <c r="J119" s="48"/>
      <c r="K119" s="39"/>
      <c r="L119" s="48"/>
      <c r="M119" s="39"/>
      <c r="N119" s="48"/>
      <c r="O119" s="48"/>
      <c r="P119" s="49"/>
      <c r="Q119" s="49"/>
      <c r="R119" s="49"/>
    </row>
    <row r="120" spans="4:18" s="38" customFormat="1" x14ac:dyDescent="0.25">
      <c r="D120" s="39"/>
      <c r="E120" s="39"/>
      <c r="F120" s="48"/>
      <c r="G120" s="39"/>
      <c r="H120" s="48"/>
      <c r="I120" s="39"/>
      <c r="J120" s="48"/>
      <c r="K120" s="39"/>
      <c r="L120" s="48"/>
      <c r="M120" s="39"/>
      <c r="N120" s="48"/>
      <c r="O120" s="48"/>
      <c r="P120" s="49"/>
      <c r="Q120" s="49"/>
      <c r="R120" s="49"/>
    </row>
    <row r="121" spans="4:18" s="38" customFormat="1" x14ac:dyDescent="0.25">
      <c r="D121" s="39"/>
      <c r="E121" s="39"/>
      <c r="F121" s="48"/>
      <c r="G121" s="39"/>
      <c r="H121" s="48"/>
      <c r="I121" s="39"/>
      <c r="J121" s="48"/>
      <c r="K121" s="39"/>
      <c r="L121" s="48"/>
      <c r="M121" s="39"/>
      <c r="N121" s="48"/>
      <c r="O121" s="48"/>
      <c r="P121" s="49"/>
      <c r="Q121" s="49"/>
      <c r="R121" s="49"/>
    </row>
    <row r="122" spans="4:18" s="38" customFormat="1" x14ac:dyDescent="0.25">
      <c r="D122" s="39"/>
      <c r="E122" s="39"/>
      <c r="F122" s="48"/>
      <c r="G122" s="39"/>
      <c r="H122" s="48"/>
      <c r="I122" s="39"/>
      <c r="J122" s="48"/>
      <c r="K122" s="39"/>
      <c r="L122" s="48"/>
      <c r="M122" s="39"/>
      <c r="N122" s="48"/>
      <c r="O122" s="48"/>
      <c r="P122" s="49"/>
      <c r="Q122" s="49"/>
      <c r="R122" s="49"/>
    </row>
    <row r="123" spans="4:18" s="38" customFormat="1" x14ac:dyDescent="0.25">
      <c r="D123" s="39"/>
      <c r="E123" s="39"/>
      <c r="F123" s="48"/>
      <c r="G123" s="39"/>
      <c r="H123" s="48"/>
      <c r="I123" s="39"/>
      <c r="J123" s="48"/>
      <c r="K123" s="39"/>
      <c r="L123" s="48"/>
      <c r="M123" s="39"/>
      <c r="N123" s="48"/>
      <c r="O123" s="48"/>
      <c r="P123" s="49"/>
      <c r="Q123" s="49"/>
      <c r="R123" s="49"/>
    </row>
    <row r="124" spans="4:18" s="38" customFormat="1" x14ac:dyDescent="0.25">
      <c r="D124" s="39"/>
      <c r="E124" s="39"/>
      <c r="F124" s="48"/>
      <c r="G124" s="39"/>
      <c r="H124" s="48"/>
      <c r="I124" s="39"/>
      <c r="J124" s="48"/>
      <c r="K124" s="39"/>
      <c r="L124" s="48"/>
      <c r="M124" s="39"/>
      <c r="N124" s="48"/>
      <c r="O124" s="48"/>
      <c r="P124" s="49"/>
      <c r="Q124" s="49"/>
      <c r="R124" s="49"/>
    </row>
    <row r="125" spans="4:18" s="38" customFormat="1" x14ac:dyDescent="0.25">
      <c r="D125" s="39"/>
      <c r="E125" s="39"/>
      <c r="F125" s="48"/>
      <c r="G125" s="39"/>
      <c r="H125" s="48"/>
      <c r="I125" s="39"/>
      <c r="J125" s="48"/>
      <c r="K125" s="39"/>
      <c r="L125" s="48"/>
      <c r="M125" s="39"/>
      <c r="N125" s="48"/>
      <c r="O125" s="48"/>
      <c r="P125" s="49"/>
      <c r="Q125" s="49"/>
      <c r="R125" s="49"/>
    </row>
    <row r="126" spans="4:18" s="38" customFormat="1" x14ac:dyDescent="0.25">
      <c r="D126" s="39"/>
      <c r="E126" s="39"/>
      <c r="F126" s="48"/>
      <c r="G126" s="39"/>
      <c r="H126" s="48"/>
      <c r="I126" s="39"/>
      <c r="J126" s="48"/>
      <c r="K126" s="39"/>
      <c r="L126" s="48"/>
      <c r="M126" s="39"/>
      <c r="N126" s="48"/>
      <c r="O126" s="48"/>
      <c r="P126" s="49"/>
      <c r="Q126" s="49"/>
      <c r="R126" s="49"/>
    </row>
    <row r="127" spans="4:18" s="38" customFormat="1" x14ac:dyDescent="0.25">
      <c r="D127" s="39"/>
      <c r="E127" s="39"/>
      <c r="F127" s="48"/>
      <c r="G127" s="39"/>
      <c r="H127" s="48"/>
      <c r="I127" s="39"/>
      <c r="J127" s="48"/>
      <c r="K127" s="39"/>
      <c r="L127" s="48"/>
      <c r="M127" s="39"/>
      <c r="N127" s="48"/>
      <c r="O127" s="48"/>
      <c r="P127" s="49"/>
      <c r="Q127" s="49"/>
      <c r="R127" s="49"/>
    </row>
    <row r="128" spans="4:18" s="38" customFormat="1" x14ac:dyDescent="0.25">
      <c r="D128" s="39"/>
      <c r="E128" s="39"/>
      <c r="F128" s="48"/>
      <c r="G128" s="39"/>
      <c r="H128" s="48"/>
      <c r="I128" s="39"/>
      <c r="J128" s="48"/>
      <c r="K128" s="39"/>
      <c r="L128" s="48"/>
      <c r="M128" s="39"/>
      <c r="N128" s="48"/>
      <c r="O128" s="48"/>
      <c r="P128" s="49"/>
      <c r="Q128" s="49"/>
      <c r="R128" s="49"/>
    </row>
    <row r="129" spans="4:18" s="38" customFormat="1" x14ac:dyDescent="0.25">
      <c r="D129" s="39"/>
      <c r="E129" s="39"/>
      <c r="F129" s="48"/>
      <c r="G129" s="39"/>
      <c r="H129" s="48"/>
      <c r="I129" s="39"/>
      <c r="J129" s="48"/>
      <c r="K129" s="39"/>
      <c r="L129" s="48"/>
      <c r="M129" s="39"/>
      <c r="N129" s="48"/>
      <c r="O129" s="48"/>
      <c r="P129" s="49"/>
      <c r="Q129" s="49"/>
      <c r="R129" s="49"/>
    </row>
    <row r="130" spans="4:18" s="38" customFormat="1" x14ac:dyDescent="0.25">
      <c r="D130" s="39"/>
      <c r="E130" s="39"/>
      <c r="F130" s="48"/>
      <c r="G130" s="39"/>
      <c r="H130" s="48"/>
      <c r="I130" s="39"/>
      <c r="J130" s="48"/>
      <c r="K130" s="39"/>
      <c r="L130" s="48"/>
      <c r="M130" s="39"/>
      <c r="N130" s="48"/>
      <c r="O130" s="48"/>
      <c r="P130" s="49"/>
      <c r="Q130" s="49"/>
      <c r="R130" s="49"/>
    </row>
    <row r="131" spans="4:18" s="38" customFormat="1" x14ac:dyDescent="0.25">
      <c r="D131" s="39"/>
      <c r="E131" s="39"/>
      <c r="F131" s="48"/>
      <c r="G131" s="39"/>
      <c r="H131" s="48"/>
      <c r="I131" s="39"/>
      <c r="J131" s="48"/>
      <c r="K131" s="39"/>
      <c r="L131" s="48"/>
      <c r="M131" s="39"/>
      <c r="N131" s="48"/>
      <c r="O131" s="48"/>
      <c r="P131" s="49"/>
      <c r="Q131" s="49"/>
      <c r="R131" s="49"/>
    </row>
    <row r="132" spans="4:18" s="38" customFormat="1" x14ac:dyDescent="0.25">
      <c r="D132" s="39"/>
      <c r="E132" s="39"/>
      <c r="F132" s="48"/>
      <c r="G132" s="39"/>
      <c r="H132" s="48"/>
      <c r="I132" s="39"/>
      <c r="J132" s="48"/>
      <c r="K132" s="39"/>
      <c r="L132" s="48"/>
      <c r="M132" s="39"/>
      <c r="N132" s="48"/>
      <c r="O132" s="48"/>
      <c r="P132" s="49"/>
      <c r="Q132" s="49"/>
      <c r="R132" s="49"/>
    </row>
    <row r="133" spans="4:18" s="38" customFormat="1" x14ac:dyDescent="0.25">
      <c r="D133" s="39"/>
      <c r="E133" s="39"/>
      <c r="F133" s="48"/>
      <c r="G133" s="39"/>
      <c r="H133" s="48"/>
      <c r="I133" s="39"/>
      <c r="J133" s="48"/>
      <c r="K133" s="39"/>
      <c r="L133" s="48"/>
      <c r="M133" s="39"/>
      <c r="N133" s="48"/>
      <c r="O133" s="48"/>
      <c r="P133" s="49"/>
      <c r="Q133" s="49"/>
      <c r="R133" s="49"/>
    </row>
    <row r="134" spans="4:18" s="38" customFormat="1" x14ac:dyDescent="0.25">
      <c r="D134" s="39"/>
      <c r="E134" s="39"/>
      <c r="F134" s="48"/>
      <c r="G134" s="39"/>
      <c r="H134" s="48"/>
      <c r="I134" s="39"/>
      <c r="J134" s="48"/>
      <c r="K134" s="39"/>
      <c r="L134" s="48"/>
      <c r="M134" s="39"/>
      <c r="N134" s="48"/>
      <c r="O134" s="48"/>
      <c r="P134" s="49"/>
      <c r="Q134" s="49"/>
      <c r="R134" s="49"/>
    </row>
    <row r="135" spans="4:18" s="38" customFormat="1" x14ac:dyDescent="0.25">
      <c r="D135" s="39"/>
      <c r="E135" s="39"/>
      <c r="F135" s="48"/>
      <c r="G135" s="39"/>
      <c r="H135" s="48"/>
      <c r="I135" s="39"/>
      <c r="J135" s="48"/>
      <c r="K135" s="39"/>
      <c r="L135" s="48"/>
      <c r="M135" s="39"/>
      <c r="N135" s="48"/>
      <c r="O135" s="48"/>
      <c r="P135" s="49"/>
      <c r="Q135" s="49"/>
      <c r="R135" s="49"/>
    </row>
    <row r="136" spans="4:18" s="38" customFormat="1" x14ac:dyDescent="0.25">
      <c r="D136" s="39"/>
      <c r="E136" s="39"/>
      <c r="F136" s="48"/>
      <c r="G136" s="39"/>
      <c r="H136" s="48"/>
      <c r="I136" s="39"/>
      <c r="J136" s="48"/>
      <c r="K136" s="39"/>
      <c r="L136" s="48"/>
      <c r="M136" s="39"/>
      <c r="N136" s="48"/>
      <c r="O136" s="48"/>
      <c r="P136" s="49"/>
      <c r="Q136" s="49"/>
      <c r="R136" s="49"/>
    </row>
    <row r="137" spans="4:18" s="38" customFormat="1" x14ac:dyDescent="0.25">
      <c r="D137" s="39"/>
      <c r="E137" s="39"/>
      <c r="F137" s="48"/>
      <c r="G137" s="39"/>
      <c r="H137" s="48"/>
      <c r="I137" s="39"/>
      <c r="J137" s="48"/>
      <c r="K137" s="39"/>
      <c r="L137" s="48"/>
      <c r="M137" s="39"/>
      <c r="N137" s="48"/>
      <c r="O137" s="48"/>
      <c r="P137" s="49"/>
      <c r="Q137" s="49"/>
      <c r="R137" s="49"/>
    </row>
    <row r="138" spans="4:18" s="38" customFormat="1" x14ac:dyDescent="0.25">
      <c r="D138" s="39"/>
      <c r="E138" s="39"/>
      <c r="F138" s="48"/>
      <c r="G138" s="39"/>
      <c r="H138" s="48"/>
      <c r="I138" s="39"/>
      <c r="J138" s="48"/>
      <c r="K138" s="39"/>
      <c r="L138" s="48"/>
      <c r="M138" s="39"/>
      <c r="N138" s="48"/>
      <c r="O138" s="48"/>
      <c r="P138" s="49"/>
      <c r="Q138" s="49"/>
      <c r="R138" s="49"/>
    </row>
    <row r="139" spans="4:18" s="38" customFormat="1" x14ac:dyDescent="0.25">
      <c r="D139" s="39"/>
      <c r="E139" s="39"/>
      <c r="F139" s="48"/>
      <c r="G139" s="39"/>
      <c r="H139" s="48"/>
      <c r="I139" s="39"/>
      <c r="J139" s="48"/>
      <c r="K139" s="39"/>
      <c r="L139" s="48"/>
      <c r="M139" s="39"/>
      <c r="N139" s="48"/>
      <c r="O139" s="48"/>
      <c r="P139" s="49"/>
      <c r="Q139" s="49"/>
      <c r="R139" s="49"/>
    </row>
    <row r="140" spans="4:18" s="38" customFormat="1" x14ac:dyDescent="0.25">
      <c r="D140" s="39"/>
      <c r="E140" s="39"/>
      <c r="F140" s="48"/>
      <c r="G140" s="39"/>
      <c r="H140" s="48"/>
      <c r="I140" s="39"/>
      <c r="J140" s="48"/>
      <c r="K140" s="39"/>
      <c r="L140" s="48"/>
      <c r="M140" s="39"/>
      <c r="N140" s="48"/>
      <c r="O140" s="48"/>
      <c r="P140" s="49"/>
      <c r="Q140" s="49"/>
      <c r="R140" s="49"/>
    </row>
    <row r="141" spans="4:18" s="38" customFormat="1" x14ac:dyDescent="0.25">
      <c r="D141" s="39"/>
      <c r="E141" s="39"/>
      <c r="F141" s="48"/>
      <c r="G141" s="39"/>
      <c r="H141" s="48"/>
      <c r="I141" s="39"/>
      <c r="J141" s="48"/>
      <c r="K141" s="39"/>
      <c r="L141" s="48"/>
      <c r="M141" s="39"/>
      <c r="N141" s="48"/>
      <c r="O141" s="48"/>
      <c r="P141" s="49"/>
      <c r="Q141" s="49"/>
      <c r="R141" s="49"/>
    </row>
    <row r="142" spans="4:18" s="38" customFormat="1" x14ac:dyDescent="0.25">
      <c r="D142" s="39"/>
      <c r="E142" s="39"/>
      <c r="F142" s="48"/>
      <c r="G142" s="39"/>
      <c r="H142" s="48"/>
      <c r="I142" s="39"/>
      <c r="J142" s="48"/>
      <c r="K142" s="39"/>
      <c r="L142" s="48"/>
      <c r="M142" s="39"/>
      <c r="N142" s="48"/>
      <c r="O142" s="48"/>
      <c r="P142" s="49"/>
      <c r="Q142" s="49"/>
      <c r="R142" s="49"/>
    </row>
    <row r="143" spans="4:18" s="38" customFormat="1" x14ac:dyDescent="0.25">
      <c r="D143" s="39"/>
      <c r="E143" s="39"/>
      <c r="F143" s="48"/>
      <c r="G143" s="39"/>
      <c r="H143" s="48"/>
      <c r="I143" s="39"/>
      <c r="J143" s="48"/>
      <c r="K143" s="39"/>
      <c r="L143" s="48"/>
      <c r="M143" s="39"/>
      <c r="N143" s="48"/>
      <c r="O143" s="48"/>
      <c r="P143" s="49"/>
      <c r="Q143" s="49"/>
      <c r="R143" s="49"/>
    </row>
    <row r="144" spans="4:18" s="38" customFormat="1" x14ac:dyDescent="0.25">
      <c r="D144" s="39"/>
      <c r="E144" s="39"/>
      <c r="F144" s="48"/>
      <c r="G144" s="39"/>
      <c r="H144" s="48"/>
      <c r="I144" s="39"/>
      <c r="J144" s="48"/>
      <c r="K144" s="39"/>
      <c r="L144" s="48"/>
      <c r="M144" s="39"/>
      <c r="N144" s="48"/>
      <c r="O144" s="48"/>
      <c r="P144" s="49"/>
      <c r="Q144" s="49"/>
      <c r="R144" s="49"/>
    </row>
    <row r="145" spans="4:18" s="38" customFormat="1" x14ac:dyDescent="0.25">
      <c r="D145" s="39"/>
      <c r="E145" s="39"/>
      <c r="F145" s="48"/>
      <c r="G145" s="39"/>
      <c r="H145" s="48"/>
      <c r="I145" s="39"/>
      <c r="J145" s="48"/>
      <c r="K145" s="39"/>
      <c r="L145" s="48"/>
      <c r="M145" s="39"/>
      <c r="N145" s="48"/>
      <c r="O145" s="48"/>
      <c r="P145" s="49"/>
      <c r="Q145" s="49"/>
      <c r="R145" s="49"/>
    </row>
    <row r="146" spans="4:18" s="38" customFormat="1" x14ac:dyDescent="0.25">
      <c r="D146" s="39"/>
      <c r="E146" s="39"/>
      <c r="F146" s="48"/>
      <c r="G146" s="39"/>
      <c r="H146" s="48"/>
      <c r="I146" s="39"/>
      <c r="J146" s="48"/>
      <c r="K146" s="39"/>
      <c r="L146" s="48"/>
      <c r="M146" s="39"/>
      <c r="N146" s="48"/>
      <c r="O146" s="48"/>
      <c r="P146" s="49"/>
      <c r="Q146" s="49"/>
      <c r="R146" s="49"/>
    </row>
    <row r="147" spans="4:18" s="38" customFormat="1" x14ac:dyDescent="0.25">
      <c r="D147" s="39"/>
      <c r="E147" s="39"/>
      <c r="F147" s="48"/>
      <c r="G147" s="39"/>
      <c r="H147" s="48"/>
      <c r="I147" s="39"/>
      <c r="J147" s="48"/>
      <c r="K147" s="39"/>
      <c r="L147" s="48"/>
      <c r="M147" s="39"/>
      <c r="N147" s="48"/>
      <c r="O147" s="48"/>
      <c r="P147" s="49"/>
      <c r="Q147" s="49"/>
      <c r="R147" s="49"/>
    </row>
    <row r="148" spans="4:18" s="38" customFormat="1" x14ac:dyDescent="0.25">
      <c r="D148" s="39"/>
      <c r="E148" s="39"/>
      <c r="F148" s="48"/>
      <c r="G148" s="39"/>
      <c r="H148" s="48"/>
      <c r="I148" s="39"/>
      <c r="J148" s="48"/>
      <c r="K148" s="39"/>
      <c r="L148" s="48"/>
      <c r="M148" s="39"/>
      <c r="N148" s="48"/>
      <c r="O148" s="48"/>
      <c r="P148" s="49"/>
      <c r="Q148" s="49"/>
      <c r="R148" s="49"/>
    </row>
    <row r="149" spans="4:18" s="38" customFormat="1" x14ac:dyDescent="0.25">
      <c r="D149" s="39"/>
      <c r="E149" s="39"/>
      <c r="F149" s="48"/>
      <c r="G149" s="39"/>
      <c r="H149" s="48"/>
      <c r="I149" s="39"/>
      <c r="J149" s="48"/>
      <c r="K149" s="39"/>
      <c r="L149" s="48"/>
      <c r="M149" s="39"/>
      <c r="N149" s="48"/>
      <c r="O149" s="48"/>
      <c r="P149" s="49"/>
      <c r="Q149" s="49"/>
      <c r="R149" s="49"/>
    </row>
    <row r="150" spans="4:18" s="38" customFormat="1" x14ac:dyDescent="0.25">
      <c r="D150" s="39"/>
      <c r="E150" s="39"/>
      <c r="F150" s="48"/>
      <c r="G150" s="39"/>
      <c r="H150" s="48"/>
      <c r="I150" s="39"/>
      <c r="J150" s="48"/>
      <c r="K150" s="39"/>
      <c r="L150" s="48"/>
      <c r="M150" s="39"/>
      <c r="N150" s="48"/>
      <c r="O150" s="48"/>
      <c r="P150" s="49"/>
      <c r="Q150" s="49"/>
      <c r="R150" s="49"/>
    </row>
    <row r="151" spans="4:18" s="38" customFormat="1" x14ac:dyDescent="0.25">
      <c r="D151" s="39"/>
      <c r="E151" s="39"/>
      <c r="F151" s="48"/>
      <c r="G151" s="39"/>
      <c r="H151" s="48"/>
      <c r="I151" s="39"/>
      <c r="J151" s="48"/>
      <c r="K151" s="39"/>
      <c r="L151" s="48"/>
      <c r="M151" s="39"/>
      <c r="N151" s="48"/>
      <c r="O151" s="48"/>
      <c r="P151" s="49"/>
      <c r="Q151" s="49"/>
      <c r="R151" s="49"/>
    </row>
    <row r="152" spans="4:18" s="38" customFormat="1" x14ac:dyDescent="0.25">
      <c r="D152" s="39"/>
      <c r="E152" s="39"/>
      <c r="F152" s="48"/>
      <c r="G152" s="39"/>
      <c r="H152" s="48"/>
      <c r="I152" s="39"/>
      <c r="J152" s="48"/>
      <c r="K152" s="39"/>
      <c r="L152" s="48"/>
      <c r="M152" s="39"/>
      <c r="N152" s="48"/>
      <c r="O152" s="48"/>
      <c r="P152" s="49"/>
      <c r="Q152" s="49"/>
      <c r="R152" s="49"/>
    </row>
    <row r="153" spans="4:18" s="38" customFormat="1" x14ac:dyDescent="0.25">
      <c r="D153" s="39"/>
      <c r="E153" s="39"/>
      <c r="F153" s="48"/>
      <c r="G153" s="39"/>
      <c r="H153" s="48"/>
      <c r="I153" s="39"/>
      <c r="J153" s="48"/>
      <c r="K153" s="39"/>
      <c r="L153" s="48"/>
      <c r="M153" s="39"/>
      <c r="N153" s="48"/>
      <c r="O153" s="48"/>
      <c r="P153" s="49"/>
      <c r="Q153" s="49"/>
      <c r="R153" s="49"/>
    </row>
    <row r="154" spans="4:18" s="38" customFormat="1" x14ac:dyDescent="0.25">
      <c r="D154" s="39"/>
      <c r="E154" s="39"/>
      <c r="F154" s="48"/>
      <c r="G154" s="39"/>
      <c r="H154" s="48"/>
      <c r="I154" s="39"/>
      <c r="J154" s="48"/>
      <c r="K154" s="39"/>
      <c r="L154" s="48"/>
      <c r="M154" s="39"/>
      <c r="N154" s="48"/>
      <c r="O154" s="48"/>
      <c r="P154" s="49"/>
      <c r="Q154" s="49"/>
      <c r="R154" s="49"/>
    </row>
    <row r="155" spans="4:18" s="38" customFormat="1" x14ac:dyDescent="0.25">
      <c r="D155" s="39"/>
      <c r="E155" s="39"/>
      <c r="F155" s="48"/>
      <c r="G155" s="39"/>
      <c r="H155" s="48"/>
      <c r="I155" s="39"/>
      <c r="J155" s="48"/>
      <c r="K155" s="39"/>
      <c r="L155" s="48"/>
      <c r="M155" s="39"/>
      <c r="N155" s="48"/>
      <c r="O155" s="48"/>
      <c r="P155" s="49"/>
      <c r="Q155" s="49"/>
      <c r="R155" s="49"/>
    </row>
    <row r="156" spans="4:18" s="38" customFormat="1" x14ac:dyDescent="0.25">
      <c r="D156" s="39"/>
      <c r="E156" s="39"/>
      <c r="F156" s="48"/>
      <c r="G156" s="39"/>
      <c r="H156" s="48"/>
      <c r="I156" s="39"/>
      <c r="J156" s="48"/>
      <c r="K156" s="39"/>
      <c r="L156" s="48"/>
      <c r="M156" s="39"/>
      <c r="N156" s="48"/>
      <c r="O156" s="48"/>
      <c r="P156" s="49"/>
      <c r="Q156" s="49"/>
      <c r="R156" s="49"/>
    </row>
    <row r="157" spans="4:18" s="38" customFormat="1" x14ac:dyDescent="0.25">
      <c r="D157" s="39"/>
      <c r="E157" s="39"/>
      <c r="F157" s="48"/>
      <c r="G157" s="39"/>
      <c r="H157" s="48"/>
      <c r="I157" s="39"/>
      <c r="J157" s="48"/>
      <c r="K157" s="39"/>
      <c r="L157" s="48"/>
      <c r="M157" s="39"/>
      <c r="N157" s="48"/>
      <c r="O157" s="48"/>
      <c r="P157" s="49"/>
      <c r="Q157" s="49"/>
      <c r="R157" s="49"/>
    </row>
    <row r="158" spans="4:18" s="38" customFormat="1" x14ac:dyDescent="0.25">
      <c r="D158" s="39"/>
      <c r="E158" s="39"/>
      <c r="F158" s="48"/>
      <c r="G158" s="39"/>
      <c r="H158" s="48"/>
      <c r="I158" s="39"/>
      <c r="J158" s="48"/>
      <c r="K158" s="39"/>
      <c r="L158" s="48"/>
      <c r="M158" s="39"/>
      <c r="N158" s="48"/>
      <c r="O158" s="48"/>
      <c r="P158" s="49"/>
      <c r="Q158" s="49"/>
      <c r="R158" s="49"/>
    </row>
    <row r="159" spans="4:18" s="38" customFormat="1" x14ac:dyDescent="0.25">
      <c r="D159" s="39"/>
      <c r="E159" s="39"/>
      <c r="F159" s="48"/>
      <c r="G159" s="39"/>
      <c r="H159" s="48"/>
      <c r="I159" s="39"/>
      <c r="J159" s="48"/>
      <c r="K159" s="39"/>
      <c r="L159" s="48"/>
      <c r="M159" s="39"/>
      <c r="N159" s="48"/>
      <c r="O159" s="48"/>
      <c r="P159" s="49"/>
      <c r="Q159" s="49"/>
      <c r="R159" s="49"/>
    </row>
    <row r="160" spans="4:18" s="38" customFormat="1" x14ac:dyDescent="0.25">
      <c r="D160" s="39"/>
      <c r="E160" s="39"/>
      <c r="F160" s="48"/>
      <c r="G160" s="39"/>
      <c r="H160" s="48"/>
      <c r="I160" s="39"/>
      <c r="J160" s="48"/>
      <c r="K160" s="39"/>
      <c r="L160" s="48"/>
      <c r="M160" s="39"/>
      <c r="N160" s="48"/>
      <c r="O160" s="48"/>
      <c r="P160" s="49"/>
      <c r="Q160" s="49"/>
      <c r="R160" s="49"/>
    </row>
    <row r="161" spans="4:18" s="38" customFormat="1" x14ac:dyDescent="0.25">
      <c r="D161" s="39"/>
      <c r="E161" s="39"/>
      <c r="F161" s="48"/>
      <c r="G161" s="39"/>
      <c r="H161" s="48"/>
      <c r="I161" s="39"/>
      <c r="J161" s="48"/>
      <c r="K161" s="39"/>
      <c r="L161" s="48"/>
      <c r="M161" s="39"/>
      <c r="N161" s="48"/>
      <c r="O161" s="48"/>
      <c r="P161" s="49"/>
      <c r="Q161" s="49"/>
      <c r="R161" s="49"/>
    </row>
    <row r="162" spans="4:18" s="38" customFormat="1" x14ac:dyDescent="0.25">
      <c r="D162" s="39"/>
      <c r="E162" s="39"/>
      <c r="F162" s="48"/>
      <c r="G162" s="39"/>
      <c r="H162" s="48"/>
      <c r="I162" s="39"/>
      <c r="J162" s="48"/>
      <c r="K162" s="39"/>
      <c r="L162" s="48"/>
      <c r="M162" s="39"/>
      <c r="N162" s="48"/>
      <c r="O162" s="48"/>
      <c r="P162" s="49"/>
      <c r="Q162" s="49"/>
      <c r="R162" s="49"/>
    </row>
    <row r="163" spans="4:18" s="38" customFormat="1" x14ac:dyDescent="0.25">
      <c r="D163" s="39"/>
      <c r="E163" s="39"/>
      <c r="F163" s="48"/>
      <c r="G163" s="39"/>
      <c r="H163" s="48"/>
      <c r="I163" s="39"/>
      <c r="J163" s="48"/>
      <c r="K163" s="39"/>
      <c r="L163" s="48"/>
      <c r="M163" s="39"/>
      <c r="N163" s="48"/>
      <c r="O163" s="48"/>
      <c r="P163" s="49"/>
      <c r="Q163" s="49"/>
      <c r="R163" s="49"/>
    </row>
    <row r="164" spans="4:18" s="38" customFormat="1" x14ac:dyDescent="0.25">
      <c r="D164" s="39"/>
      <c r="E164" s="39"/>
      <c r="F164" s="48"/>
      <c r="G164" s="39"/>
      <c r="H164" s="48"/>
      <c r="I164" s="39"/>
      <c r="J164" s="48"/>
      <c r="K164" s="39"/>
      <c r="L164" s="48"/>
      <c r="M164" s="39"/>
      <c r="N164" s="48"/>
      <c r="O164" s="48"/>
      <c r="P164" s="49"/>
      <c r="Q164" s="49"/>
      <c r="R164" s="49"/>
    </row>
    <row r="165" spans="4:18" s="38" customFormat="1" x14ac:dyDescent="0.25">
      <c r="D165" s="39"/>
      <c r="E165" s="39"/>
      <c r="F165" s="48"/>
      <c r="G165" s="39"/>
      <c r="H165" s="48"/>
      <c r="I165" s="39"/>
      <c r="J165" s="48"/>
      <c r="K165" s="39"/>
      <c r="L165" s="48"/>
      <c r="M165" s="39"/>
      <c r="N165" s="48"/>
      <c r="O165" s="48"/>
      <c r="P165" s="49"/>
      <c r="Q165" s="49"/>
      <c r="R165" s="49"/>
    </row>
    <row r="166" spans="4:18" s="38" customFormat="1" x14ac:dyDescent="0.25">
      <c r="D166" s="39"/>
      <c r="E166" s="39"/>
      <c r="F166" s="48"/>
      <c r="G166" s="39"/>
      <c r="H166" s="48"/>
      <c r="I166" s="39"/>
      <c r="J166" s="48"/>
      <c r="K166" s="39"/>
      <c r="L166" s="48"/>
      <c r="M166" s="39"/>
      <c r="N166" s="48"/>
      <c r="O166" s="48"/>
      <c r="P166" s="49"/>
      <c r="Q166" s="49"/>
      <c r="R166" s="49"/>
    </row>
    <row r="167" spans="4:18" s="38" customFormat="1" x14ac:dyDescent="0.25">
      <c r="D167" s="39"/>
      <c r="E167" s="39"/>
      <c r="F167" s="48"/>
      <c r="G167" s="39"/>
      <c r="H167" s="48"/>
      <c r="I167" s="39"/>
      <c r="J167" s="48"/>
      <c r="K167" s="39"/>
      <c r="L167" s="48"/>
      <c r="M167" s="39"/>
      <c r="N167" s="48"/>
      <c r="O167" s="48"/>
      <c r="P167" s="49"/>
      <c r="Q167" s="49"/>
      <c r="R167" s="49"/>
    </row>
    <row r="168" spans="4:18" s="38" customFormat="1" x14ac:dyDescent="0.25">
      <c r="D168" s="39"/>
      <c r="E168" s="39"/>
      <c r="F168" s="48"/>
      <c r="G168" s="39"/>
      <c r="H168" s="48"/>
      <c r="I168" s="39"/>
      <c r="J168" s="48"/>
      <c r="K168" s="39"/>
      <c r="L168" s="48"/>
      <c r="M168" s="39"/>
      <c r="N168" s="48"/>
      <c r="O168" s="48"/>
      <c r="P168" s="49"/>
      <c r="Q168" s="49"/>
      <c r="R168" s="49"/>
    </row>
    <row r="169" spans="4:18" s="38" customFormat="1" x14ac:dyDescent="0.25">
      <c r="D169" s="39"/>
      <c r="E169" s="39"/>
      <c r="F169" s="48"/>
      <c r="G169" s="39"/>
      <c r="H169" s="48"/>
      <c r="I169" s="39"/>
      <c r="J169" s="48"/>
      <c r="K169" s="39"/>
      <c r="L169" s="48"/>
      <c r="M169" s="39"/>
      <c r="N169" s="48"/>
      <c r="O169" s="48"/>
      <c r="P169" s="49"/>
      <c r="Q169" s="49"/>
      <c r="R169" s="49"/>
    </row>
    <row r="170" spans="4:18" s="38" customFormat="1" x14ac:dyDescent="0.25">
      <c r="D170" s="39"/>
      <c r="E170" s="39"/>
      <c r="F170" s="48"/>
      <c r="G170" s="39"/>
      <c r="H170" s="48"/>
      <c r="I170" s="39"/>
      <c r="J170" s="48"/>
      <c r="K170" s="39"/>
      <c r="L170" s="48"/>
      <c r="M170" s="39"/>
      <c r="N170" s="48"/>
      <c r="O170" s="48"/>
      <c r="P170" s="49"/>
      <c r="Q170" s="49"/>
      <c r="R170" s="49"/>
    </row>
    <row r="171" spans="4:18" s="38" customFormat="1" x14ac:dyDescent="0.25">
      <c r="D171" s="39"/>
      <c r="E171" s="39"/>
      <c r="F171" s="48"/>
      <c r="G171" s="39"/>
      <c r="H171" s="48"/>
      <c r="I171" s="39"/>
      <c r="J171" s="48"/>
      <c r="K171" s="39"/>
      <c r="L171" s="48"/>
      <c r="M171" s="39"/>
      <c r="N171" s="48"/>
      <c r="O171" s="48"/>
      <c r="P171" s="49"/>
      <c r="Q171" s="49"/>
      <c r="R171" s="49"/>
    </row>
    <row r="172" spans="4:18" s="38" customFormat="1" x14ac:dyDescent="0.25">
      <c r="D172" s="39"/>
      <c r="E172" s="39"/>
      <c r="F172" s="48"/>
      <c r="G172" s="39"/>
      <c r="H172" s="48"/>
      <c r="I172" s="39"/>
      <c r="J172" s="48"/>
      <c r="K172" s="39"/>
      <c r="L172" s="48"/>
      <c r="M172" s="39"/>
      <c r="N172" s="48"/>
      <c r="O172" s="48"/>
      <c r="P172" s="49"/>
      <c r="Q172" s="49"/>
      <c r="R172" s="49"/>
    </row>
    <row r="173" spans="4:18" s="38" customFormat="1" x14ac:dyDescent="0.25">
      <c r="D173" s="39"/>
      <c r="E173" s="39"/>
      <c r="F173" s="48"/>
      <c r="G173" s="39"/>
      <c r="H173" s="48"/>
      <c r="I173" s="39"/>
      <c r="J173" s="48"/>
      <c r="K173" s="39"/>
      <c r="L173" s="48"/>
      <c r="M173" s="39"/>
      <c r="N173" s="48"/>
      <c r="O173" s="48"/>
      <c r="P173" s="49"/>
      <c r="Q173" s="49"/>
      <c r="R173" s="49"/>
    </row>
    <row r="174" spans="4:18" s="38" customFormat="1" x14ac:dyDescent="0.25">
      <c r="D174" s="39"/>
      <c r="E174" s="39"/>
      <c r="F174" s="48"/>
      <c r="G174" s="39"/>
      <c r="H174" s="48"/>
      <c r="I174" s="39"/>
      <c r="J174" s="48"/>
      <c r="K174" s="39"/>
      <c r="L174" s="48"/>
      <c r="M174" s="39"/>
      <c r="N174" s="48"/>
      <c r="O174" s="48"/>
      <c r="P174" s="49"/>
      <c r="Q174" s="49"/>
      <c r="R174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G117"/>
  <sheetViews>
    <sheetView workbookViewId="0">
      <selection activeCell="U33" sqref="U33"/>
    </sheetView>
  </sheetViews>
  <sheetFormatPr defaultColWidth="11.42578125" defaultRowHeight="15" x14ac:dyDescent="0.25"/>
  <cols>
    <col min="1" max="1" width="18.425781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85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</row>
    <row r="2" spans="1:85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</row>
    <row r="3" spans="1:85" x14ac:dyDescent="0.25">
      <c r="A3" s="1" t="s">
        <v>994</v>
      </c>
      <c r="B3" s="1" t="s">
        <v>993</v>
      </c>
      <c r="C3" s="11" t="s">
        <v>992</v>
      </c>
      <c r="D3" s="44">
        <f>G3+(2*H3)</f>
        <v>42</v>
      </c>
      <c r="E3" s="44">
        <f>K3+(2*L3)</f>
        <v>21</v>
      </c>
      <c r="F3" s="12" t="s">
        <v>1</v>
      </c>
      <c r="G3" s="13">
        <v>18</v>
      </c>
      <c r="H3" s="14">
        <v>12</v>
      </c>
      <c r="I3" s="15">
        <v>10</v>
      </c>
      <c r="J3" s="16">
        <v>6</v>
      </c>
      <c r="K3" s="13">
        <v>9</v>
      </c>
      <c r="L3" s="14">
        <v>6</v>
      </c>
      <c r="M3" s="15">
        <v>5</v>
      </c>
      <c r="N3" s="16">
        <v>3</v>
      </c>
      <c r="O3" s="12">
        <v>2</v>
      </c>
      <c r="P3" s="17">
        <v>12</v>
      </c>
      <c r="Q3" s="18">
        <v>6</v>
      </c>
      <c r="R3" s="18">
        <v>3</v>
      </c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</row>
    <row r="4" spans="1:85" x14ac:dyDescent="0.25">
      <c r="A4" s="1" t="s">
        <v>980</v>
      </c>
      <c r="C4" s="11" t="s">
        <v>334</v>
      </c>
      <c r="D4" s="44">
        <f>G4+(2*H4)</f>
        <v>39</v>
      </c>
      <c r="E4" s="44">
        <f>K4+(2*L4)</f>
        <v>21</v>
      </c>
      <c r="F4" s="12" t="s">
        <v>1</v>
      </c>
      <c r="G4" s="13">
        <v>17</v>
      </c>
      <c r="H4" s="14">
        <v>11</v>
      </c>
      <c r="I4" s="15">
        <v>10</v>
      </c>
      <c r="J4" s="16">
        <v>6</v>
      </c>
      <c r="K4" s="13">
        <v>9</v>
      </c>
      <c r="L4" s="14">
        <v>6</v>
      </c>
      <c r="M4" s="15">
        <v>5</v>
      </c>
      <c r="N4" s="16">
        <v>3</v>
      </c>
      <c r="O4" s="12">
        <v>2</v>
      </c>
      <c r="P4" s="17">
        <v>12</v>
      </c>
      <c r="Q4" s="18">
        <v>6</v>
      </c>
      <c r="R4" s="18">
        <v>3</v>
      </c>
      <c r="S4" s="27"/>
      <c r="T4" s="27"/>
      <c r="U4" s="27"/>
      <c r="V4" s="37"/>
      <c r="W4" s="37"/>
      <c r="X4" s="37"/>
      <c r="Y4" s="3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</row>
    <row r="5" spans="1:85" s="27" customFormat="1" x14ac:dyDescent="0.25">
      <c r="A5" s="36" t="s">
        <v>61</v>
      </c>
      <c r="C5" s="27" t="s">
        <v>984</v>
      </c>
      <c r="D5" s="46">
        <f>G5+(2*H5)</f>
        <v>36</v>
      </c>
      <c r="E5" s="46">
        <f>K5+(2*L5)</f>
        <v>18</v>
      </c>
      <c r="F5" s="28" t="s">
        <v>1</v>
      </c>
      <c r="G5" s="29">
        <v>16</v>
      </c>
      <c r="H5" s="30">
        <v>10</v>
      </c>
      <c r="I5" s="31">
        <v>9</v>
      </c>
      <c r="J5" s="32">
        <v>6</v>
      </c>
      <c r="K5" s="29">
        <v>8</v>
      </c>
      <c r="L5" s="30">
        <v>5</v>
      </c>
      <c r="M5" s="31">
        <v>4</v>
      </c>
      <c r="N5" s="32">
        <v>2</v>
      </c>
      <c r="O5" s="28">
        <v>2</v>
      </c>
      <c r="P5" s="17">
        <v>12</v>
      </c>
      <c r="Q5" s="18">
        <v>6</v>
      </c>
      <c r="R5" s="18">
        <v>3</v>
      </c>
      <c r="V5" s="37"/>
      <c r="W5" s="37"/>
      <c r="X5" s="37"/>
      <c r="Y5" s="37"/>
    </row>
    <row r="6" spans="1:85" x14ac:dyDescent="0.25">
      <c r="A6" s="137"/>
      <c r="B6" s="137"/>
      <c r="C6" s="19" t="s">
        <v>968</v>
      </c>
      <c r="D6" s="45">
        <f>G6+(2*H6)</f>
        <v>35</v>
      </c>
      <c r="E6" s="45">
        <f>K6+(2*L6)</f>
        <v>17</v>
      </c>
      <c r="F6" s="20" t="s">
        <v>1</v>
      </c>
      <c r="G6" s="21">
        <v>15</v>
      </c>
      <c r="H6" s="22">
        <v>10</v>
      </c>
      <c r="I6" s="23">
        <v>9</v>
      </c>
      <c r="J6" s="24">
        <v>5</v>
      </c>
      <c r="K6" s="21">
        <v>7</v>
      </c>
      <c r="L6" s="22">
        <v>5</v>
      </c>
      <c r="M6" s="23">
        <v>4</v>
      </c>
      <c r="N6" s="24">
        <v>2</v>
      </c>
      <c r="O6" s="20">
        <v>2</v>
      </c>
      <c r="P6" s="25">
        <v>12</v>
      </c>
      <c r="Q6" s="26">
        <v>6</v>
      </c>
      <c r="R6" s="26">
        <v>3</v>
      </c>
      <c r="S6" s="27"/>
      <c r="T6" s="27"/>
      <c r="U6" s="27"/>
      <c r="V6" s="37"/>
      <c r="W6" s="37"/>
      <c r="X6" s="37"/>
      <c r="Y6" s="3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</row>
    <row r="7" spans="1:85" x14ac:dyDescent="0.25">
      <c r="A7" s="1" t="s">
        <v>991</v>
      </c>
      <c r="B7" s="1" t="s">
        <v>990</v>
      </c>
      <c r="C7" s="11" t="s">
        <v>983</v>
      </c>
      <c r="D7" s="44">
        <f>G7+(H7)</f>
        <v>37</v>
      </c>
      <c r="E7" s="44">
        <f>K7+(L7)</f>
        <v>20</v>
      </c>
      <c r="F7" s="12" t="s">
        <v>1</v>
      </c>
      <c r="G7" s="29">
        <v>22</v>
      </c>
      <c r="H7" s="30">
        <v>15</v>
      </c>
      <c r="I7" s="31">
        <v>11</v>
      </c>
      <c r="J7" s="32">
        <v>7</v>
      </c>
      <c r="K7" s="29">
        <v>11</v>
      </c>
      <c r="L7" s="30">
        <v>9</v>
      </c>
      <c r="M7" s="31">
        <v>6</v>
      </c>
      <c r="N7" s="32">
        <v>4</v>
      </c>
      <c r="O7" s="12">
        <v>2</v>
      </c>
      <c r="P7" s="17">
        <v>12</v>
      </c>
      <c r="Q7" s="18">
        <v>6</v>
      </c>
      <c r="R7" s="18">
        <v>3</v>
      </c>
      <c r="S7" s="27"/>
      <c r="T7" s="27"/>
      <c r="U7" s="27"/>
      <c r="V7" s="37"/>
      <c r="W7" s="37"/>
      <c r="X7" s="37"/>
      <c r="Y7" s="3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</row>
    <row r="8" spans="1:85" s="19" customFormat="1" x14ac:dyDescent="0.25">
      <c r="A8" s="1" t="s">
        <v>61</v>
      </c>
      <c r="B8" s="11"/>
      <c r="C8" s="27" t="s">
        <v>989</v>
      </c>
      <c r="D8" s="46">
        <f>G8+(H8)</f>
        <v>35</v>
      </c>
      <c r="E8" s="46">
        <f>K8+(L8)</f>
        <v>19</v>
      </c>
      <c r="F8" s="28" t="s">
        <v>1</v>
      </c>
      <c r="G8" s="29">
        <v>21</v>
      </c>
      <c r="H8" s="30">
        <v>14</v>
      </c>
      <c r="I8" s="31">
        <v>10</v>
      </c>
      <c r="J8" s="32">
        <v>6</v>
      </c>
      <c r="K8" s="29">
        <v>11</v>
      </c>
      <c r="L8" s="30">
        <v>8</v>
      </c>
      <c r="M8" s="31">
        <v>5</v>
      </c>
      <c r="N8" s="32">
        <v>4</v>
      </c>
      <c r="O8" s="12">
        <v>2</v>
      </c>
      <c r="P8" s="17">
        <v>12</v>
      </c>
      <c r="Q8" s="18">
        <v>6</v>
      </c>
      <c r="R8" s="18">
        <v>3</v>
      </c>
      <c r="S8" s="27"/>
      <c r="T8" s="27"/>
      <c r="U8" s="27"/>
      <c r="V8" s="37"/>
      <c r="W8" s="37"/>
      <c r="X8" s="37"/>
      <c r="Y8" s="3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</row>
    <row r="9" spans="1:85" x14ac:dyDescent="0.25">
      <c r="A9" s="27"/>
      <c r="B9" s="27"/>
      <c r="C9" s="11" t="s">
        <v>988</v>
      </c>
      <c r="D9" s="44">
        <f>G9+(H9)</f>
        <v>33</v>
      </c>
      <c r="E9" s="44">
        <f>K9+(L9)</f>
        <v>18</v>
      </c>
      <c r="F9" s="12" t="s">
        <v>1</v>
      </c>
      <c r="G9" s="29">
        <v>20</v>
      </c>
      <c r="H9" s="30">
        <v>13</v>
      </c>
      <c r="I9" s="31">
        <v>10</v>
      </c>
      <c r="J9" s="32">
        <v>6</v>
      </c>
      <c r="K9" s="29">
        <v>10</v>
      </c>
      <c r="L9" s="30">
        <v>8</v>
      </c>
      <c r="M9" s="31">
        <v>5</v>
      </c>
      <c r="N9" s="32">
        <v>4</v>
      </c>
      <c r="O9" s="28">
        <v>2</v>
      </c>
      <c r="P9" s="33">
        <v>12</v>
      </c>
      <c r="Q9" s="34">
        <v>6</v>
      </c>
      <c r="R9" s="34">
        <v>3</v>
      </c>
      <c r="S9" s="27"/>
      <c r="T9" s="27"/>
      <c r="U9" s="27"/>
      <c r="V9" s="37"/>
      <c r="W9" s="37"/>
      <c r="X9" s="37"/>
      <c r="Y9" s="3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</row>
    <row r="10" spans="1:85" x14ac:dyDescent="0.25">
      <c r="A10" s="3"/>
      <c r="B10" s="3"/>
      <c r="C10" s="19" t="s">
        <v>969</v>
      </c>
      <c r="D10" s="45">
        <f>G10+(H10)</f>
        <v>29</v>
      </c>
      <c r="E10" s="45">
        <f>K10+(L10)</f>
        <v>16</v>
      </c>
      <c r="F10" s="20" t="s">
        <v>1</v>
      </c>
      <c r="G10" s="21">
        <v>18</v>
      </c>
      <c r="H10" s="22">
        <v>11</v>
      </c>
      <c r="I10" s="23">
        <v>9</v>
      </c>
      <c r="J10" s="24">
        <v>5</v>
      </c>
      <c r="K10" s="21">
        <v>9</v>
      </c>
      <c r="L10" s="22">
        <v>7</v>
      </c>
      <c r="M10" s="23">
        <v>4</v>
      </c>
      <c r="N10" s="24">
        <v>3</v>
      </c>
      <c r="O10" s="20">
        <v>1</v>
      </c>
      <c r="P10" s="25">
        <v>12</v>
      </c>
      <c r="Q10" s="26">
        <v>6</v>
      </c>
      <c r="R10" s="26">
        <v>3</v>
      </c>
      <c r="S10" s="27"/>
      <c r="T10" s="27"/>
      <c r="U10" s="27"/>
      <c r="V10" s="37"/>
      <c r="W10" s="37"/>
      <c r="X10" s="37"/>
      <c r="Y10" s="3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</row>
    <row r="11" spans="1:85" x14ac:dyDescent="0.25">
      <c r="A11" s="1" t="s">
        <v>987</v>
      </c>
      <c r="B11" s="1" t="s">
        <v>986</v>
      </c>
      <c r="C11" s="11" t="s">
        <v>977</v>
      </c>
      <c r="D11" s="44">
        <f>G11+H11</f>
        <v>23</v>
      </c>
      <c r="E11" s="44">
        <f>K11+L11</f>
        <v>13</v>
      </c>
      <c r="G11" s="29">
        <v>14</v>
      </c>
      <c r="H11" s="30">
        <v>9</v>
      </c>
      <c r="I11" s="31">
        <v>7</v>
      </c>
      <c r="J11" s="136">
        <v>4</v>
      </c>
      <c r="K11" s="29">
        <v>7</v>
      </c>
      <c r="L11" s="30">
        <v>6</v>
      </c>
      <c r="M11" s="31">
        <v>3</v>
      </c>
      <c r="N11" s="32">
        <v>3</v>
      </c>
      <c r="O11" s="12">
        <v>1</v>
      </c>
      <c r="P11" s="17">
        <v>15</v>
      </c>
      <c r="Q11" s="18">
        <v>8</v>
      </c>
      <c r="R11" s="18">
        <v>4</v>
      </c>
      <c r="S11" s="27"/>
      <c r="T11" s="27"/>
      <c r="U11" s="27"/>
      <c r="V11" s="37"/>
      <c r="W11" s="37"/>
      <c r="X11" s="37"/>
      <c r="Y11" s="3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</row>
    <row r="12" spans="1:85" x14ac:dyDescent="0.25">
      <c r="A12" s="1" t="s">
        <v>61</v>
      </c>
      <c r="C12" s="11" t="s">
        <v>978</v>
      </c>
      <c r="D12" s="44">
        <f>G12+H12</f>
        <v>20</v>
      </c>
      <c r="E12" s="44">
        <f>K12+L12</f>
        <v>11</v>
      </c>
      <c r="G12" s="29">
        <v>12</v>
      </c>
      <c r="H12" s="30">
        <v>8</v>
      </c>
      <c r="I12" s="31">
        <v>6</v>
      </c>
      <c r="J12" s="32">
        <v>4</v>
      </c>
      <c r="K12" s="29">
        <v>6</v>
      </c>
      <c r="L12" s="30">
        <v>5</v>
      </c>
      <c r="M12" s="31">
        <v>3</v>
      </c>
      <c r="N12" s="32">
        <v>2</v>
      </c>
      <c r="O12" s="12">
        <v>1</v>
      </c>
      <c r="P12" s="17">
        <v>15</v>
      </c>
      <c r="Q12" s="18">
        <v>8</v>
      </c>
      <c r="R12" s="18">
        <v>4</v>
      </c>
      <c r="S12" s="27"/>
      <c r="T12" s="27"/>
      <c r="U12" s="27"/>
      <c r="V12" s="37"/>
      <c r="W12" s="37"/>
      <c r="X12" s="37"/>
      <c r="Y12" s="3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</row>
    <row r="13" spans="1:85" x14ac:dyDescent="0.25">
      <c r="C13" s="11" t="s">
        <v>985</v>
      </c>
      <c r="D13" s="44">
        <f>G13+H13</f>
        <v>18</v>
      </c>
      <c r="E13" s="44">
        <f>K13+L13</f>
        <v>10</v>
      </c>
      <c r="G13" s="29">
        <v>11</v>
      </c>
      <c r="H13" s="30">
        <v>7</v>
      </c>
      <c r="I13" s="31">
        <v>5</v>
      </c>
      <c r="J13" s="32">
        <v>3</v>
      </c>
      <c r="K13" s="29">
        <v>5</v>
      </c>
      <c r="L13" s="30">
        <v>5</v>
      </c>
      <c r="M13" s="31">
        <v>2</v>
      </c>
      <c r="N13" s="32">
        <v>2</v>
      </c>
      <c r="O13" s="12">
        <v>1</v>
      </c>
      <c r="P13" s="17">
        <v>15</v>
      </c>
      <c r="Q13" s="18">
        <v>8</v>
      </c>
      <c r="R13" s="18">
        <v>4</v>
      </c>
      <c r="S13" s="27"/>
      <c r="T13" s="27"/>
      <c r="U13" s="27"/>
      <c r="V13" s="37"/>
      <c r="W13" s="37"/>
      <c r="X13" s="37"/>
      <c r="Y13" s="3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</row>
    <row r="14" spans="1:85" s="19" customFormat="1" x14ac:dyDescent="0.25">
      <c r="C14" s="19" t="s">
        <v>972</v>
      </c>
      <c r="D14" s="45">
        <f>G14+H14</f>
        <v>17</v>
      </c>
      <c r="E14" s="45">
        <f>K14+L14</f>
        <v>10</v>
      </c>
      <c r="F14" s="20"/>
      <c r="G14" s="21">
        <v>10</v>
      </c>
      <c r="H14" s="22">
        <v>7</v>
      </c>
      <c r="I14" s="23">
        <v>5</v>
      </c>
      <c r="J14" s="24">
        <v>3</v>
      </c>
      <c r="K14" s="21">
        <v>5</v>
      </c>
      <c r="L14" s="22">
        <v>5</v>
      </c>
      <c r="M14" s="23">
        <v>2</v>
      </c>
      <c r="N14" s="24">
        <v>2</v>
      </c>
      <c r="O14" s="20">
        <v>1</v>
      </c>
      <c r="P14" s="25">
        <v>15</v>
      </c>
      <c r="Q14" s="26">
        <v>8</v>
      </c>
      <c r="R14" s="26">
        <v>4</v>
      </c>
      <c r="S14" s="27"/>
      <c r="T14" s="27"/>
      <c r="U14" s="27"/>
      <c r="V14" s="37"/>
      <c r="W14" s="37"/>
      <c r="X14" s="37"/>
      <c r="Y14" s="3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</row>
    <row r="15" spans="1:85" x14ac:dyDescent="0.25">
      <c r="A15" s="36" t="s">
        <v>481</v>
      </c>
      <c r="B15" s="36" t="s">
        <v>982</v>
      </c>
      <c r="C15" s="27" t="s">
        <v>981</v>
      </c>
      <c r="D15" s="46">
        <f>G15+H15</f>
        <v>23</v>
      </c>
      <c r="E15" s="46">
        <f>K15+L15</f>
        <v>10</v>
      </c>
      <c r="F15" s="28"/>
      <c r="G15" s="29">
        <v>13</v>
      </c>
      <c r="H15" s="30">
        <v>10</v>
      </c>
      <c r="I15" s="31">
        <v>7</v>
      </c>
      <c r="J15" s="32">
        <v>4</v>
      </c>
      <c r="K15" s="29">
        <v>6</v>
      </c>
      <c r="L15" s="30">
        <v>4</v>
      </c>
      <c r="M15" s="31">
        <v>3</v>
      </c>
      <c r="N15" s="32">
        <v>2</v>
      </c>
      <c r="O15" s="28">
        <v>1</v>
      </c>
      <c r="P15" s="33">
        <v>12</v>
      </c>
      <c r="Q15" s="34">
        <v>6</v>
      </c>
      <c r="R15" s="34">
        <v>3</v>
      </c>
      <c r="S15" s="27"/>
      <c r="T15" s="27"/>
      <c r="U15" s="27"/>
      <c r="V15" s="37"/>
      <c r="W15" s="37"/>
      <c r="X15" s="37"/>
      <c r="Y15" s="3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</row>
    <row r="16" spans="1:85" x14ac:dyDescent="0.25">
      <c r="A16" s="19"/>
      <c r="B16" s="19"/>
      <c r="C16" s="19" t="s">
        <v>426</v>
      </c>
      <c r="D16" s="45">
        <f>G16+H16</f>
        <v>21</v>
      </c>
      <c r="E16" s="45">
        <f>K16+L16</f>
        <v>9</v>
      </c>
      <c r="F16" s="20"/>
      <c r="G16" s="21">
        <v>12</v>
      </c>
      <c r="H16" s="22">
        <v>9</v>
      </c>
      <c r="I16" s="23">
        <v>6</v>
      </c>
      <c r="J16" s="24">
        <v>4</v>
      </c>
      <c r="K16" s="21">
        <v>5</v>
      </c>
      <c r="L16" s="22">
        <v>4</v>
      </c>
      <c r="M16" s="23">
        <v>3</v>
      </c>
      <c r="N16" s="24">
        <v>2</v>
      </c>
      <c r="O16" s="20">
        <v>1</v>
      </c>
      <c r="P16" s="25">
        <v>12</v>
      </c>
      <c r="Q16" s="26">
        <v>6</v>
      </c>
      <c r="R16" s="26">
        <v>3</v>
      </c>
      <c r="S16" s="27"/>
      <c r="T16" s="27"/>
      <c r="U16" s="27"/>
      <c r="V16" s="37"/>
      <c r="W16" s="37"/>
      <c r="X16" s="37"/>
      <c r="Y16" s="3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</row>
    <row r="17" spans="1:85" x14ac:dyDescent="0.25">
      <c r="A17" s="1" t="s">
        <v>980</v>
      </c>
      <c r="B17" s="1" t="s">
        <v>979</v>
      </c>
      <c r="C17" s="11" t="s">
        <v>329</v>
      </c>
      <c r="D17" s="44"/>
      <c r="E17" s="44">
        <f>K17+L17</f>
        <v>17</v>
      </c>
      <c r="F17" s="12" t="s">
        <v>1</v>
      </c>
      <c r="K17" s="13">
        <v>11</v>
      </c>
      <c r="L17" s="14">
        <v>6</v>
      </c>
      <c r="M17" s="15">
        <v>6</v>
      </c>
      <c r="N17" s="16">
        <v>3</v>
      </c>
      <c r="O17" s="12">
        <v>1</v>
      </c>
      <c r="Q17" s="18">
        <v>6</v>
      </c>
      <c r="R17" s="18">
        <v>3</v>
      </c>
      <c r="S17" s="27"/>
      <c r="T17" s="27"/>
      <c r="U17" s="27"/>
      <c r="V17" s="37"/>
      <c r="W17" s="37"/>
      <c r="X17" s="37"/>
      <c r="Y17" s="3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</row>
    <row r="18" spans="1:85" x14ac:dyDescent="0.25">
      <c r="A18" s="1" t="s">
        <v>43</v>
      </c>
      <c r="C18" s="11" t="s">
        <v>212</v>
      </c>
      <c r="D18" s="44"/>
      <c r="E18" s="44">
        <f>K18+L18</f>
        <v>17</v>
      </c>
      <c r="F18" s="12" t="s">
        <v>1</v>
      </c>
      <c r="K18" s="13">
        <v>10</v>
      </c>
      <c r="L18" s="14">
        <v>7</v>
      </c>
      <c r="M18" s="15">
        <v>5</v>
      </c>
      <c r="N18" s="16">
        <v>4</v>
      </c>
      <c r="O18" s="12">
        <v>1</v>
      </c>
      <c r="Q18" s="18">
        <v>6</v>
      </c>
      <c r="R18" s="18">
        <v>3</v>
      </c>
      <c r="S18" s="27"/>
      <c r="T18" s="27"/>
      <c r="U18" s="27"/>
      <c r="V18" s="37"/>
      <c r="W18" s="37"/>
      <c r="X18" s="37"/>
      <c r="Y18" s="3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</row>
    <row r="19" spans="1:85" x14ac:dyDescent="0.25">
      <c r="C19" s="11" t="s">
        <v>970</v>
      </c>
      <c r="D19" s="44"/>
      <c r="E19" s="44">
        <f>K19+L19</f>
        <v>17</v>
      </c>
      <c r="F19" s="12" t="s">
        <v>1</v>
      </c>
      <c r="K19" s="13">
        <v>10</v>
      </c>
      <c r="L19" s="14">
        <v>7</v>
      </c>
      <c r="M19" s="15">
        <v>5</v>
      </c>
      <c r="N19" s="16">
        <v>3</v>
      </c>
      <c r="O19" s="12">
        <v>1</v>
      </c>
      <c r="Q19" s="18">
        <v>6</v>
      </c>
      <c r="R19" s="18">
        <v>3</v>
      </c>
      <c r="S19" s="27"/>
      <c r="T19" s="27"/>
      <c r="U19" s="27"/>
      <c r="V19" s="37"/>
      <c r="W19" s="37"/>
      <c r="X19" s="37"/>
      <c r="Y19" s="3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</row>
    <row r="20" spans="1:85" x14ac:dyDescent="0.25">
      <c r="C20" s="11" t="s">
        <v>330</v>
      </c>
      <c r="D20" s="44"/>
      <c r="E20" s="44">
        <f>K20+L20</f>
        <v>16</v>
      </c>
      <c r="F20" s="12" t="s">
        <v>1</v>
      </c>
      <c r="K20" s="13">
        <v>10</v>
      </c>
      <c r="L20" s="14">
        <v>6</v>
      </c>
      <c r="M20" s="15">
        <v>5</v>
      </c>
      <c r="N20" s="16">
        <v>3</v>
      </c>
      <c r="O20" s="12">
        <v>1</v>
      </c>
      <c r="Q20" s="18">
        <v>6</v>
      </c>
      <c r="R20" s="18">
        <v>3</v>
      </c>
      <c r="S20" s="27"/>
      <c r="T20" s="27"/>
      <c r="U20" s="27"/>
      <c r="V20" s="37"/>
      <c r="W20" s="37"/>
      <c r="X20" s="37"/>
      <c r="Y20" s="3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</row>
    <row r="21" spans="1:85" x14ac:dyDescent="0.25">
      <c r="A21" s="19"/>
      <c r="B21" s="19"/>
      <c r="C21" s="19" t="s">
        <v>331</v>
      </c>
      <c r="D21" s="45"/>
      <c r="E21" s="45">
        <f>K21+L21</f>
        <v>16</v>
      </c>
      <c r="F21" s="20" t="s">
        <v>1</v>
      </c>
      <c r="G21" s="21"/>
      <c r="H21" s="22"/>
      <c r="I21" s="23"/>
      <c r="J21" s="24"/>
      <c r="K21" s="21">
        <v>9</v>
      </c>
      <c r="L21" s="22">
        <v>7</v>
      </c>
      <c r="M21" s="23">
        <v>5</v>
      </c>
      <c r="N21" s="24">
        <v>3</v>
      </c>
      <c r="O21" s="20">
        <v>1</v>
      </c>
      <c r="P21" s="25"/>
      <c r="Q21" s="26">
        <v>6</v>
      </c>
      <c r="R21" s="26">
        <v>3</v>
      </c>
      <c r="S21" s="27"/>
      <c r="T21" s="27"/>
      <c r="U21" s="27"/>
      <c r="V21" s="37"/>
      <c r="W21" s="37"/>
      <c r="X21" s="37"/>
      <c r="Y21" s="3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</row>
    <row r="22" spans="1:85" x14ac:dyDescent="0.25">
      <c r="A22" s="1" t="s">
        <v>42</v>
      </c>
      <c r="B22" s="1" t="s">
        <v>469</v>
      </c>
      <c r="C22" s="11" t="s">
        <v>325</v>
      </c>
      <c r="D22" s="44"/>
      <c r="E22" s="44">
        <f>K22+(L22/2)</f>
        <v>12</v>
      </c>
      <c r="K22" s="29">
        <v>9</v>
      </c>
      <c r="L22" s="30">
        <v>6</v>
      </c>
      <c r="M22" s="31">
        <v>5</v>
      </c>
      <c r="N22" s="32">
        <v>3</v>
      </c>
      <c r="O22" s="12">
        <v>1</v>
      </c>
      <c r="Q22" s="18">
        <v>8</v>
      </c>
      <c r="R22" s="18">
        <v>4</v>
      </c>
      <c r="S22" s="27"/>
      <c r="T22" s="27"/>
      <c r="U22" s="27"/>
      <c r="V22" s="37"/>
      <c r="W22" s="37"/>
      <c r="X22" s="37"/>
      <c r="Y22" s="3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</row>
    <row r="23" spans="1:85" x14ac:dyDescent="0.25">
      <c r="A23" s="1" t="s">
        <v>43</v>
      </c>
      <c r="C23" s="11" t="s">
        <v>326</v>
      </c>
      <c r="D23" s="44"/>
      <c r="E23" s="44">
        <f>K23+(L23/2)</f>
        <v>11</v>
      </c>
      <c r="K23" s="29">
        <v>8</v>
      </c>
      <c r="L23" s="30">
        <v>6</v>
      </c>
      <c r="M23" s="31">
        <v>5</v>
      </c>
      <c r="N23" s="32">
        <v>3</v>
      </c>
      <c r="O23" s="12">
        <v>1</v>
      </c>
      <c r="Q23" s="18">
        <v>8</v>
      </c>
      <c r="R23" s="18">
        <v>4</v>
      </c>
      <c r="S23" s="27"/>
      <c r="T23" s="27"/>
      <c r="U23" s="27"/>
      <c r="V23" s="37"/>
      <c r="W23" s="37"/>
      <c r="X23" s="37"/>
      <c r="Y23" s="3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</row>
    <row r="24" spans="1:85" x14ac:dyDescent="0.25">
      <c r="C24" s="11" t="s">
        <v>327</v>
      </c>
      <c r="D24" s="44"/>
      <c r="E24" s="44">
        <v>10</v>
      </c>
      <c r="K24" s="29">
        <v>8</v>
      </c>
      <c r="L24" s="30">
        <v>5</v>
      </c>
      <c r="M24" s="31">
        <v>4</v>
      </c>
      <c r="N24" s="32">
        <v>3</v>
      </c>
      <c r="O24" s="12">
        <v>1</v>
      </c>
      <c r="Q24" s="18">
        <v>8</v>
      </c>
      <c r="R24" s="18">
        <v>4</v>
      </c>
      <c r="S24" s="27"/>
      <c r="T24" s="27"/>
      <c r="U24" s="27"/>
      <c r="V24" s="37"/>
      <c r="W24" s="37"/>
      <c r="X24" s="37"/>
      <c r="Y24" s="3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</row>
    <row r="25" spans="1:85" x14ac:dyDescent="0.25">
      <c r="A25" s="19"/>
      <c r="B25" s="19"/>
      <c r="C25" s="19" t="s">
        <v>328</v>
      </c>
      <c r="D25" s="45"/>
      <c r="E25" s="45">
        <v>9</v>
      </c>
      <c r="F25" s="20"/>
      <c r="G25" s="21"/>
      <c r="H25" s="22"/>
      <c r="I25" s="23"/>
      <c r="J25" s="24"/>
      <c r="K25" s="21">
        <v>7</v>
      </c>
      <c r="L25" s="22">
        <v>5</v>
      </c>
      <c r="M25" s="23">
        <v>4</v>
      </c>
      <c r="N25" s="24">
        <v>2</v>
      </c>
      <c r="O25" s="20">
        <v>1</v>
      </c>
      <c r="P25" s="25"/>
      <c r="Q25" s="26">
        <v>8</v>
      </c>
      <c r="R25" s="26">
        <v>4</v>
      </c>
      <c r="S25" s="27"/>
      <c r="T25" s="27"/>
      <c r="U25" s="27"/>
      <c r="V25" s="37"/>
      <c r="W25" s="37"/>
      <c r="X25" s="37"/>
      <c r="Y25" s="3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</row>
    <row r="26" spans="1:85" x14ac:dyDescent="0.25">
      <c r="A26" s="1" t="s">
        <v>976</v>
      </c>
      <c r="B26" s="1" t="s">
        <v>467</v>
      </c>
      <c r="C26" s="11" t="s">
        <v>975</v>
      </c>
      <c r="D26" s="44"/>
      <c r="E26" s="44">
        <f>K26+(L26/2)</f>
        <v>11</v>
      </c>
      <c r="K26" s="29">
        <v>8</v>
      </c>
      <c r="L26" s="30">
        <v>6</v>
      </c>
      <c r="M26" s="31">
        <v>4</v>
      </c>
      <c r="N26" s="32">
        <v>3</v>
      </c>
      <c r="O26" s="12">
        <v>1</v>
      </c>
      <c r="Q26" s="18">
        <v>8</v>
      </c>
      <c r="R26" s="18">
        <v>4</v>
      </c>
      <c r="V26" s="37"/>
      <c r="W26" s="37"/>
      <c r="X26" s="37"/>
      <c r="Y26" s="123"/>
    </row>
    <row r="27" spans="1:85" x14ac:dyDescent="0.25">
      <c r="A27" s="1" t="s">
        <v>43</v>
      </c>
      <c r="C27" s="11" t="s">
        <v>960</v>
      </c>
      <c r="D27" s="44"/>
      <c r="E27" s="44">
        <f>K27+(L27/2)</f>
        <v>10</v>
      </c>
      <c r="K27" s="13">
        <v>7</v>
      </c>
      <c r="L27" s="14">
        <v>6</v>
      </c>
      <c r="M27" s="15">
        <v>3</v>
      </c>
      <c r="N27" s="16">
        <v>3</v>
      </c>
      <c r="O27" s="12">
        <v>1</v>
      </c>
      <c r="Q27" s="18">
        <v>8</v>
      </c>
      <c r="R27" s="18">
        <v>4</v>
      </c>
      <c r="V27" s="37"/>
      <c r="W27" s="37"/>
      <c r="X27" s="37"/>
      <c r="Y27" s="123"/>
    </row>
    <row r="28" spans="1:85" x14ac:dyDescent="0.25">
      <c r="C28" s="11" t="s">
        <v>962</v>
      </c>
      <c r="D28" s="44"/>
      <c r="E28" s="44">
        <v>10</v>
      </c>
      <c r="K28" s="29">
        <v>8</v>
      </c>
      <c r="L28" s="30">
        <v>5</v>
      </c>
      <c r="M28" s="31">
        <v>4</v>
      </c>
      <c r="N28" s="32">
        <v>2</v>
      </c>
      <c r="O28" s="12">
        <v>1</v>
      </c>
      <c r="Q28" s="18">
        <v>8</v>
      </c>
      <c r="R28" s="18">
        <v>4</v>
      </c>
      <c r="V28" s="37"/>
      <c r="W28" s="37"/>
      <c r="X28" s="37"/>
      <c r="Y28" s="123"/>
    </row>
    <row r="29" spans="1:85" x14ac:dyDescent="0.25">
      <c r="C29" s="11" t="s">
        <v>973</v>
      </c>
      <c r="D29" s="44"/>
      <c r="E29" s="44">
        <v>9</v>
      </c>
      <c r="K29" s="29">
        <v>7</v>
      </c>
      <c r="L29" s="30">
        <v>5</v>
      </c>
      <c r="M29" s="31">
        <v>4</v>
      </c>
      <c r="N29" s="32">
        <v>3</v>
      </c>
      <c r="O29" s="12">
        <v>1</v>
      </c>
      <c r="Q29" s="18">
        <v>8</v>
      </c>
      <c r="R29" s="18">
        <v>4</v>
      </c>
      <c r="V29" s="37"/>
      <c r="W29" s="37"/>
      <c r="X29" s="37"/>
      <c r="Y29" s="123"/>
    </row>
    <row r="30" spans="1:85" x14ac:dyDescent="0.25">
      <c r="A30" s="19"/>
      <c r="B30" s="19"/>
      <c r="C30" s="19" t="s">
        <v>971</v>
      </c>
      <c r="D30" s="45"/>
      <c r="E30" s="45">
        <v>8</v>
      </c>
      <c r="F30" s="20"/>
      <c r="G30" s="21"/>
      <c r="H30" s="22"/>
      <c r="I30" s="23"/>
      <c r="J30" s="24"/>
      <c r="K30" s="21">
        <v>6</v>
      </c>
      <c r="L30" s="22">
        <v>5</v>
      </c>
      <c r="M30" s="23">
        <v>3</v>
      </c>
      <c r="N30" s="24">
        <v>2</v>
      </c>
      <c r="O30" s="20">
        <v>1</v>
      </c>
      <c r="P30" s="25"/>
      <c r="Q30" s="26">
        <v>8</v>
      </c>
      <c r="R30" s="26">
        <v>4</v>
      </c>
      <c r="V30" s="37"/>
      <c r="W30" s="37"/>
      <c r="X30" s="37"/>
      <c r="Y30" s="123"/>
    </row>
    <row r="31" spans="1:85" x14ac:dyDescent="0.25">
      <c r="A31" s="1" t="s">
        <v>62</v>
      </c>
      <c r="B31" s="1" t="s">
        <v>476</v>
      </c>
      <c r="C31" s="11" t="s">
        <v>332</v>
      </c>
      <c r="D31" s="44"/>
      <c r="E31" s="44">
        <v>9</v>
      </c>
      <c r="K31" s="13">
        <v>7</v>
      </c>
      <c r="L31" s="14">
        <v>5</v>
      </c>
      <c r="M31" s="15">
        <v>3</v>
      </c>
      <c r="N31" s="16">
        <v>2</v>
      </c>
      <c r="O31" s="12">
        <v>1</v>
      </c>
      <c r="Q31" s="18">
        <v>8</v>
      </c>
      <c r="R31" s="18">
        <v>4</v>
      </c>
      <c r="V31" s="37"/>
      <c r="W31" s="37"/>
      <c r="X31" s="37"/>
      <c r="Y31" s="123"/>
    </row>
    <row r="32" spans="1:85" x14ac:dyDescent="0.25">
      <c r="A32" s="1" t="s">
        <v>43</v>
      </c>
      <c r="C32" s="11" t="s">
        <v>333</v>
      </c>
      <c r="D32" s="44"/>
      <c r="E32" s="44">
        <v>8</v>
      </c>
      <c r="K32" s="13">
        <v>6</v>
      </c>
      <c r="L32" s="14">
        <v>5</v>
      </c>
      <c r="M32" s="15">
        <v>3</v>
      </c>
      <c r="N32" s="16">
        <v>2</v>
      </c>
      <c r="O32" s="12">
        <v>1</v>
      </c>
      <c r="Q32" s="18">
        <v>8</v>
      </c>
      <c r="R32" s="18">
        <v>4</v>
      </c>
      <c r="V32" s="37"/>
      <c r="W32" s="37"/>
      <c r="X32" s="37"/>
      <c r="Y32" s="123"/>
    </row>
    <row r="33" spans="1:25" x14ac:dyDescent="0.25">
      <c r="C33" s="11" t="s">
        <v>334</v>
      </c>
      <c r="D33" s="44"/>
      <c r="E33" s="44">
        <f>K33+(L33/2)</f>
        <v>8</v>
      </c>
      <c r="K33" s="13">
        <v>6</v>
      </c>
      <c r="L33" s="14">
        <v>4</v>
      </c>
      <c r="M33" s="15">
        <v>3</v>
      </c>
      <c r="N33" s="16">
        <v>2</v>
      </c>
      <c r="O33" s="12">
        <v>1</v>
      </c>
      <c r="Q33" s="18">
        <v>8</v>
      </c>
      <c r="R33" s="18">
        <v>4</v>
      </c>
      <c r="V33" s="37"/>
      <c r="W33" s="37"/>
      <c r="X33" s="37"/>
      <c r="Y33" s="123"/>
    </row>
    <row r="34" spans="1:25" x14ac:dyDescent="0.25">
      <c r="C34" s="11" t="s">
        <v>335</v>
      </c>
      <c r="D34" s="44"/>
      <c r="E34" s="44">
        <f>K34+(L34/2)</f>
        <v>7</v>
      </c>
      <c r="K34" s="13">
        <v>5</v>
      </c>
      <c r="L34" s="14">
        <v>4</v>
      </c>
      <c r="M34" s="15">
        <v>3</v>
      </c>
      <c r="N34" s="16">
        <v>2</v>
      </c>
      <c r="O34" s="12">
        <v>1</v>
      </c>
      <c r="Q34" s="18">
        <v>8</v>
      </c>
      <c r="R34" s="18">
        <v>4</v>
      </c>
      <c r="V34" s="37"/>
      <c r="W34" s="37"/>
      <c r="X34" s="37"/>
      <c r="Y34" s="123"/>
    </row>
    <row r="35" spans="1:25" x14ac:dyDescent="0.25">
      <c r="A35" s="19"/>
      <c r="B35" s="19"/>
      <c r="C35" s="19" t="s">
        <v>453</v>
      </c>
      <c r="D35" s="45"/>
      <c r="E35" s="45">
        <v>6</v>
      </c>
      <c r="F35" s="20"/>
      <c r="G35" s="21"/>
      <c r="H35" s="22"/>
      <c r="I35" s="23"/>
      <c r="J35" s="24"/>
      <c r="K35" s="21">
        <v>5</v>
      </c>
      <c r="L35" s="22">
        <v>3</v>
      </c>
      <c r="M35" s="23">
        <v>3</v>
      </c>
      <c r="N35" s="24">
        <v>1</v>
      </c>
      <c r="O35" s="20">
        <v>1</v>
      </c>
      <c r="P35" s="25"/>
      <c r="Q35" s="26">
        <v>8</v>
      </c>
      <c r="R35" s="26">
        <v>4</v>
      </c>
      <c r="V35" s="37"/>
      <c r="W35" s="37"/>
      <c r="X35" s="37"/>
      <c r="Y35" s="123"/>
    </row>
    <row r="36" spans="1:25" x14ac:dyDescent="0.25">
      <c r="A36" s="1" t="s">
        <v>967</v>
      </c>
      <c r="B36" s="1" t="s">
        <v>468</v>
      </c>
      <c r="C36" s="11" t="s">
        <v>336</v>
      </c>
      <c r="D36" s="44"/>
      <c r="E36" s="44">
        <f>2*K36</f>
        <v>12</v>
      </c>
      <c r="K36" s="13">
        <v>6</v>
      </c>
      <c r="L36" s="14">
        <v>4</v>
      </c>
      <c r="M36" s="15">
        <v>3</v>
      </c>
      <c r="N36" s="16">
        <v>2</v>
      </c>
      <c r="O36" s="12">
        <v>1</v>
      </c>
      <c r="Q36" s="18">
        <v>8</v>
      </c>
      <c r="R36" s="18">
        <v>4</v>
      </c>
      <c r="V36" s="37"/>
      <c r="W36" s="37"/>
      <c r="X36" s="37"/>
      <c r="Y36" s="123"/>
    </row>
    <row r="37" spans="1:25" x14ac:dyDescent="0.25">
      <c r="C37" s="11" t="s">
        <v>337</v>
      </c>
      <c r="D37" s="44"/>
      <c r="E37" s="44">
        <f>2*K37</f>
        <v>12</v>
      </c>
      <c r="K37" s="13">
        <v>6</v>
      </c>
      <c r="L37" s="14">
        <v>5</v>
      </c>
      <c r="M37" s="15">
        <v>3</v>
      </c>
      <c r="N37" s="16">
        <v>2</v>
      </c>
      <c r="O37" s="12">
        <v>1</v>
      </c>
      <c r="Q37" s="18">
        <v>8</v>
      </c>
      <c r="R37" s="18">
        <v>4</v>
      </c>
      <c r="V37" s="37"/>
      <c r="W37" s="37"/>
      <c r="X37" s="37"/>
      <c r="Y37" s="123"/>
    </row>
    <row r="38" spans="1:25" x14ac:dyDescent="0.25">
      <c r="C38" s="11" t="s">
        <v>338</v>
      </c>
      <c r="D38" s="44"/>
      <c r="E38" s="44">
        <f>2*K38</f>
        <v>12</v>
      </c>
      <c r="K38" s="13">
        <v>6</v>
      </c>
      <c r="L38" s="14">
        <v>4</v>
      </c>
      <c r="M38" s="15">
        <v>4</v>
      </c>
      <c r="N38" s="16">
        <v>2</v>
      </c>
      <c r="O38" s="12">
        <v>1</v>
      </c>
      <c r="Q38" s="18">
        <v>8</v>
      </c>
      <c r="R38" s="18">
        <v>4</v>
      </c>
      <c r="V38" s="37"/>
      <c r="W38" s="37"/>
      <c r="X38" s="37"/>
      <c r="Y38" s="123"/>
    </row>
    <row r="39" spans="1:25" x14ac:dyDescent="0.25">
      <c r="A39" s="19"/>
      <c r="B39" s="19"/>
      <c r="C39" s="19" t="s">
        <v>339</v>
      </c>
      <c r="D39" s="45"/>
      <c r="E39" s="45">
        <f>2*K39</f>
        <v>10</v>
      </c>
      <c r="F39" s="20"/>
      <c r="G39" s="21"/>
      <c r="H39" s="22"/>
      <c r="I39" s="23"/>
      <c r="J39" s="24"/>
      <c r="K39" s="21">
        <v>5</v>
      </c>
      <c r="L39" s="22">
        <v>4</v>
      </c>
      <c r="M39" s="23">
        <v>3</v>
      </c>
      <c r="N39" s="24">
        <v>2</v>
      </c>
      <c r="O39" s="20">
        <v>1</v>
      </c>
      <c r="P39" s="25"/>
      <c r="Q39" s="26">
        <v>8</v>
      </c>
      <c r="R39" s="26">
        <v>4</v>
      </c>
      <c r="V39" s="37"/>
      <c r="W39" s="37"/>
      <c r="X39" s="37"/>
      <c r="Y39" s="123"/>
    </row>
    <row r="40" spans="1:25" x14ac:dyDescent="0.25">
      <c r="A40" s="1" t="s">
        <v>7</v>
      </c>
      <c r="B40" s="1" t="s">
        <v>473</v>
      </c>
      <c r="C40" s="11" t="s">
        <v>965</v>
      </c>
      <c r="D40" s="44"/>
      <c r="E40" s="44">
        <f>2*(K40+L40)</f>
        <v>26</v>
      </c>
      <c r="F40" s="12" t="s">
        <v>1</v>
      </c>
      <c r="K40" s="13">
        <v>7</v>
      </c>
      <c r="L40" s="14">
        <v>6</v>
      </c>
      <c r="M40" s="15">
        <v>3</v>
      </c>
      <c r="N40" s="16">
        <v>3</v>
      </c>
      <c r="O40" s="12">
        <v>1</v>
      </c>
      <c r="Q40" s="18">
        <v>6</v>
      </c>
      <c r="R40" s="18">
        <v>3</v>
      </c>
      <c r="V40" s="37"/>
      <c r="W40" s="37"/>
      <c r="X40" s="37"/>
      <c r="Y40" s="123"/>
    </row>
    <row r="41" spans="1:25" x14ac:dyDescent="0.25">
      <c r="C41" s="11" t="s">
        <v>964</v>
      </c>
      <c r="D41" s="44"/>
      <c r="E41" s="44">
        <f>2*(K41+L41)</f>
        <v>24</v>
      </c>
      <c r="F41" s="12" t="s">
        <v>1</v>
      </c>
      <c r="K41" s="13">
        <v>7</v>
      </c>
      <c r="L41" s="14">
        <v>5</v>
      </c>
      <c r="M41" s="15">
        <v>4</v>
      </c>
      <c r="N41" s="16">
        <v>2</v>
      </c>
      <c r="O41" s="12">
        <v>1</v>
      </c>
      <c r="Q41" s="18">
        <v>6</v>
      </c>
      <c r="R41" s="18">
        <v>3</v>
      </c>
      <c r="V41" s="37"/>
      <c r="W41" s="37"/>
      <c r="X41" s="37"/>
      <c r="Y41" s="123"/>
    </row>
    <row r="42" spans="1:25" x14ac:dyDescent="0.25">
      <c r="C42" s="11" t="s">
        <v>963</v>
      </c>
      <c r="D42" s="44"/>
      <c r="E42" s="44">
        <f>2*(K42+L42)</f>
        <v>22</v>
      </c>
      <c r="F42" s="28" t="s">
        <v>1</v>
      </c>
      <c r="K42" s="13">
        <v>6</v>
      </c>
      <c r="L42" s="14">
        <v>5</v>
      </c>
      <c r="M42" s="15">
        <v>4</v>
      </c>
      <c r="N42" s="16">
        <v>2</v>
      </c>
      <c r="O42" s="12">
        <v>1</v>
      </c>
      <c r="Q42" s="18">
        <v>6</v>
      </c>
      <c r="R42" s="18">
        <v>3</v>
      </c>
      <c r="V42" s="37"/>
      <c r="W42" s="37"/>
      <c r="X42" s="37"/>
      <c r="Y42" s="123"/>
    </row>
    <row r="43" spans="1:25" x14ac:dyDescent="0.25">
      <c r="C43" s="11" t="s">
        <v>425</v>
      </c>
      <c r="D43" s="44"/>
      <c r="E43" s="44">
        <f>2*(K43+L43)</f>
        <v>20</v>
      </c>
      <c r="F43" s="12" t="s">
        <v>1</v>
      </c>
      <c r="K43" s="13">
        <v>6</v>
      </c>
      <c r="L43" s="14">
        <v>4</v>
      </c>
      <c r="M43" s="15">
        <v>3</v>
      </c>
      <c r="N43" s="16">
        <v>2</v>
      </c>
      <c r="O43" s="12">
        <v>1</v>
      </c>
      <c r="Q43" s="18">
        <v>6</v>
      </c>
      <c r="R43" s="18">
        <v>3</v>
      </c>
      <c r="V43" s="37"/>
      <c r="W43" s="37"/>
      <c r="X43" s="37"/>
      <c r="Y43" s="123"/>
    </row>
    <row r="44" spans="1:25" x14ac:dyDescent="0.25">
      <c r="A44" s="19"/>
      <c r="B44" s="19"/>
      <c r="C44" s="19" t="s">
        <v>961</v>
      </c>
      <c r="D44" s="45"/>
      <c r="E44" s="45">
        <f>2*(K44+L44)</f>
        <v>18</v>
      </c>
      <c r="F44" s="20" t="s">
        <v>1</v>
      </c>
      <c r="G44" s="21"/>
      <c r="H44" s="22"/>
      <c r="I44" s="23"/>
      <c r="J44" s="24"/>
      <c r="K44" s="21">
        <v>5</v>
      </c>
      <c r="L44" s="22">
        <v>4</v>
      </c>
      <c r="M44" s="23">
        <v>3</v>
      </c>
      <c r="N44" s="24">
        <v>2</v>
      </c>
      <c r="O44" s="20">
        <v>1</v>
      </c>
      <c r="P44" s="25"/>
      <c r="Q44" s="26">
        <v>6</v>
      </c>
      <c r="R44" s="26">
        <v>3</v>
      </c>
      <c r="V44" s="37"/>
      <c r="W44" s="37"/>
      <c r="X44" s="37"/>
      <c r="Y44" s="123"/>
    </row>
    <row r="45" spans="1:25" s="38" customFormat="1" x14ac:dyDescent="0.25">
      <c r="A45" s="37"/>
      <c r="B45" s="37"/>
      <c r="C45" s="37"/>
      <c r="D45" s="89"/>
      <c r="E45" s="89"/>
      <c r="F45" s="52"/>
      <c r="G45" s="89"/>
      <c r="H45" s="52"/>
      <c r="I45" s="89"/>
      <c r="J45" s="52"/>
      <c r="K45" s="89"/>
      <c r="L45" s="52"/>
      <c r="M45" s="89"/>
      <c r="N45" s="52"/>
      <c r="O45" s="52"/>
      <c r="P45" s="53"/>
      <c r="Q45" s="53"/>
      <c r="R45" s="53"/>
      <c r="V45" s="37"/>
      <c r="W45" s="37"/>
      <c r="X45" s="37"/>
      <c r="Y45" s="123"/>
    </row>
    <row r="46" spans="1:25" s="38" customFormat="1" x14ac:dyDescent="0.25">
      <c r="D46" s="39"/>
      <c r="E46" s="39"/>
      <c r="F46" s="48"/>
      <c r="G46" s="39"/>
      <c r="H46" s="48"/>
      <c r="I46" s="39"/>
      <c r="J46" s="48"/>
      <c r="K46" s="39"/>
      <c r="L46" s="48"/>
      <c r="M46" s="39"/>
      <c r="N46" s="48"/>
      <c r="O46" s="48"/>
      <c r="P46" s="49"/>
      <c r="Q46" s="49"/>
      <c r="R46" s="49"/>
      <c r="V46" s="37"/>
      <c r="W46" s="37"/>
      <c r="X46" s="37"/>
      <c r="Y46" s="123"/>
    </row>
    <row r="47" spans="1:25" s="38" customFormat="1" x14ac:dyDescent="0.25">
      <c r="D47" s="39"/>
      <c r="E47" s="39"/>
      <c r="F47" s="48"/>
      <c r="G47" s="39"/>
      <c r="H47" s="48"/>
      <c r="I47" s="39"/>
      <c r="J47" s="48"/>
      <c r="K47" s="39"/>
      <c r="L47" s="48"/>
      <c r="M47" s="39"/>
      <c r="N47" s="48"/>
      <c r="O47" s="48"/>
      <c r="P47" s="49"/>
      <c r="Q47" s="49"/>
      <c r="R47" s="49"/>
      <c r="V47" s="37"/>
      <c r="W47" s="37"/>
      <c r="X47" s="37"/>
      <c r="Y47" s="123"/>
    </row>
    <row r="48" spans="1:25" s="38" customFormat="1" x14ac:dyDescent="0.25">
      <c r="D48" s="39"/>
      <c r="E48" s="39"/>
      <c r="F48" s="48"/>
      <c r="G48" s="39"/>
      <c r="H48" s="48"/>
      <c r="I48" s="39"/>
      <c r="J48" s="48"/>
      <c r="K48" s="39"/>
      <c r="L48" s="48"/>
      <c r="M48" s="39"/>
      <c r="N48" s="48"/>
      <c r="O48" s="48"/>
      <c r="P48" s="49"/>
      <c r="Q48" s="49"/>
      <c r="R48" s="49"/>
      <c r="V48" s="37"/>
      <c r="W48" s="37"/>
      <c r="X48" s="37"/>
      <c r="Y48" s="123"/>
    </row>
    <row r="49" spans="4:25" s="38" customFormat="1" x14ac:dyDescent="0.25">
      <c r="D49" s="39"/>
      <c r="E49" s="39"/>
      <c r="F49" s="48"/>
      <c r="G49" s="39"/>
      <c r="H49" s="48"/>
      <c r="I49" s="39"/>
      <c r="J49" s="48"/>
      <c r="K49" s="39"/>
      <c r="L49" s="48"/>
      <c r="M49" s="39"/>
      <c r="N49" s="48"/>
      <c r="O49" s="48"/>
      <c r="P49" s="49"/>
      <c r="Q49" s="49"/>
      <c r="R49" s="49"/>
      <c r="V49" s="37"/>
      <c r="W49" s="37"/>
      <c r="X49" s="37"/>
      <c r="Y49" s="123"/>
    </row>
    <row r="50" spans="4:25" s="38" customFormat="1" x14ac:dyDescent="0.25">
      <c r="D50" s="39"/>
      <c r="E50" s="39"/>
      <c r="F50" s="48"/>
      <c r="G50" s="39"/>
      <c r="H50" s="48"/>
      <c r="I50" s="39"/>
      <c r="J50" s="48"/>
      <c r="K50" s="39"/>
      <c r="L50" s="48"/>
      <c r="M50" s="39"/>
      <c r="N50" s="48"/>
      <c r="O50" s="48"/>
      <c r="P50" s="49"/>
      <c r="Q50" s="49"/>
      <c r="R50" s="49"/>
      <c r="V50" s="37"/>
      <c r="W50" s="37"/>
      <c r="X50" s="37"/>
      <c r="Y50" s="123"/>
    </row>
    <row r="51" spans="4:25" s="38" customFormat="1" x14ac:dyDescent="0.25">
      <c r="D51" s="39"/>
      <c r="E51" s="39"/>
      <c r="F51" s="48"/>
      <c r="G51" s="39"/>
      <c r="H51" s="48"/>
      <c r="I51" s="39"/>
      <c r="J51" s="48"/>
      <c r="K51" s="39"/>
      <c r="L51" s="48"/>
      <c r="M51" s="39"/>
      <c r="N51" s="48"/>
      <c r="O51" s="48"/>
      <c r="P51" s="49"/>
      <c r="Q51" s="49"/>
      <c r="R51" s="49"/>
      <c r="V51" s="37"/>
      <c r="W51" s="37"/>
      <c r="X51" s="37"/>
      <c r="Y51" s="123"/>
    </row>
    <row r="52" spans="4:25" s="38" customFormat="1" x14ac:dyDescent="0.25">
      <c r="D52" s="39"/>
      <c r="E52" s="39"/>
      <c r="F52" s="48"/>
      <c r="G52" s="39"/>
      <c r="H52" s="48"/>
      <c r="I52" s="39"/>
      <c r="J52" s="48"/>
      <c r="K52" s="39"/>
      <c r="L52" s="48"/>
      <c r="M52" s="39"/>
      <c r="N52" s="48"/>
      <c r="O52" s="48"/>
      <c r="P52" s="49"/>
      <c r="Q52" s="49"/>
      <c r="R52" s="49"/>
      <c r="V52" s="37"/>
      <c r="W52" s="37"/>
      <c r="X52" s="37"/>
      <c r="Y52" s="123"/>
    </row>
    <row r="53" spans="4:25" s="38" customFormat="1" x14ac:dyDescent="0.25">
      <c r="D53" s="39"/>
      <c r="E53" s="39"/>
      <c r="F53" s="48"/>
      <c r="G53" s="39"/>
      <c r="H53" s="48"/>
      <c r="I53" s="39"/>
      <c r="J53" s="48"/>
      <c r="K53" s="39"/>
      <c r="L53" s="48"/>
      <c r="M53" s="39"/>
      <c r="N53" s="48"/>
      <c r="O53" s="48"/>
      <c r="P53" s="49"/>
      <c r="Q53" s="49"/>
      <c r="R53" s="49"/>
      <c r="V53" s="37"/>
      <c r="W53" s="37"/>
      <c r="X53" s="37"/>
      <c r="Y53" s="123"/>
    </row>
    <row r="54" spans="4:25" s="38" customFormat="1" x14ac:dyDescent="0.25">
      <c r="D54" s="39"/>
      <c r="E54" s="39"/>
      <c r="F54" s="48"/>
      <c r="G54" s="39"/>
      <c r="H54" s="48"/>
      <c r="I54" s="39"/>
      <c r="J54" s="48"/>
      <c r="K54" s="39"/>
      <c r="L54" s="48"/>
      <c r="M54" s="39"/>
      <c r="N54" s="48"/>
      <c r="O54" s="48"/>
      <c r="P54" s="49"/>
      <c r="Q54" s="49"/>
      <c r="R54" s="49"/>
      <c r="V54" s="37"/>
      <c r="W54" s="37"/>
      <c r="X54" s="37"/>
      <c r="Y54" s="123"/>
    </row>
    <row r="55" spans="4:25" s="38" customFormat="1" x14ac:dyDescent="0.25">
      <c r="D55" s="39"/>
      <c r="E55" s="39"/>
      <c r="F55" s="48"/>
      <c r="G55" s="39"/>
      <c r="H55" s="48"/>
      <c r="I55" s="39"/>
      <c r="J55" s="48"/>
      <c r="K55" s="39"/>
      <c r="L55" s="48"/>
      <c r="M55" s="39"/>
      <c r="N55" s="48"/>
      <c r="O55" s="48"/>
      <c r="P55" s="49"/>
      <c r="Q55" s="49"/>
      <c r="R55" s="49"/>
      <c r="V55" s="37"/>
      <c r="W55" s="37"/>
      <c r="X55" s="37"/>
      <c r="Y55" s="123"/>
    </row>
    <row r="56" spans="4:25" s="38" customFormat="1" x14ac:dyDescent="0.25">
      <c r="D56" s="39"/>
      <c r="E56" s="39"/>
      <c r="F56" s="48"/>
      <c r="G56" s="39"/>
      <c r="H56" s="48"/>
      <c r="I56" s="39"/>
      <c r="J56" s="48"/>
      <c r="K56" s="39"/>
      <c r="L56" s="48"/>
      <c r="M56" s="39"/>
      <c r="N56" s="48"/>
      <c r="O56" s="48"/>
      <c r="P56" s="49"/>
      <c r="Q56" s="49"/>
      <c r="R56" s="49"/>
      <c r="V56" s="37"/>
      <c r="W56" s="37"/>
      <c r="X56" s="37"/>
      <c r="Y56" s="123"/>
    </row>
    <row r="57" spans="4:25" s="38" customFormat="1" x14ac:dyDescent="0.25"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  <c r="V57" s="37"/>
      <c r="W57" s="37"/>
      <c r="X57" s="37"/>
      <c r="Y57" s="123"/>
    </row>
    <row r="58" spans="4:25" s="38" customFormat="1" x14ac:dyDescent="0.25"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  <c r="V58" s="37"/>
      <c r="W58" s="37"/>
      <c r="X58" s="37"/>
      <c r="Y58" s="123"/>
    </row>
    <row r="59" spans="4:25" s="38" customFormat="1" x14ac:dyDescent="0.25"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  <c r="V59" s="37"/>
      <c r="W59" s="37"/>
      <c r="X59" s="37"/>
      <c r="Y59" s="123"/>
    </row>
    <row r="60" spans="4:25" s="38" customFormat="1" x14ac:dyDescent="0.25"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  <c r="V60" s="37"/>
      <c r="W60" s="37"/>
      <c r="X60" s="37"/>
      <c r="Y60" s="123"/>
    </row>
    <row r="61" spans="4:25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  <c r="V61" s="37"/>
      <c r="W61" s="37"/>
      <c r="X61" s="37"/>
      <c r="Y61" s="123"/>
    </row>
    <row r="62" spans="4:25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  <c r="V62" s="37"/>
      <c r="W62" s="37"/>
      <c r="X62" s="37"/>
      <c r="Y62" s="123"/>
    </row>
    <row r="63" spans="4:25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  <c r="V63" s="37"/>
      <c r="W63" s="37"/>
      <c r="X63" s="37"/>
      <c r="Y63" s="123"/>
    </row>
    <row r="64" spans="4:25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  <c r="V64" s="37"/>
      <c r="W64" s="37"/>
      <c r="X64" s="37"/>
      <c r="Y64" s="123"/>
    </row>
    <row r="65" spans="4:25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  <c r="V65" s="37"/>
      <c r="W65" s="37"/>
      <c r="X65" s="37"/>
      <c r="Y65" s="123"/>
    </row>
    <row r="66" spans="4:25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  <c r="V66" s="37"/>
      <c r="W66" s="37"/>
      <c r="X66" s="37"/>
      <c r="Y66" s="123"/>
    </row>
    <row r="67" spans="4:25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  <c r="V67" s="37"/>
      <c r="W67" s="37"/>
      <c r="X67" s="37"/>
      <c r="Y67" s="123"/>
    </row>
    <row r="68" spans="4:25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  <c r="V68" s="37"/>
      <c r="W68" s="37"/>
      <c r="X68" s="37"/>
      <c r="Y68" s="123"/>
    </row>
    <row r="69" spans="4:25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  <c r="V69" s="37"/>
      <c r="W69" s="37"/>
      <c r="X69" s="37"/>
      <c r="Y69" s="123"/>
    </row>
    <row r="70" spans="4:25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  <c r="V70" s="37"/>
      <c r="W70" s="37"/>
      <c r="X70" s="37"/>
      <c r="Y70" s="123"/>
    </row>
    <row r="71" spans="4:25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  <c r="V71" s="37"/>
      <c r="W71" s="37"/>
      <c r="X71" s="37"/>
      <c r="Y71" s="123"/>
    </row>
    <row r="72" spans="4:25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  <c r="V72" s="37"/>
      <c r="W72" s="37"/>
      <c r="X72" s="37"/>
      <c r="Y72" s="123"/>
    </row>
    <row r="73" spans="4:25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  <c r="V73" s="37"/>
      <c r="W73" s="37"/>
      <c r="X73" s="37"/>
      <c r="Y73" s="123"/>
    </row>
    <row r="74" spans="4:25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</row>
    <row r="75" spans="4:25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</row>
    <row r="76" spans="4:25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</row>
    <row r="77" spans="4:25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</row>
    <row r="78" spans="4:25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</row>
    <row r="79" spans="4:25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</row>
    <row r="80" spans="4:25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</row>
    <row r="81" spans="4:18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</row>
    <row r="82" spans="4:18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</row>
    <row r="83" spans="4:18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</row>
    <row r="84" spans="4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</row>
    <row r="85" spans="4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</row>
    <row r="86" spans="4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</row>
    <row r="87" spans="4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</row>
    <row r="88" spans="4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</row>
    <row r="89" spans="4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</row>
    <row r="90" spans="4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</row>
    <row r="91" spans="4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</row>
    <row r="92" spans="4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</row>
    <row r="93" spans="4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</row>
    <row r="94" spans="4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</row>
    <row r="95" spans="4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</row>
    <row r="96" spans="4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</row>
    <row r="97" spans="4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</row>
    <row r="98" spans="4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</row>
    <row r="99" spans="4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</row>
    <row r="100" spans="4:18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</row>
    <row r="101" spans="4:18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</row>
    <row r="102" spans="4:18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</row>
    <row r="103" spans="4:18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</row>
    <row r="104" spans="4:18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</row>
    <row r="105" spans="4:18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</row>
    <row r="106" spans="4:18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</row>
    <row r="107" spans="4:18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</row>
    <row r="108" spans="4:18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</row>
    <row r="109" spans="4:18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</row>
    <row r="110" spans="4:18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</row>
    <row r="111" spans="4:18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48"/>
      <c r="M111" s="39"/>
      <c r="N111" s="48"/>
      <c r="O111" s="48"/>
      <c r="P111" s="49"/>
      <c r="Q111" s="49"/>
      <c r="R111" s="49"/>
    </row>
    <row r="112" spans="4:18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48"/>
      <c r="M112" s="39"/>
      <c r="N112" s="48"/>
      <c r="O112" s="48"/>
      <c r="P112" s="49"/>
      <c r="Q112" s="49"/>
      <c r="R112" s="49"/>
    </row>
    <row r="113" spans="4:18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48"/>
      <c r="M113" s="39"/>
      <c r="N113" s="48"/>
      <c r="O113" s="48"/>
      <c r="P113" s="49"/>
      <c r="Q113" s="49"/>
      <c r="R113" s="49"/>
    </row>
    <row r="114" spans="4:18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48"/>
      <c r="M114" s="39"/>
      <c r="N114" s="48"/>
      <c r="O114" s="48"/>
      <c r="P114" s="49"/>
      <c r="Q114" s="49"/>
      <c r="R114" s="49"/>
    </row>
    <row r="115" spans="4:18" s="38" customFormat="1" x14ac:dyDescent="0.25">
      <c r="D115" s="39"/>
      <c r="E115" s="39"/>
      <c r="F115" s="48"/>
      <c r="G115" s="39"/>
      <c r="H115" s="48"/>
      <c r="I115" s="39"/>
      <c r="J115" s="48"/>
      <c r="K115" s="39"/>
      <c r="L115" s="48"/>
      <c r="M115" s="39"/>
      <c r="N115" s="48"/>
      <c r="O115" s="48"/>
      <c r="P115" s="49"/>
      <c r="Q115" s="49"/>
      <c r="R115" s="49"/>
    </row>
    <row r="116" spans="4:18" s="38" customFormat="1" x14ac:dyDescent="0.25">
      <c r="D116" s="39"/>
      <c r="E116" s="39"/>
      <c r="F116" s="48"/>
      <c r="G116" s="39"/>
      <c r="H116" s="48"/>
      <c r="I116" s="39"/>
      <c r="J116" s="48"/>
      <c r="K116" s="39"/>
      <c r="L116" s="48"/>
      <c r="M116" s="39"/>
      <c r="N116" s="48"/>
      <c r="O116" s="48"/>
      <c r="P116" s="49"/>
      <c r="Q116" s="49"/>
      <c r="R116" s="49"/>
    </row>
    <row r="117" spans="4:18" s="38" customFormat="1" x14ac:dyDescent="0.25">
      <c r="D117" s="39"/>
      <c r="E117" s="39"/>
      <c r="F117" s="48"/>
      <c r="G117" s="39"/>
      <c r="H117" s="48"/>
      <c r="I117" s="39"/>
      <c r="J117" s="48"/>
      <c r="K117" s="39"/>
      <c r="L117" s="48"/>
      <c r="M117" s="39"/>
      <c r="N117" s="48"/>
      <c r="O117" s="48"/>
      <c r="P117" s="49"/>
      <c r="Q117" s="49"/>
      <c r="R117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G114"/>
  <sheetViews>
    <sheetView workbookViewId="0">
      <selection activeCell="U33" sqref="U33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85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</row>
    <row r="2" spans="1:85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</row>
    <row r="3" spans="1:85" x14ac:dyDescent="0.25">
      <c r="A3" s="1" t="s">
        <v>1012</v>
      </c>
      <c r="B3" s="1" t="s">
        <v>1011</v>
      </c>
      <c r="C3" s="11" t="s">
        <v>1010</v>
      </c>
      <c r="D3" s="44">
        <f>G3+(2*H3)</f>
        <v>46</v>
      </c>
      <c r="E3" s="44">
        <f>K3+(2*L3)</f>
        <v>30</v>
      </c>
      <c r="F3" s="12" t="s">
        <v>1</v>
      </c>
      <c r="G3" s="13">
        <v>24</v>
      </c>
      <c r="H3" s="14">
        <v>11</v>
      </c>
      <c r="I3" s="15">
        <v>12</v>
      </c>
      <c r="J3" s="16">
        <v>6</v>
      </c>
      <c r="K3" s="13">
        <v>12</v>
      </c>
      <c r="L3" s="14">
        <v>9</v>
      </c>
      <c r="M3" s="15">
        <v>6</v>
      </c>
      <c r="N3" s="16">
        <v>5</v>
      </c>
      <c r="O3" s="28">
        <v>2</v>
      </c>
      <c r="P3" s="17">
        <v>12</v>
      </c>
      <c r="Q3" s="34">
        <v>6</v>
      </c>
      <c r="R3" s="34">
        <v>3</v>
      </c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</row>
    <row r="4" spans="1:85" x14ac:dyDescent="0.25">
      <c r="A4" s="1"/>
      <c r="C4" s="11" t="s">
        <v>1009</v>
      </c>
      <c r="D4" s="44">
        <f>G4+(2*H4)</f>
        <v>41</v>
      </c>
      <c r="E4" s="44">
        <f>K4+(2*L4)</f>
        <v>26</v>
      </c>
      <c r="F4" s="12" t="s">
        <v>1</v>
      </c>
      <c r="G4" s="13">
        <v>21</v>
      </c>
      <c r="H4" s="14">
        <v>10</v>
      </c>
      <c r="I4" s="15">
        <v>11</v>
      </c>
      <c r="J4" s="16">
        <v>5</v>
      </c>
      <c r="K4" s="13">
        <v>10</v>
      </c>
      <c r="L4" s="14">
        <v>8</v>
      </c>
      <c r="M4" s="15">
        <v>5</v>
      </c>
      <c r="N4" s="16">
        <v>4</v>
      </c>
      <c r="O4" s="28">
        <v>2</v>
      </c>
      <c r="P4" s="17">
        <v>12</v>
      </c>
      <c r="Q4" s="34">
        <v>6</v>
      </c>
      <c r="R4" s="34">
        <v>3</v>
      </c>
      <c r="S4" s="27"/>
      <c r="T4" s="27"/>
      <c r="U4" s="27"/>
      <c r="V4" s="37"/>
      <c r="W4" s="37"/>
      <c r="X4" s="37"/>
      <c r="Y4" s="3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</row>
    <row r="5" spans="1:85" x14ac:dyDescent="0.25">
      <c r="A5" s="19"/>
      <c r="B5" s="19"/>
      <c r="C5" s="19" t="s">
        <v>1008</v>
      </c>
      <c r="D5" s="45">
        <f>G5+(2*H5)</f>
        <v>40</v>
      </c>
      <c r="E5" s="45">
        <f>K5+(2*L5)</f>
        <v>27</v>
      </c>
      <c r="F5" s="20" t="s">
        <v>1</v>
      </c>
      <c r="G5" s="21">
        <v>22</v>
      </c>
      <c r="H5" s="22">
        <v>9</v>
      </c>
      <c r="I5" s="23">
        <v>11</v>
      </c>
      <c r="J5" s="24">
        <v>5</v>
      </c>
      <c r="K5" s="21">
        <v>11</v>
      </c>
      <c r="L5" s="22">
        <v>8</v>
      </c>
      <c r="M5" s="23">
        <v>6</v>
      </c>
      <c r="N5" s="24">
        <v>4</v>
      </c>
      <c r="O5" s="20">
        <v>2</v>
      </c>
      <c r="P5" s="25">
        <v>12</v>
      </c>
      <c r="Q5" s="26">
        <v>6</v>
      </c>
      <c r="R5" s="26">
        <v>3</v>
      </c>
      <c r="S5" s="27"/>
      <c r="T5" s="27"/>
      <c r="U5" s="27"/>
      <c r="V5" s="37"/>
      <c r="W5" s="37"/>
      <c r="X5" s="37"/>
      <c r="Y5" s="3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</row>
    <row r="6" spans="1:85" x14ac:dyDescent="0.25">
      <c r="A6" s="1" t="s">
        <v>1007</v>
      </c>
      <c r="B6" s="1" t="s">
        <v>1006</v>
      </c>
      <c r="C6" s="11" t="s">
        <v>1005</v>
      </c>
      <c r="D6" s="44"/>
      <c r="E6" s="44">
        <f>K6+L6</f>
        <v>28</v>
      </c>
      <c r="F6" s="12" t="s">
        <v>1</v>
      </c>
      <c r="K6" s="13">
        <v>16</v>
      </c>
      <c r="L6" s="14">
        <v>12</v>
      </c>
      <c r="M6" s="15">
        <v>8</v>
      </c>
      <c r="N6" s="16">
        <v>6</v>
      </c>
      <c r="O6" s="12">
        <v>2</v>
      </c>
      <c r="Q6" s="18">
        <v>6</v>
      </c>
      <c r="R6" s="18">
        <v>3</v>
      </c>
      <c r="S6" s="27"/>
      <c r="T6" s="27"/>
      <c r="U6" s="27"/>
      <c r="V6" s="37"/>
      <c r="W6" s="37"/>
      <c r="X6" s="37"/>
      <c r="Y6" s="3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</row>
    <row r="7" spans="1:85" x14ac:dyDescent="0.25">
      <c r="A7" s="1"/>
      <c r="C7" s="11" t="s">
        <v>605</v>
      </c>
      <c r="D7" s="44"/>
      <c r="E7" s="44">
        <f>K7+L7</f>
        <v>27</v>
      </c>
      <c r="F7" s="12" t="s">
        <v>1</v>
      </c>
      <c r="K7" s="13">
        <v>16</v>
      </c>
      <c r="L7" s="14">
        <v>11</v>
      </c>
      <c r="M7" s="15">
        <v>8</v>
      </c>
      <c r="N7" s="16">
        <v>5</v>
      </c>
      <c r="O7" s="12">
        <v>2</v>
      </c>
      <c r="Q7" s="18">
        <v>6</v>
      </c>
      <c r="R7" s="18">
        <v>3</v>
      </c>
      <c r="S7" s="27"/>
      <c r="T7" s="27"/>
      <c r="U7" s="27"/>
      <c r="V7" s="37"/>
      <c r="W7" s="37"/>
      <c r="X7" s="37"/>
      <c r="Y7" s="3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</row>
    <row r="8" spans="1:85" x14ac:dyDescent="0.25">
      <c r="A8" s="27"/>
      <c r="B8" s="27"/>
      <c r="C8" s="27" t="s">
        <v>1004</v>
      </c>
      <c r="D8" s="46"/>
      <c r="E8" s="46">
        <f>K8+L8</f>
        <v>26</v>
      </c>
      <c r="F8" s="28" t="s">
        <v>1</v>
      </c>
      <c r="K8" s="13">
        <v>15</v>
      </c>
      <c r="L8" s="14">
        <v>11</v>
      </c>
      <c r="M8" s="15">
        <v>7</v>
      </c>
      <c r="N8" s="16">
        <v>5</v>
      </c>
      <c r="O8" s="28">
        <v>2</v>
      </c>
      <c r="Q8" s="34">
        <v>6</v>
      </c>
      <c r="R8" s="34">
        <v>3</v>
      </c>
      <c r="S8" s="27"/>
      <c r="T8" s="27"/>
      <c r="U8" s="27"/>
      <c r="V8" s="37"/>
      <c r="W8" s="37"/>
      <c r="X8" s="37"/>
      <c r="Y8" s="3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</row>
    <row r="9" spans="1:85" x14ac:dyDescent="0.25">
      <c r="A9" s="1"/>
      <c r="B9" s="1"/>
      <c r="C9" s="11" t="s">
        <v>1003</v>
      </c>
      <c r="D9" s="44"/>
      <c r="E9" s="44">
        <f>K9+L9</f>
        <v>25</v>
      </c>
      <c r="F9" s="12" t="s">
        <v>1</v>
      </c>
      <c r="K9" s="13">
        <v>15</v>
      </c>
      <c r="L9" s="14">
        <v>10</v>
      </c>
      <c r="M9" s="15">
        <v>7</v>
      </c>
      <c r="N9" s="16">
        <v>5</v>
      </c>
      <c r="O9" s="28">
        <v>2</v>
      </c>
      <c r="Q9" s="34">
        <v>6</v>
      </c>
      <c r="R9" s="34">
        <v>3</v>
      </c>
      <c r="S9" s="27"/>
      <c r="T9" s="27"/>
      <c r="U9" s="27"/>
      <c r="V9" s="37"/>
      <c r="W9" s="37"/>
      <c r="X9" s="37"/>
      <c r="Y9" s="3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</row>
    <row r="10" spans="1:85" x14ac:dyDescent="0.25">
      <c r="A10" s="1"/>
      <c r="C10" s="11" t="s">
        <v>1002</v>
      </c>
      <c r="D10" s="44"/>
      <c r="E10" s="44">
        <f>K10+L10</f>
        <v>24</v>
      </c>
      <c r="F10" s="12" t="s">
        <v>1</v>
      </c>
      <c r="K10" s="13">
        <v>14</v>
      </c>
      <c r="L10" s="14">
        <v>10</v>
      </c>
      <c r="M10" s="15">
        <v>7</v>
      </c>
      <c r="N10" s="16">
        <v>5</v>
      </c>
      <c r="O10" s="28">
        <v>2</v>
      </c>
      <c r="Q10" s="34">
        <v>6</v>
      </c>
      <c r="R10" s="34">
        <v>3</v>
      </c>
      <c r="S10" s="27"/>
      <c r="T10" s="27"/>
      <c r="U10" s="27"/>
      <c r="V10" s="37"/>
      <c r="W10" s="37"/>
      <c r="X10" s="37"/>
      <c r="Y10" s="3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</row>
    <row r="11" spans="1:85" s="19" customFormat="1" x14ac:dyDescent="0.25">
      <c r="C11" s="19" t="s">
        <v>589</v>
      </c>
      <c r="D11" s="45"/>
      <c r="E11" s="45">
        <f>K11+L11</f>
        <v>22</v>
      </c>
      <c r="F11" s="20" t="s">
        <v>1</v>
      </c>
      <c r="G11" s="21"/>
      <c r="H11" s="22"/>
      <c r="I11" s="23"/>
      <c r="J11" s="24"/>
      <c r="K11" s="21">
        <v>13</v>
      </c>
      <c r="L11" s="22">
        <v>9</v>
      </c>
      <c r="M11" s="23">
        <v>6</v>
      </c>
      <c r="N11" s="24">
        <v>4</v>
      </c>
      <c r="O11" s="20">
        <v>2</v>
      </c>
      <c r="P11" s="25"/>
      <c r="Q11" s="26">
        <v>6</v>
      </c>
      <c r="R11" s="26">
        <v>3</v>
      </c>
      <c r="S11" s="27"/>
      <c r="T11" s="27"/>
      <c r="U11" s="27"/>
      <c r="V11" s="37"/>
      <c r="W11" s="37"/>
      <c r="X11" s="37"/>
      <c r="Y11" s="3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</row>
    <row r="12" spans="1:85" x14ac:dyDescent="0.25">
      <c r="A12" s="1" t="s">
        <v>1001</v>
      </c>
      <c r="B12" s="1" t="s">
        <v>848</v>
      </c>
      <c r="C12" s="11" t="s">
        <v>1000</v>
      </c>
      <c r="D12" s="44"/>
      <c r="E12" s="44">
        <v>13</v>
      </c>
      <c r="K12" s="13">
        <v>10</v>
      </c>
      <c r="L12" s="14">
        <v>7</v>
      </c>
      <c r="M12" s="15">
        <v>5</v>
      </c>
      <c r="N12" s="16">
        <v>4</v>
      </c>
      <c r="O12" s="12">
        <v>1</v>
      </c>
      <c r="Q12" s="18">
        <v>8</v>
      </c>
      <c r="R12" s="18">
        <v>4</v>
      </c>
      <c r="S12" s="27"/>
      <c r="T12" s="27"/>
      <c r="U12" s="27"/>
      <c r="V12" s="37"/>
      <c r="W12" s="37"/>
      <c r="X12" s="37"/>
      <c r="Y12" s="3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</row>
    <row r="13" spans="1:85" x14ac:dyDescent="0.25">
      <c r="C13" s="11" t="s">
        <v>999</v>
      </c>
      <c r="D13" s="44"/>
      <c r="E13" s="44">
        <v>12</v>
      </c>
      <c r="K13" s="13">
        <v>9</v>
      </c>
      <c r="L13" s="14">
        <v>7</v>
      </c>
      <c r="M13" s="15">
        <v>5</v>
      </c>
      <c r="N13" s="16">
        <v>4</v>
      </c>
      <c r="O13" s="12">
        <v>1</v>
      </c>
      <c r="Q13" s="18">
        <v>8</v>
      </c>
      <c r="R13" s="18">
        <v>4</v>
      </c>
      <c r="S13" s="27"/>
      <c r="T13" s="27"/>
      <c r="U13" s="27"/>
      <c r="V13" s="37"/>
      <c r="W13" s="37"/>
      <c r="X13" s="37"/>
      <c r="Y13" s="3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</row>
    <row r="14" spans="1:85" x14ac:dyDescent="0.25">
      <c r="C14" s="11" t="s">
        <v>998</v>
      </c>
      <c r="D14" s="44"/>
      <c r="E14" s="44">
        <f>K14+(L14/2)</f>
        <v>12</v>
      </c>
      <c r="K14" s="13">
        <v>9</v>
      </c>
      <c r="L14" s="14">
        <v>6</v>
      </c>
      <c r="M14" s="15">
        <v>5</v>
      </c>
      <c r="N14" s="16">
        <v>4</v>
      </c>
      <c r="O14" s="12">
        <v>1</v>
      </c>
      <c r="Q14" s="18">
        <v>8</v>
      </c>
      <c r="R14" s="18">
        <v>4</v>
      </c>
      <c r="S14" s="27"/>
      <c r="T14" s="27"/>
      <c r="U14" s="27"/>
      <c r="V14" s="37"/>
      <c r="W14" s="37"/>
      <c r="X14" s="37"/>
      <c r="Y14" s="3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</row>
    <row r="15" spans="1:85" x14ac:dyDescent="0.25">
      <c r="C15" s="11" t="s">
        <v>997</v>
      </c>
      <c r="D15" s="44"/>
      <c r="E15" s="44">
        <f>K15+(L15/2)</f>
        <v>11</v>
      </c>
      <c r="K15" s="13">
        <v>8</v>
      </c>
      <c r="L15" s="14">
        <v>6</v>
      </c>
      <c r="M15" s="15">
        <v>4</v>
      </c>
      <c r="N15" s="16">
        <v>3</v>
      </c>
      <c r="O15" s="12">
        <v>1</v>
      </c>
      <c r="Q15" s="18">
        <v>8</v>
      </c>
      <c r="R15" s="18">
        <v>4</v>
      </c>
      <c r="S15" s="27"/>
      <c r="T15" s="27"/>
      <c r="U15" s="27"/>
      <c r="V15" s="37"/>
      <c r="W15" s="37"/>
      <c r="X15" s="37"/>
      <c r="Y15" s="3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</row>
    <row r="16" spans="1:85" x14ac:dyDescent="0.25">
      <c r="C16" s="11" t="s">
        <v>996</v>
      </c>
      <c r="D16" s="44"/>
      <c r="E16" s="44">
        <v>10</v>
      </c>
      <c r="K16" s="13">
        <v>8</v>
      </c>
      <c r="L16" s="14">
        <v>5</v>
      </c>
      <c r="M16" s="15">
        <v>4</v>
      </c>
      <c r="N16" s="16">
        <v>2</v>
      </c>
      <c r="O16" s="12">
        <v>1</v>
      </c>
      <c r="Q16" s="18">
        <v>8</v>
      </c>
      <c r="R16" s="18">
        <v>4</v>
      </c>
      <c r="S16" s="27"/>
      <c r="T16" s="27"/>
      <c r="U16" s="27"/>
      <c r="V16" s="37"/>
      <c r="W16" s="37"/>
      <c r="X16" s="37"/>
      <c r="Y16" s="3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</row>
    <row r="17" spans="1:85" x14ac:dyDescent="0.25">
      <c r="A17" s="19"/>
      <c r="B17" s="19"/>
      <c r="C17" s="19" t="s">
        <v>995</v>
      </c>
      <c r="D17" s="45"/>
      <c r="E17" s="45">
        <v>9</v>
      </c>
      <c r="F17" s="20"/>
      <c r="G17" s="21"/>
      <c r="H17" s="22"/>
      <c r="I17" s="23"/>
      <c r="J17" s="24"/>
      <c r="K17" s="21">
        <v>7</v>
      </c>
      <c r="L17" s="22">
        <v>5</v>
      </c>
      <c r="M17" s="23">
        <v>3</v>
      </c>
      <c r="N17" s="24">
        <v>2</v>
      </c>
      <c r="O17" s="20">
        <v>1</v>
      </c>
      <c r="P17" s="25"/>
      <c r="Q17" s="26">
        <v>8</v>
      </c>
      <c r="R17" s="26">
        <v>4</v>
      </c>
      <c r="S17" s="27"/>
      <c r="T17" s="27"/>
      <c r="U17" s="27"/>
      <c r="V17" s="37"/>
      <c r="W17" s="37"/>
      <c r="X17" s="37"/>
      <c r="Y17" s="3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</row>
    <row r="18" spans="1:85" s="38" customFormat="1" x14ac:dyDescent="0.25">
      <c r="D18" s="39"/>
      <c r="E18" s="39"/>
      <c r="F18" s="48"/>
      <c r="G18" s="39"/>
      <c r="H18" s="48"/>
      <c r="I18" s="39"/>
      <c r="J18" s="48"/>
      <c r="K18" s="39"/>
      <c r="L18" s="48"/>
      <c r="M18" s="39"/>
      <c r="N18" s="48"/>
      <c r="O18" s="48"/>
      <c r="P18" s="49"/>
      <c r="Q18" s="49"/>
      <c r="R18" s="4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</row>
    <row r="19" spans="1:85" s="38" customFormat="1" x14ac:dyDescent="0.25">
      <c r="A19" s="37"/>
      <c r="B19" s="37"/>
      <c r="C19" s="37"/>
      <c r="D19" s="89"/>
      <c r="E19" s="89"/>
      <c r="F19" s="52"/>
      <c r="G19" s="89"/>
      <c r="H19" s="52"/>
      <c r="I19" s="89"/>
      <c r="J19" s="52"/>
      <c r="K19" s="89"/>
      <c r="L19" s="52"/>
      <c r="M19" s="89"/>
      <c r="N19" s="52"/>
      <c r="O19" s="52"/>
      <c r="P19" s="53"/>
      <c r="Q19" s="53"/>
      <c r="R19" s="5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</row>
    <row r="20" spans="1:85" s="38" customFormat="1" x14ac:dyDescent="0.25">
      <c r="A20" s="74"/>
      <c r="B20" s="74"/>
      <c r="C20" s="37"/>
      <c r="D20" s="89"/>
      <c r="E20" s="89"/>
      <c r="F20" s="52"/>
      <c r="G20" s="89"/>
      <c r="H20" s="52"/>
      <c r="I20" s="89"/>
      <c r="J20" s="52"/>
      <c r="K20" s="89"/>
      <c r="L20" s="52"/>
      <c r="M20" s="89"/>
      <c r="N20" s="52"/>
      <c r="O20" s="52"/>
      <c r="P20" s="53"/>
      <c r="Q20" s="53"/>
      <c r="R20" s="5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</row>
    <row r="21" spans="1:85" s="38" customFormat="1" x14ac:dyDescent="0.25">
      <c r="A21" s="37"/>
      <c r="B21" s="37"/>
      <c r="C21" s="37"/>
      <c r="D21" s="89"/>
      <c r="E21" s="89"/>
      <c r="F21" s="52"/>
      <c r="G21" s="89"/>
      <c r="H21" s="52"/>
      <c r="I21" s="89"/>
      <c r="J21" s="52"/>
      <c r="K21" s="89"/>
      <c r="L21" s="52"/>
      <c r="M21" s="89"/>
      <c r="N21" s="52"/>
      <c r="O21" s="52"/>
      <c r="P21" s="53"/>
      <c r="Q21" s="53"/>
      <c r="R21" s="53"/>
      <c r="S21" s="37"/>
      <c r="T21" s="37">
        <v>10</v>
      </c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</row>
    <row r="22" spans="1:85" s="38" customFormat="1" x14ac:dyDescent="0.25">
      <c r="A22" s="37"/>
      <c r="B22" s="37"/>
      <c r="C22" s="37"/>
      <c r="D22" s="89"/>
      <c r="E22" s="89"/>
      <c r="F22" s="52"/>
      <c r="G22" s="89"/>
      <c r="H22" s="52"/>
      <c r="I22" s="89"/>
      <c r="J22" s="52"/>
      <c r="K22" s="89"/>
      <c r="L22" s="52"/>
      <c r="M22" s="89"/>
      <c r="N22" s="52"/>
      <c r="O22" s="52"/>
      <c r="P22" s="53"/>
      <c r="Q22" s="53"/>
      <c r="R22" s="5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</row>
    <row r="23" spans="1:85" s="38" customFormat="1" x14ac:dyDescent="0.25">
      <c r="A23" s="37"/>
      <c r="B23" s="37"/>
      <c r="C23" s="37"/>
      <c r="D23" s="89"/>
      <c r="E23" s="89"/>
      <c r="F23" s="52"/>
      <c r="G23" s="89"/>
      <c r="H23" s="52"/>
      <c r="I23" s="89"/>
      <c r="J23" s="52"/>
      <c r="K23" s="89"/>
      <c r="L23" s="52"/>
      <c r="M23" s="89"/>
      <c r="N23" s="52"/>
      <c r="O23" s="52"/>
      <c r="P23" s="53"/>
      <c r="Q23" s="53"/>
      <c r="R23" s="5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</row>
    <row r="24" spans="1:85" s="38" customFormat="1" x14ac:dyDescent="0.25">
      <c r="A24" s="37"/>
      <c r="B24" s="37"/>
      <c r="C24" s="37"/>
      <c r="D24" s="89"/>
      <c r="E24" s="89"/>
      <c r="F24" s="52"/>
      <c r="G24" s="89"/>
      <c r="H24" s="52"/>
      <c r="I24" s="89"/>
      <c r="J24" s="52"/>
      <c r="K24" s="89"/>
      <c r="L24" s="52"/>
      <c r="M24" s="89"/>
      <c r="N24" s="52"/>
      <c r="O24" s="52"/>
      <c r="P24" s="53"/>
      <c r="Q24" s="53"/>
      <c r="R24" s="5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</row>
    <row r="25" spans="1:85" s="38" customFormat="1" x14ac:dyDescent="0.25">
      <c r="A25" s="37"/>
      <c r="B25" s="37"/>
      <c r="C25" s="37"/>
      <c r="D25" s="89"/>
      <c r="E25" s="89"/>
      <c r="F25" s="52"/>
      <c r="G25" s="89"/>
      <c r="H25" s="52"/>
      <c r="I25" s="89"/>
      <c r="J25" s="52"/>
      <c r="K25" s="89"/>
      <c r="L25" s="52"/>
      <c r="M25" s="89"/>
      <c r="N25" s="52"/>
      <c r="O25" s="52"/>
      <c r="P25" s="53"/>
      <c r="Q25" s="53"/>
      <c r="R25" s="5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</row>
    <row r="26" spans="1:85" s="38" customFormat="1" x14ac:dyDescent="0.25">
      <c r="A26" s="37"/>
      <c r="B26" s="37"/>
      <c r="C26" s="37"/>
      <c r="D26" s="89"/>
      <c r="E26" s="89"/>
      <c r="F26" s="52"/>
      <c r="G26" s="89"/>
      <c r="H26" s="52"/>
      <c r="I26" s="89"/>
      <c r="J26" s="52"/>
      <c r="K26" s="89"/>
      <c r="L26" s="52"/>
      <c r="M26" s="89"/>
      <c r="N26" s="52"/>
      <c r="O26" s="52"/>
      <c r="P26" s="53"/>
      <c r="Q26" s="53"/>
      <c r="R26" s="53"/>
      <c r="V26" s="37"/>
      <c r="W26" s="37"/>
      <c r="X26" s="37"/>
      <c r="Y26" s="123"/>
    </row>
    <row r="27" spans="1:85" s="38" customFormat="1" x14ac:dyDescent="0.25">
      <c r="A27" s="37"/>
      <c r="B27" s="37"/>
      <c r="C27" s="37"/>
      <c r="D27" s="89"/>
      <c r="E27" s="89"/>
      <c r="F27" s="52"/>
      <c r="G27" s="89"/>
      <c r="H27" s="52"/>
      <c r="I27" s="89"/>
      <c r="J27" s="52"/>
      <c r="K27" s="89"/>
      <c r="L27" s="52"/>
      <c r="M27" s="89"/>
      <c r="N27" s="52"/>
      <c r="O27" s="52"/>
      <c r="P27" s="53"/>
      <c r="Q27" s="53"/>
      <c r="R27" s="53"/>
      <c r="V27" s="37"/>
      <c r="W27" s="37"/>
      <c r="X27" s="37"/>
      <c r="Y27" s="123"/>
    </row>
    <row r="28" spans="1:85" s="38" customFormat="1" x14ac:dyDescent="0.25">
      <c r="A28" s="37"/>
      <c r="B28" s="37"/>
      <c r="C28" s="37"/>
      <c r="D28" s="89"/>
      <c r="E28" s="89"/>
      <c r="F28" s="52"/>
      <c r="G28" s="89"/>
      <c r="H28" s="52"/>
      <c r="I28" s="89"/>
      <c r="J28" s="52"/>
      <c r="K28" s="89"/>
      <c r="L28" s="52"/>
      <c r="M28" s="89"/>
      <c r="N28" s="52"/>
      <c r="O28" s="52"/>
      <c r="P28" s="53"/>
      <c r="Q28" s="53"/>
      <c r="R28" s="53"/>
      <c r="V28" s="37"/>
      <c r="W28" s="37"/>
      <c r="X28" s="37"/>
      <c r="Y28" s="123"/>
    </row>
    <row r="29" spans="1:85" s="38" customFormat="1" x14ac:dyDescent="0.25">
      <c r="A29" s="37"/>
      <c r="B29" s="37"/>
      <c r="C29" s="37"/>
      <c r="D29" s="89"/>
      <c r="E29" s="89"/>
      <c r="F29" s="52"/>
      <c r="G29" s="89"/>
      <c r="H29" s="52"/>
      <c r="I29" s="89"/>
      <c r="J29" s="52"/>
      <c r="K29" s="89"/>
      <c r="L29" s="52"/>
      <c r="M29" s="89"/>
      <c r="N29" s="52"/>
      <c r="O29" s="52"/>
      <c r="P29" s="53"/>
      <c r="Q29" s="53"/>
      <c r="R29" s="53"/>
      <c r="V29" s="37"/>
      <c r="W29" s="37"/>
      <c r="X29" s="37"/>
      <c r="Y29" s="123"/>
    </row>
    <row r="30" spans="1:85" s="38" customFormat="1" x14ac:dyDescent="0.25">
      <c r="A30" s="37"/>
      <c r="B30" s="37"/>
      <c r="C30" s="37"/>
      <c r="D30" s="89"/>
      <c r="E30" s="89"/>
      <c r="F30" s="52"/>
      <c r="G30" s="89"/>
      <c r="H30" s="52"/>
      <c r="I30" s="89"/>
      <c r="J30" s="52"/>
      <c r="K30" s="89"/>
      <c r="L30" s="52"/>
      <c r="M30" s="89"/>
      <c r="N30" s="52"/>
      <c r="O30" s="52"/>
      <c r="P30" s="53"/>
      <c r="Q30" s="53"/>
      <c r="R30" s="53"/>
      <c r="V30" s="37"/>
      <c r="W30" s="37"/>
      <c r="X30" s="37"/>
      <c r="Y30" s="123"/>
    </row>
    <row r="31" spans="1:85" s="38" customFormat="1" x14ac:dyDescent="0.25">
      <c r="A31" s="37"/>
      <c r="B31" s="37"/>
      <c r="C31" s="37"/>
      <c r="D31" s="89"/>
      <c r="E31" s="89"/>
      <c r="F31" s="52"/>
      <c r="G31" s="89"/>
      <c r="H31" s="52"/>
      <c r="I31" s="89"/>
      <c r="J31" s="52"/>
      <c r="K31" s="89"/>
      <c r="L31" s="52"/>
      <c r="M31" s="89"/>
      <c r="N31" s="52"/>
      <c r="O31" s="52"/>
      <c r="P31" s="53"/>
      <c r="Q31" s="53"/>
      <c r="R31" s="53"/>
      <c r="V31" s="37"/>
      <c r="W31" s="37"/>
      <c r="X31" s="37"/>
      <c r="Y31" s="123"/>
    </row>
    <row r="32" spans="1:85" s="38" customFormat="1" x14ac:dyDescent="0.25">
      <c r="D32" s="39"/>
      <c r="E32" s="39"/>
      <c r="F32" s="48"/>
      <c r="G32" s="39"/>
      <c r="H32" s="48"/>
      <c r="I32" s="39"/>
      <c r="J32" s="48"/>
      <c r="K32" s="39"/>
      <c r="L32" s="48"/>
      <c r="M32" s="39"/>
      <c r="N32" s="48"/>
      <c r="O32" s="48"/>
      <c r="P32" s="49"/>
      <c r="Q32" s="49"/>
      <c r="R32" s="49"/>
      <c r="V32" s="37"/>
      <c r="W32" s="37"/>
      <c r="X32" s="37"/>
      <c r="Y32" s="123"/>
    </row>
    <row r="33" spans="4:25" s="38" customFormat="1" x14ac:dyDescent="0.25">
      <c r="D33" s="39"/>
      <c r="E33" s="39"/>
      <c r="F33" s="48"/>
      <c r="G33" s="39"/>
      <c r="H33" s="48"/>
      <c r="I33" s="39"/>
      <c r="J33" s="48"/>
      <c r="K33" s="39"/>
      <c r="L33" s="48"/>
      <c r="M33" s="39"/>
      <c r="N33" s="48"/>
      <c r="O33" s="48"/>
      <c r="P33" s="49"/>
      <c r="Q33" s="49"/>
      <c r="R33" s="49"/>
      <c r="V33" s="37"/>
      <c r="W33" s="37"/>
      <c r="X33" s="37"/>
      <c r="Y33" s="123"/>
    </row>
    <row r="34" spans="4:25" s="38" customFormat="1" x14ac:dyDescent="0.25">
      <c r="D34" s="39"/>
      <c r="E34" s="39"/>
      <c r="F34" s="48"/>
      <c r="G34" s="39"/>
      <c r="H34" s="48"/>
      <c r="I34" s="39"/>
      <c r="J34" s="48"/>
      <c r="K34" s="39"/>
      <c r="L34" s="48"/>
      <c r="M34" s="39"/>
      <c r="N34" s="48"/>
      <c r="O34" s="48"/>
      <c r="P34" s="49"/>
      <c r="Q34" s="49"/>
      <c r="R34" s="49"/>
      <c r="V34" s="37"/>
      <c r="W34" s="37"/>
      <c r="X34" s="37"/>
      <c r="Y34" s="123"/>
    </row>
    <row r="35" spans="4:25" s="38" customFormat="1" x14ac:dyDescent="0.25">
      <c r="D35" s="39"/>
      <c r="E35" s="39"/>
      <c r="F35" s="48"/>
      <c r="G35" s="39"/>
      <c r="H35" s="48"/>
      <c r="I35" s="39"/>
      <c r="J35" s="48"/>
      <c r="K35" s="39"/>
      <c r="L35" s="48"/>
      <c r="M35" s="39"/>
      <c r="N35" s="48"/>
      <c r="O35" s="48"/>
      <c r="P35" s="49"/>
      <c r="Q35" s="49"/>
      <c r="R35" s="49"/>
      <c r="V35" s="37"/>
      <c r="W35" s="37"/>
      <c r="X35" s="37"/>
      <c r="Y35" s="123"/>
    </row>
    <row r="36" spans="4:25" s="38" customFormat="1" x14ac:dyDescent="0.25">
      <c r="D36" s="39"/>
      <c r="E36" s="39"/>
      <c r="F36" s="48"/>
      <c r="G36" s="39"/>
      <c r="H36" s="48"/>
      <c r="I36" s="39"/>
      <c r="J36" s="48"/>
      <c r="K36" s="39"/>
      <c r="L36" s="48"/>
      <c r="M36" s="39"/>
      <c r="N36" s="48"/>
      <c r="O36" s="48"/>
      <c r="P36" s="49"/>
      <c r="Q36" s="49"/>
      <c r="R36" s="49"/>
      <c r="V36" s="37"/>
      <c r="W36" s="37"/>
      <c r="X36" s="37"/>
      <c r="Y36" s="123"/>
    </row>
    <row r="37" spans="4:25" s="38" customFormat="1" x14ac:dyDescent="0.25">
      <c r="D37" s="39"/>
      <c r="E37" s="39"/>
      <c r="F37" s="48"/>
      <c r="G37" s="39"/>
      <c r="H37" s="48"/>
      <c r="I37" s="39"/>
      <c r="J37" s="48"/>
      <c r="K37" s="39"/>
      <c r="L37" s="48"/>
      <c r="M37" s="39"/>
      <c r="N37" s="48"/>
      <c r="O37" s="48"/>
      <c r="P37" s="49"/>
      <c r="Q37" s="49"/>
      <c r="R37" s="49"/>
      <c r="V37" s="37"/>
      <c r="W37" s="37"/>
      <c r="X37" s="37"/>
      <c r="Y37" s="123"/>
    </row>
    <row r="38" spans="4:25" s="38" customFormat="1" x14ac:dyDescent="0.25">
      <c r="D38" s="39"/>
      <c r="E38" s="39"/>
      <c r="F38" s="48"/>
      <c r="G38" s="39"/>
      <c r="H38" s="48"/>
      <c r="I38" s="39"/>
      <c r="J38" s="48"/>
      <c r="K38" s="39"/>
      <c r="L38" s="48"/>
      <c r="M38" s="39"/>
      <c r="N38" s="48"/>
      <c r="O38" s="48"/>
      <c r="P38" s="49"/>
      <c r="Q38" s="49"/>
      <c r="R38" s="49"/>
      <c r="V38" s="37"/>
      <c r="W38" s="37"/>
      <c r="X38" s="37"/>
      <c r="Y38" s="123"/>
    </row>
    <row r="39" spans="4:25" s="38" customFormat="1" x14ac:dyDescent="0.25">
      <c r="D39" s="39"/>
      <c r="E39" s="39"/>
      <c r="F39" s="48"/>
      <c r="G39" s="39"/>
      <c r="H39" s="48"/>
      <c r="I39" s="39"/>
      <c r="J39" s="48"/>
      <c r="K39" s="39"/>
      <c r="L39" s="48"/>
      <c r="M39" s="39"/>
      <c r="N39" s="48"/>
      <c r="O39" s="48"/>
      <c r="P39" s="49"/>
      <c r="Q39" s="49"/>
      <c r="R39" s="49"/>
      <c r="V39" s="37"/>
      <c r="W39" s="37"/>
      <c r="X39" s="37"/>
      <c r="Y39" s="123"/>
    </row>
    <row r="40" spans="4:25" s="38" customFormat="1" x14ac:dyDescent="0.25">
      <c r="D40" s="39"/>
      <c r="E40" s="39"/>
      <c r="F40" s="48"/>
      <c r="G40" s="39"/>
      <c r="H40" s="48"/>
      <c r="I40" s="39"/>
      <c r="J40" s="48"/>
      <c r="K40" s="39"/>
      <c r="L40" s="48"/>
      <c r="M40" s="39"/>
      <c r="N40" s="48"/>
      <c r="O40" s="48"/>
      <c r="P40" s="49"/>
      <c r="Q40" s="49"/>
      <c r="R40" s="49"/>
      <c r="V40" s="37"/>
      <c r="W40" s="37"/>
      <c r="X40" s="37"/>
      <c r="Y40" s="123"/>
    </row>
    <row r="41" spans="4:25" s="38" customFormat="1" x14ac:dyDescent="0.25">
      <c r="D41" s="39"/>
      <c r="E41" s="39"/>
      <c r="F41" s="48"/>
      <c r="G41" s="39"/>
      <c r="H41" s="48"/>
      <c r="I41" s="39"/>
      <c r="J41" s="48"/>
      <c r="K41" s="39"/>
      <c r="L41" s="48"/>
      <c r="M41" s="39"/>
      <c r="N41" s="48"/>
      <c r="O41" s="48"/>
      <c r="P41" s="49"/>
      <c r="Q41" s="49"/>
      <c r="R41" s="49"/>
      <c r="V41" s="37"/>
      <c r="W41" s="37"/>
      <c r="X41" s="37"/>
      <c r="Y41" s="123"/>
    </row>
    <row r="42" spans="4:25" s="38" customFormat="1" x14ac:dyDescent="0.25">
      <c r="D42" s="39"/>
      <c r="E42" s="39"/>
      <c r="F42" s="48"/>
      <c r="G42" s="39"/>
      <c r="H42" s="48"/>
      <c r="I42" s="39"/>
      <c r="J42" s="48"/>
      <c r="K42" s="39"/>
      <c r="L42" s="48"/>
      <c r="M42" s="39"/>
      <c r="N42" s="48"/>
      <c r="O42" s="48"/>
      <c r="P42" s="49"/>
      <c r="Q42" s="49"/>
      <c r="R42" s="49"/>
      <c r="V42" s="37"/>
      <c r="W42" s="37"/>
      <c r="X42" s="37"/>
      <c r="Y42" s="123"/>
    </row>
    <row r="43" spans="4:25" s="38" customFormat="1" x14ac:dyDescent="0.25">
      <c r="D43" s="39"/>
      <c r="E43" s="39"/>
      <c r="F43" s="48"/>
      <c r="G43" s="39"/>
      <c r="H43" s="48"/>
      <c r="I43" s="39"/>
      <c r="J43" s="48"/>
      <c r="K43" s="39"/>
      <c r="L43" s="48"/>
      <c r="M43" s="39"/>
      <c r="N43" s="48"/>
      <c r="O43" s="48"/>
      <c r="P43" s="49"/>
      <c r="Q43" s="49"/>
      <c r="R43" s="49"/>
      <c r="V43" s="37"/>
      <c r="W43" s="37"/>
      <c r="X43" s="37"/>
      <c r="Y43" s="123"/>
    </row>
    <row r="44" spans="4:25" s="38" customFormat="1" x14ac:dyDescent="0.25">
      <c r="D44" s="39"/>
      <c r="E44" s="39"/>
      <c r="F44" s="48"/>
      <c r="G44" s="39"/>
      <c r="H44" s="48"/>
      <c r="I44" s="39"/>
      <c r="J44" s="48"/>
      <c r="K44" s="39"/>
      <c r="L44" s="48"/>
      <c r="M44" s="39"/>
      <c r="N44" s="48"/>
      <c r="O44" s="48"/>
      <c r="P44" s="49"/>
      <c r="Q44" s="49"/>
      <c r="R44" s="49"/>
      <c r="V44" s="37"/>
      <c r="W44" s="37"/>
      <c r="X44" s="37"/>
      <c r="Y44" s="123"/>
    </row>
    <row r="45" spans="4:25" s="38" customFormat="1" x14ac:dyDescent="0.25">
      <c r="D45" s="39"/>
      <c r="E45" s="39"/>
      <c r="F45" s="48"/>
      <c r="G45" s="39"/>
      <c r="H45" s="48"/>
      <c r="I45" s="39"/>
      <c r="J45" s="48"/>
      <c r="K45" s="39"/>
      <c r="L45" s="48"/>
      <c r="M45" s="39"/>
      <c r="N45" s="48"/>
      <c r="O45" s="48"/>
      <c r="P45" s="49"/>
      <c r="Q45" s="49"/>
      <c r="R45" s="49"/>
      <c r="V45" s="37"/>
      <c r="W45" s="37"/>
      <c r="X45" s="37"/>
      <c r="Y45" s="123"/>
    </row>
    <row r="46" spans="4:25" s="38" customFormat="1" x14ac:dyDescent="0.25">
      <c r="D46" s="39"/>
      <c r="E46" s="39"/>
      <c r="F46" s="48"/>
      <c r="G46" s="39"/>
      <c r="H46" s="48"/>
      <c r="I46" s="39"/>
      <c r="J46" s="48"/>
      <c r="K46" s="39"/>
      <c r="L46" s="48"/>
      <c r="M46" s="39"/>
      <c r="N46" s="48"/>
      <c r="O46" s="48"/>
      <c r="P46" s="49"/>
      <c r="Q46" s="49"/>
      <c r="R46" s="49"/>
      <c r="V46" s="37"/>
      <c r="W46" s="37"/>
      <c r="X46" s="37"/>
      <c r="Y46" s="123"/>
    </row>
    <row r="47" spans="4:25" s="38" customFormat="1" x14ac:dyDescent="0.25">
      <c r="D47" s="39"/>
      <c r="E47" s="39"/>
      <c r="F47" s="48"/>
      <c r="G47" s="39"/>
      <c r="H47" s="48"/>
      <c r="I47" s="39"/>
      <c r="J47" s="48"/>
      <c r="K47" s="39"/>
      <c r="L47" s="48"/>
      <c r="M47" s="39"/>
      <c r="N47" s="48"/>
      <c r="O47" s="48"/>
      <c r="P47" s="49"/>
      <c r="Q47" s="49"/>
      <c r="R47" s="49"/>
      <c r="V47" s="37"/>
      <c r="W47" s="37"/>
      <c r="X47" s="37"/>
      <c r="Y47" s="123"/>
    </row>
    <row r="48" spans="4:25" s="38" customFormat="1" x14ac:dyDescent="0.25">
      <c r="D48" s="39"/>
      <c r="E48" s="39"/>
      <c r="F48" s="48"/>
      <c r="G48" s="39"/>
      <c r="H48" s="48"/>
      <c r="I48" s="39"/>
      <c r="J48" s="48"/>
      <c r="K48" s="39"/>
      <c r="L48" s="48"/>
      <c r="M48" s="39"/>
      <c r="N48" s="48"/>
      <c r="O48" s="48"/>
      <c r="P48" s="49"/>
      <c r="Q48" s="49"/>
      <c r="R48" s="49"/>
      <c r="V48" s="37"/>
      <c r="W48" s="37"/>
      <c r="X48" s="37"/>
      <c r="Y48" s="123"/>
    </row>
    <row r="49" spans="4:25" s="38" customFormat="1" x14ac:dyDescent="0.25">
      <c r="D49" s="39"/>
      <c r="E49" s="39"/>
      <c r="F49" s="48"/>
      <c r="G49" s="39"/>
      <c r="H49" s="48"/>
      <c r="I49" s="39"/>
      <c r="J49" s="48"/>
      <c r="K49" s="39"/>
      <c r="L49" s="48"/>
      <c r="M49" s="39"/>
      <c r="N49" s="48"/>
      <c r="O49" s="48"/>
      <c r="P49" s="49"/>
      <c r="Q49" s="49"/>
      <c r="R49" s="49"/>
      <c r="V49" s="37"/>
      <c r="W49" s="37"/>
      <c r="X49" s="37"/>
      <c r="Y49" s="123"/>
    </row>
    <row r="50" spans="4:25" s="38" customFormat="1" x14ac:dyDescent="0.25">
      <c r="D50" s="39"/>
      <c r="E50" s="39"/>
      <c r="F50" s="48"/>
      <c r="G50" s="39"/>
      <c r="H50" s="48"/>
      <c r="I50" s="39"/>
      <c r="J50" s="48"/>
      <c r="K50" s="39"/>
      <c r="L50" s="48"/>
      <c r="M50" s="39"/>
      <c r="N50" s="48"/>
      <c r="O50" s="48"/>
      <c r="P50" s="49"/>
      <c r="Q50" s="49"/>
      <c r="R50" s="49"/>
      <c r="V50" s="37"/>
      <c r="W50" s="37"/>
      <c r="X50" s="37"/>
      <c r="Y50" s="123"/>
    </row>
    <row r="51" spans="4:25" s="38" customFormat="1" x14ac:dyDescent="0.25">
      <c r="D51" s="39"/>
      <c r="E51" s="39"/>
      <c r="F51" s="48"/>
      <c r="G51" s="39"/>
      <c r="H51" s="48"/>
      <c r="I51" s="39"/>
      <c r="J51" s="48"/>
      <c r="K51" s="39"/>
      <c r="L51" s="48"/>
      <c r="M51" s="39"/>
      <c r="N51" s="48"/>
      <c r="O51" s="48"/>
      <c r="P51" s="49"/>
      <c r="Q51" s="49"/>
      <c r="R51" s="49"/>
      <c r="V51" s="37"/>
      <c r="W51" s="37"/>
      <c r="X51" s="37"/>
      <c r="Y51" s="123"/>
    </row>
    <row r="52" spans="4:25" s="38" customFormat="1" x14ac:dyDescent="0.25">
      <c r="D52" s="39"/>
      <c r="E52" s="39"/>
      <c r="F52" s="48"/>
      <c r="G52" s="39"/>
      <c r="H52" s="48"/>
      <c r="I52" s="39"/>
      <c r="J52" s="48"/>
      <c r="K52" s="39"/>
      <c r="L52" s="48"/>
      <c r="M52" s="39"/>
      <c r="N52" s="48"/>
      <c r="O52" s="48"/>
      <c r="P52" s="49"/>
      <c r="Q52" s="49"/>
      <c r="R52" s="49"/>
      <c r="V52" s="37"/>
      <c r="W52" s="37"/>
      <c r="X52" s="37"/>
      <c r="Y52" s="123"/>
    </row>
    <row r="53" spans="4:25" s="38" customFormat="1" x14ac:dyDescent="0.25">
      <c r="D53" s="39"/>
      <c r="E53" s="39"/>
      <c r="F53" s="48"/>
      <c r="G53" s="39"/>
      <c r="H53" s="48"/>
      <c r="I53" s="39"/>
      <c r="J53" s="48"/>
      <c r="K53" s="39"/>
      <c r="L53" s="48"/>
      <c r="M53" s="39"/>
      <c r="N53" s="48"/>
      <c r="O53" s="48"/>
      <c r="P53" s="49"/>
      <c r="Q53" s="49"/>
      <c r="R53" s="49"/>
      <c r="V53" s="37"/>
      <c r="W53" s="37"/>
      <c r="X53" s="37"/>
      <c r="Y53" s="123"/>
    </row>
    <row r="54" spans="4:25" s="38" customFormat="1" x14ac:dyDescent="0.25">
      <c r="D54" s="39"/>
      <c r="E54" s="39"/>
      <c r="F54" s="48"/>
      <c r="G54" s="39"/>
      <c r="H54" s="48"/>
      <c r="I54" s="39"/>
      <c r="J54" s="48"/>
      <c r="K54" s="39"/>
      <c r="L54" s="48"/>
      <c r="M54" s="39"/>
      <c r="N54" s="48"/>
      <c r="O54" s="48"/>
      <c r="P54" s="49"/>
      <c r="Q54" s="49"/>
      <c r="R54" s="49"/>
      <c r="V54" s="37"/>
      <c r="W54" s="37"/>
      <c r="X54" s="37"/>
      <c r="Y54" s="123"/>
    </row>
    <row r="55" spans="4:25" s="38" customFormat="1" x14ac:dyDescent="0.25">
      <c r="D55" s="39"/>
      <c r="E55" s="39"/>
      <c r="F55" s="48"/>
      <c r="G55" s="39"/>
      <c r="H55" s="48"/>
      <c r="I55" s="39"/>
      <c r="J55" s="48"/>
      <c r="K55" s="39"/>
      <c r="L55" s="48"/>
      <c r="M55" s="39"/>
      <c r="N55" s="48"/>
      <c r="O55" s="48"/>
      <c r="P55" s="49"/>
      <c r="Q55" s="49"/>
      <c r="R55" s="49"/>
      <c r="V55" s="37"/>
      <c r="W55" s="37"/>
      <c r="X55" s="37"/>
      <c r="Y55" s="123"/>
    </row>
    <row r="56" spans="4:25" s="38" customFormat="1" x14ac:dyDescent="0.25">
      <c r="D56" s="39"/>
      <c r="E56" s="39"/>
      <c r="F56" s="48"/>
      <c r="G56" s="39"/>
      <c r="H56" s="48"/>
      <c r="I56" s="39"/>
      <c r="J56" s="48"/>
      <c r="K56" s="39"/>
      <c r="L56" s="48"/>
      <c r="M56" s="39"/>
      <c r="N56" s="48"/>
      <c r="O56" s="48"/>
      <c r="P56" s="49"/>
      <c r="Q56" s="49"/>
      <c r="R56" s="49"/>
      <c r="V56" s="37"/>
      <c r="W56" s="37"/>
      <c r="X56" s="37"/>
      <c r="Y56" s="123"/>
    </row>
    <row r="57" spans="4:25" s="38" customFormat="1" x14ac:dyDescent="0.25"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  <c r="V57" s="37"/>
      <c r="W57" s="37"/>
      <c r="X57" s="37"/>
      <c r="Y57" s="123"/>
    </row>
    <row r="58" spans="4:25" s="38" customFormat="1" x14ac:dyDescent="0.25"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  <c r="V58" s="37"/>
      <c r="W58" s="37"/>
      <c r="X58" s="37"/>
      <c r="Y58" s="123"/>
    </row>
    <row r="59" spans="4:25" s="38" customFormat="1" x14ac:dyDescent="0.25"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  <c r="V59" s="37"/>
      <c r="W59" s="37"/>
      <c r="X59" s="37"/>
      <c r="Y59" s="123"/>
    </row>
    <row r="60" spans="4:25" s="38" customFormat="1" x14ac:dyDescent="0.25"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  <c r="V60" s="37"/>
      <c r="W60" s="37"/>
      <c r="X60" s="37"/>
      <c r="Y60" s="123"/>
    </row>
    <row r="61" spans="4:25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  <c r="V61" s="37"/>
      <c r="W61" s="37"/>
      <c r="X61" s="37"/>
      <c r="Y61" s="123"/>
    </row>
    <row r="62" spans="4:25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  <c r="V62" s="37"/>
      <c r="W62" s="37"/>
      <c r="X62" s="37"/>
      <c r="Y62" s="123"/>
    </row>
    <row r="63" spans="4:25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  <c r="V63" s="37"/>
      <c r="W63" s="37"/>
      <c r="X63" s="37"/>
      <c r="Y63" s="123"/>
    </row>
    <row r="64" spans="4:25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  <c r="V64" s="37"/>
      <c r="W64" s="37"/>
      <c r="X64" s="37"/>
      <c r="Y64" s="123"/>
    </row>
    <row r="65" spans="4:25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  <c r="V65" s="37"/>
      <c r="W65" s="37"/>
      <c r="X65" s="37"/>
      <c r="Y65" s="123"/>
    </row>
    <row r="66" spans="4:25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  <c r="V66" s="37"/>
      <c r="W66" s="37"/>
      <c r="X66" s="37"/>
      <c r="Y66" s="123"/>
    </row>
    <row r="67" spans="4:25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  <c r="V67" s="37"/>
      <c r="W67" s="37"/>
      <c r="X67" s="37"/>
      <c r="Y67" s="123"/>
    </row>
    <row r="68" spans="4:25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  <c r="V68" s="37"/>
      <c r="W68" s="37"/>
      <c r="X68" s="37"/>
      <c r="Y68" s="123"/>
    </row>
    <row r="69" spans="4:25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  <c r="V69" s="37"/>
      <c r="W69" s="37"/>
      <c r="X69" s="37"/>
      <c r="Y69" s="123"/>
    </row>
    <row r="70" spans="4:25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  <c r="V70" s="37"/>
      <c r="W70" s="37"/>
      <c r="X70" s="37"/>
      <c r="Y70" s="123"/>
    </row>
    <row r="71" spans="4:25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  <c r="V71" s="37"/>
      <c r="W71" s="37"/>
      <c r="X71" s="37"/>
      <c r="Y71" s="123"/>
    </row>
    <row r="72" spans="4:25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  <c r="V72" s="37"/>
      <c r="W72" s="37"/>
      <c r="X72" s="37"/>
      <c r="Y72" s="123"/>
    </row>
    <row r="73" spans="4:25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  <c r="V73" s="37"/>
      <c r="W73" s="37"/>
      <c r="X73" s="37"/>
      <c r="Y73" s="123"/>
    </row>
    <row r="74" spans="4:25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</row>
    <row r="75" spans="4:25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</row>
    <row r="76" spans="4:25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</row>
    <row r="77" spans="4:25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</row>
    <row r="78" spans="4:25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</row>
    <row r="79" spans="4:25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</row>
    <row r="80" spans="4:25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</row>
    <row r="81" spans="4:18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</row>
    <row r="82" spans="4:18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</row>
    <row r="83" spans="4:18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</row>
    <row r="84" spans="4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</row>
    <row r="85" spans="4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</row>
    <row r="86" spans="4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</row>
    <row r="87" spans="4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</row>
    <row r="88" spans="4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</row>
    <row r="89" spans="4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</row>
    <row r="90" spans="4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</row>
    <row r="91" spans="4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</row>
    <row r="92" spans="4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</row>
    <row r="93" spans="4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</row>
    <row r="94" spans="4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</row>
    <row r="95" spans="4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</row>
    <row r="96" spans="4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</row>
    <row r="97" spans="4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</row>
    <row r="98" spans="4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</row>
    <row r="99" spans="4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</row>
    <row r="100" spans="4:18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</row>
    <row r="101" spans="4:18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</row>
    <row r="102" spans="4:18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</row>
    <row r="103" spans="4:18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</row>
    <row r="104" spans="4:18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</row>
    <row r="105" spans="4:18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</row>
    <row r="106" spans="4:18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</row>
    <row r="107" spans="4:18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</row>
    <row r="108" spans="4:18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</row>
    <row r="109" spans="4:18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</row>
    <row r="110" spans="4:18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</row>
    <row r="111" spans="4:18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48"/>
      <c r="M111" s="39"/>
      <c r="N111" s="48"/>
      <c r="O111" s="48"/>
      <c r="P111" s="49"/>
      <c r="Q111" s="49"/>
      <c r="R111" s="49"/>
    </row>
    <row r="112" spans="4:18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48"/>
      <c r="M112" s="39"/>
      <c r="N112" s="48"/>
      <c r="O112" s="48"/>
      <c r="P112" s="49"/>
      <c r="Q112" s="49"/>
      <c r="R112" s="49"/>
    </row>
    <row r="113" spans="4:18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48"/>
      <c r="M113" s="39"/>
      <c r="N113" s="48"/>
      <c r="O113" s="48"/>
      <c r="P113" s="49"/>
      <c r="Q113" s="49"/>
      <c r="R113" s="49"/>
    </row>
    <row r="114" spans="4:18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48"/>
      <c r="M114" s="39"/>
      <c r="N114" s="48"/>
      <c r="O114" s="48"/>
      <c r="P114" s="49"/>
      <c r="Q114" s="49"/>
      <c r="R114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BD132"/>
  <sheetViews>
    <sheetView workbookViewId="0">
      <pane xSplit="3" ySplit="2" topLeftCell="D3" activePane="bottomRight" state="frozen"/>
      <selection activeCell="M69" sqref="M69"/>
      <selection pane="topRight" activeCell="M69" sqref="M69"/>
      <selection pane="bottomLeft" activeCell="M69" sqref="M69"/>
      <selection pane="bottomRight" activeCell="AL97" sqref="AL97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56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  <c r="S1" s="36"/>
      <c r="T1" s="36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122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133"/>
    </row>
    <row r="2" spans="1:56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  <c r="S2" s="36"/>
      <c r="T2" s="36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122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133"/>
    </row>
    <row r="3" spans="1:56" x14ac:dyDescent="0.25">
      <c r="A3" s="1" t="s">
        <v>9</v>
      </c>
      <c r="B3" s="1" t="s">
        <v>63</v>
      </c>
      <c r="C3" s="11" t="s">
        <v>68</v>
      </c>
      <c r="D3" s="44">
        <f>G3+(H3)</f>
        <v>36</v>
      </c>
      <c r="E3" s="44">
        <f>K3+(L3)</f>
        <v>21</v>
      </c>
      <c r="F3" s="12" t="s">
        <v>1</v>
      </c>
      <c r="G3" s="13">
        <v>23</v>
      </c>
      <c r="H3" s="14">
        <v>13</v>
      </c>
      <c r="I3" s="15">
        <v>13</v>
      </c>
      <c r="J3" s="16">
        <v>7</v>
      </c>
      <c r="K3" s="13">
        <v>12</v>
      </c>
      <c r="L3" s="14">
        <v>9</v>
      </c>
      <c r="M3" s="15">
        <v>6</v>
      </c>
      <c r="N3" s="16">
        <v>4</v>
      </c>
      <c r="O3" s="12">
        <v>2</v>
      </c>
      <c r="P3" s="17">
        <v>12</v>
      </c>
      <c r="Q3" s="18">
        <v>6</v>
      </c>
      <c r="R3" s="18">
        <v>3</v>
      </c>
      <c r="S3" s="27"/>
      <c r="T3" s="2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123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125"/>
    </row>
    <row r="4" spans="1:56" x14ac:dyDescent="0.25">
      <c r="A4" s="19"/>
      <c r="B4" s="19"/>
      <c r="C4" s="19" t="s">
        <v>108</v>
      </c>
      <c r="D4" s="45">
        <f>G4+(H4)</f>
        <v>20</v>
      </c>
      <c r="E4" s="45">
        <f>K4+(L4)</f>
        <v>13</v>
      </c>
      <c r="F4" s="20"/>
      <c r="G4" s="21">
        <v>12</v>
      </c>
      <c r="H4" s="22">
        <v>8</v>
      </c>
      <c r="I4" s="23">
        <v>6</v>
      </c>
      <c r="J4" s="24">
        <v>4</v>
      </c>
      <c r="K4" s="21">
        <v>8</v>
      </c>
      <c r="L4" s="22">
        <v>5</v>
      </c>
      <c r="M4" s="23">
        <v>4</v>
      </c>
      <c r="N4" s="24">
        <v>3</v>
      </c>
      <c r="O4" s="20">
        <v>1</v>
      </c>
      <c r="P4" s="25">
        <v>15</v>
      </c>
      <c r="Q4" s="26">
        <v>8</v>
      </c>
      <c r="R4" s="26">
        <v>4</v>
      </c>
      <c r="S4" s="27"/>
      <c r="T4" s="2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123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125"/>
    </row>
    <row r="5" spans="1:56" x14ac:dyDescent="0.25">
      <c r="A5" s="36" t="s">
        <v>41</v>
      </c>
      <c r="B5" s="36" t="s">
        <v>313</v>
      </c>
      <c r="C5" s="11" t="s">
        <v>107</v>
      </c>
      <c r="D5" s="44">
        <f>G5+(H5)</f>
        <v>41</v>
      </c>
      <c r="E5" s="44">
        <f>K5+(L5)</f>
        <v>24</v>
      </c>
      <c r="F5" s="12" t="s">
        <v>1</v>
      </c>
      <c r="G5" s="13">
        <v>27</v>
      </c>
      <c r="H5" s="14">
        <v>14</v>
      </c>
      <c r="I5" s="15">
        <v>16</v>
      </c>
      <c r="J5" s="16">
        <v>8</v>
      </c>
      <c r="K5" s="13">
        <v>14</v>
      </c>
      <c r="L5" s="14">
        <v>10</v>
      </c>
      <c r="M5" s="15">
        <v>7</v>
      </c>
      <c r="N5" s="16">
        <v>5</v>
      </c>
      <c r="O5" s="12">
        <v>2</v>
      </c>
      <c r="P5" s="17">
        <v>12</v>
      </c>
      <c r="Q5" s="18">
        <v>6</v>
      </c>
      <c r="R5" s="18">
        <v>3</v>
      </c>
      <c r="S5" s="27"/>
      <c r="T5" s="2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123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125"/>
    </row>
    <row r="6" spans="1:56" x14ac:dyDescent="0.25">
      <c r="C6" s="11" t="s">
        <v>81</v>
      </c>
      <c r="D6" s="44">
        <f>G6+(H6)</f>
        <v>39</v>
      </c>
      <c r="E6" s="44">
        <f>K6+(L6)</f>
        <v>22</v>
      </c>
      <c r="F6" s="12" t="s">
        <v>1</v>
      </c>
      <c r="G6" s="13">
        <v>26</v>
      </c>
      <c r="H6" s="14">
        <v>13</v>
      </c>
      <c r="I6" s="15">
        <v>16</v>
      </c>
      <c r="J6" s="16">
        <v>7</v>
      </c>
      <c r="K6" s="13">
        <v>13</v>
      </c>
      <c r="L6" s="14">
        <v>9</v>
      </c>
      <c r="M6" s="15">
        <v>7</v>
      </c>
      <c r="N6" s="16">
        <v>4</v>
      </c>
      <c r="O6" s="12">
        <v>2</v>
      </c>
      <c r="P6" s="17">
        <v>12</v>
      </c>
      <c r="Q6" s="18">
        <v>6</v>
      </c>
      <c r="R6" s="18">
        <v>3</v>
      </c>
      <c r="S6" s="27"/>
      <c r="T6" s="2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123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125"/>
    </row>
    <row r="7" spans="1:56" x14ac:dyDescent="0.25">
      <c r="A7" s="36"/>
      <c r="B7" s="36"/>
      <c r="C7" s="11" t="s">
        <v>88</v>
      </c>
      <c r="D7" s="44">
        <f>G7+(H7)</f>
        <v>38</v>
      </c>
      <c r="E7" s="44">
        <f>K7+(L7)</f>
        <v>21</v>
      </c>
      <c r="F7" s="12" t="s">
        <v>1</v>
      </c>
      <c r="G7" s="13">
        <v>25</v>
      </c>
      <c r="H7" s="14">
        <v>13</v>
      </c>
      <c r="I7" s="15">
        <v>15</v>
      </c>
      <c r="J7" s="16">
        <v>7</v>
      </c>
      <c r="K7" s="13">
        <v>13</v>
      </c>
      <c r="L7" s="14">
        <v>8</v>
      </c>
      <c r="M7" s="15">
        <v>6</v>
      </c>
      <c r="N7" s="16">
        <v>5</v>
      </c>
      <c r="O7" s="12">
        <v>2</v>
      </c>
      <c r="P7" s="17">
        <v>12</v>
      </c>
      <c r="Q7" s="18">
        <v>6</v>
      </c>
      <c r="R7" s="18">
        <v>3</v>
      </c>
      <c r="S7" s="27"/>
      <c r="T7" s="2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123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125"/>
    </row>
    <row r="8" spans="1:56" x14ac:dyDescent="0.25">
      <c r="A8" s="36"/>
      <c r="B8" s="36"/>
      <c r="C8" s="11" t="s">
        <v>78</v>
      </c>
      <c r="D8" s="44">
        <f>G8+(H8)</f>
        <v>35</v>
      </c>
      <c r="E8" s="44">
        <f>K8+(L8)</f>
        <v>20</v>
      </c>
      <c r="F8" s="12" t="s">
        <v>1</v>
      </c>
      <c r="G8" s="13">
        <v>23</v>
      </c>
      <c r="H8" s="14">
        <v>12</v>
      </c>
      <c r="I8" s="15">
        <v>14</v>
      </c>
      <c r="J8" s="16">
        <v>6</v>
      </c>
      <c r="K8" s="13">
        <v>12</v>
      </c>
      <c r="L8" s="14">
        <v>8</v>
      </c>
      <c r="M8" s="15">
        <v>6</v>
      </c>
      <c r="N8" s="16">
        <v>5</v>
      </c>
      <c r="O8" s="12">
        <v>2</v>
      </c>
      <c r="P8" s="17">
        <v>12</v>
      </c>
      <c r="Q8" s="18">
        <v>6</v>
      </c>
      <c r="R8" s="18">
        <v>3</v>
      </c>
      <c r="S8" s="27"/>
      <c r="T8" s="2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123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125"/>
    </row>
    <row r="9" spans="1:56" x14ac:dyDescent="0.25">
      <c r="A9" s="36"/>
      <c r="B9" s="36" t="s">
        <v>5</v>
      </c>
      <c r="C9" s="27" t="s">
        <v>71</v>
      </c>
      <c r="D9" s="46">
        <f>G9+(H9)</f>
        <v>36</v>
      </c>
      <c r="E9" s="46">
        <f>K9+(L9)</f>
        <v>19</v>
      </c>
      <c r="F9" s="28" t="s">
        <v>1</v>
      </c>
      <c r="G9" s="29">
        <v>24</v>
      </c>
      <c r="H9" s="30">
        <v>12</v>
      </c>
      <c r="I9" s="31">
        <v>15</v>
      </c>
      <c r="J9" s="32">
        <v>6</v>
      </c>
      <c r="K9" s="29">
        <v>12</v>
      </c>
      <c r="L9" s="30">
        <v>7</v>
      </c>
      <c r="M9" s="31">
        <v>6</v>
      </c>
      <c r="N9" s="32">
        <v>4</v>
      </c>
      <c r="O9" s="28">
        <v>2</v>
      </c>
      <c r="P9" s="33">
        <v>12</v>
      </c>
      <c r="Q9" s="34">
        <v>6</v>
      </c>
      <c r="R9" s="34">
        <v>3</v>
      </c>
      <c r="S9" s="27"/>
      <c r="T9" s="2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123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125"/>
    </row>
    <row r="10" spans="1:56" s="19" customFormat="1" x14ac:dyDescent="0.25">
      <c r="C10" s="19" t="s">
        <v>90</v>
      </c>
      <c r="D10" s="45">
        <f>G10+(H10)</f>
        <v>40</v>
      </c>
      <c r="E10" s="45">
        <f>K10+(L10)</f>
        <v>21</v>
      </c>
      <c r="F10" s="20" t="s">
        <v>1</v>
      </c>
      <c r="G10" s="21">
        <v>26</v>
      </c>
      <c r="H10" s="22">
        <v>14</v>
      </c>
      <c r="I10" s="23">
        <v>16</v>
      </c>
      <c r="J10" s="24">
        <v>7</v>
      </c>
      <c r="K10" s="21">
        <v>13</v>
      </c>
      <c r="L10" s="22">
        <v>8</v>
      </c>
      <c r="M10" s="23">
        <v>7</v>
      </c>
      <c r="N10" s="24">
        <v>4</v>
      </c>
      <c r="O10" s="20">
        <v>2</v>
      </c>
      <c r="P10" s="25">
        <v>12</v>
      </c>
      <c r="Q10" s="26">
        <v>6</v>
      </c>
      <c r="R10" s="26">
        <v>3</v>
      </c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124"/>
      <c r="BD10" s="126"/>
    </row>
    <row r="11" spans="1:56" x14ac:dyDescent="0.25">
      <c r="A11" s="36" t="s">
        <v>42</v>
      </c>
      <c r="B11" s="36" t="s">
        <v>673</v>
      </c>
      <c r="C11" s="11" t="s">
        <v>64</v>
      </c>
      <c r="D11" s="44">
        <f>G11+(H11)</f>
        <v>33</v>
      </c>
      <c r="E11" s="44">
        <f>K11+(L11)</f>
        <v>19</v>
      </c>
      <c r="F11" s="12" t="s">
        <v>1</v>
      </c>
      <c r="G11" s="13">
        <v>21</v>
      </c>
      <c r="H11" s="14">
        <v>12</v>
      </c>
      <c r="I11" s="15">
        <v>12</v>
      </c>
      <c r="J11" s="16">
        <v>6</v>
      </c>
      <c r="K11" s="13">
        <v>11</v>
      </c>
      <c r="L11" s="14">
        <v>8</v>
      </c>
      <c r="M11" s="15">
        <v>6</v>
      </c>
      <c r="N11" s="16">
        <v>4</v>
      </c>
      <c r="O11" s="12">
        <v>2</v>
      </c>
      <c r="P11" s="17">
        <v>12</v>
      </c>
      <c r="Q11" s="18">
        <v>6</v>
      </c>
      <c r="R11" s="18">
        <v>3</v>
      </c>
      <c r="S11" s="27"/>
      <c r="T11" s="2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123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125"/>
    </row>
    <row r="12" spans="1:56" x14ac:dyDescent="0.25">
      <c r="A12" s="1" t="s">
        <v>61</v>
      </c>
      <c r="C12" s="11" t="s">
        <v>65</v>
      </c>
      <c r="D12" s="44">
        <f>G12+(H12)</f>
        <v>31</v>
      </c>
      <c r="E12" s="44">
        <f>K12+(L12)</f>
        <v>17</v>
      </c>
      <c r="F12" s="12" t="s">
        <v>1</v>
      </c>
      <c r="G12" s="13">
        <v>20</v>
      </c>
      <c r="H12" s="14">
        <v>11</v>
      </c>
      <c r="I12" s="15">
        <v>11</v>
      </c>
      <c r="J12" s="16">
        <v>6</v>
      </c>
      <c r="K12" s="13">
        <v>10</v>
      </c>
      <c r="L12" s="14">
        <v>7</v>
      </c>
      <c r="M12" s="15">
        <v>6</v>
      </c>
      <c r="N12" s="16">
        <v>4</v>
      </c>
      <c r="O12" s="12">
        <v>2</v>
      </c>
      <c r="P12" s="17">
        <v>12</v>
      </c>
      <c r="Q12" s="18">
        <v>6</v>
      </c>
      <c r="R12" s="18">
        <v>3</v>
      </c>
      <c r="S12" s="27"/>
      <c r="T12" s="2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123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125"/>
    </row>
    <row r="13" spans="1:56" s="19" customFormat="1" x14ac:dyDescent="0.25">
      <c r="C13" s="19" t="s">
        <v>98</v>
      </c>
      <c r="D13" s="45">
        <f>G13+(H13)</f>
        <v>29</v>
      </c>
      <c r="E13" s="45">
        <f>K13+(L13)</f>
        <v>16</v>
      </c>
      <c r="F13" s="20" t="s">
        <v>1</v>
      </c>
      <c r="G13" s="21">
        <v>19</v>
      </c>
      <c r="H13" s="22">
        <v>10</v>
      </c>
      <c r="I13" s="23">
        <v>10</v>
      </c>
      <c r="J13" s="24">
        <v>6</v>
      </c>
      <c r="K13" s="21">
        <v>10</v>
      </c>
      <c r="L13" s="22">
        <v>6</v>
      </c>
      <c r="M13" s="23">
        <v>6</v>
      </c>
      <c r="N13" s="24">
        <v>3</v>
      </c>
      <c r="O13" s="20">
        <v>2</v>
      </c>
      <c r="P13" s="25">
        <v>12</v>
      </c>
      <c r="Q13" s="26">
        <v>6</v>
      </c>
      <c r="R13" s="26">
        <v>3</v>
      </c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124"/>
      <c r="BD13" s="126"/>
    </row>
    <row r="14" spans="1:56" x14ac:dyDescent="0.25">
      <c r="A14" s="36" t="s">
        <v>62</v>
      </c>
      <c r="B14" s="36" t="s">
        <v>66</v>
      </c>
      <c r="C14" s="11" t="s">
        <v>67</v>
      </c>
      <c r="D14" s="44">
        <f>G14+(H14)</f>
        <v>24</v>
      </c>
      <c r="E14" s="44">
        <f>K14+(L14)</f>
        <v>12</v>
      </c>
      <c r="G14" s="13">
        <v>14</v>
      </c>
      <c r="H14" s="14">
        <v>10</v>
      </c>
      <c r="I14" s="15">
        <v>8</v>
      </c>
      <c r="J14" s="16">
        <v>5</v>
      </c>
      <c r="K14" s="13">
        <v>7</v>
      </c>
      <c r="L14" s="14">
        <v>5</v>
      </c>
      <c r="M14" s="15">
        <v>4</v>
      </c>
      <c r="N14" s="16">
        <v>4</v>
      </c>
      <c r="O14" s="12">
        <v>1</v>
      </c>
      <c r="P14" s="17">
        <v>15</v>
      </c>
      <c r="Q14" s="18">
        <v>8</v>
      </c>
      <c r="R14" s="18">
        <v>4</v>
      </c>
      <c r="S14" s="27"/>
      <c r="T14" s="2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123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125"/>
    </row>
    <row r="15" spans="1:56" x14ac:dyDescent="0.25">
      <c r="A15" s="36" t="s">
        <v>61</v>
      </c>
      <c r="B15" s="36"/>
      <c r="C15" s="11" t="s">
        <v>106</v>
      </c>
      <c r="D15" s="44">
        <f>G15+(H15)</f>
        <v>23</v>
      </c>
      <c r="E15" s="44">
        <f>K15+(L15)</f>
        <v>12</v>
      </c>
      <c r="G15" s="13">
        <v>14</v>
      </c>
      <c r="H15" s="14">
        <v>9</v>
      </c>
      <c r="I15" s="15">
        <v>7</v>
      </c>
      <c r="J15" s="16">
        <v>5</v>
      </c>
      <c r="K15" s="13">
        <v>7</v>
      </c>
      <c r="L15" s="14">
        <v>5</v>
      </c>
      <c r="M15" s="15">
        <v>4</v>
      </c>
      <c r="N15" s="16">
        <v>4</v>
      </c>
      <c r="O15" s="12">
        <v>1</v>
      </c>
      <c r="P15" s="17">
        <v>15</v>
      </c>
      <c r="Q15" s="18">
        <v>8</v>
      </c>
      <c r="R15" s="18">
        <v>4</v>
      </c>
      <c r="S15" s="27"/>
      <c r="T15" s="2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123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125"/>
    </row>
    <row r="16" spans="1:56" s="19" customFormat="1" x14ac:dyDescent="0.25">
      <c r="A16" s="3"/>
      <c r="C16" s="19" t="s">
        <v>672</v>
      </c>
      <c r="D16" s="45">
        <f>G16+(H16)</f>
        <v>21</v>
      </c>
      <c r="E16" s="45">
        <f>K16+(L16)</f>
        <v>11</v>
      </c>
      <c r="F16" s="20"/>
      <c r="G16" s="21">
        <v>13</v>
      </c>
      <c r="H16" s="22">
        <v>8</v>
      </c>
      <c r="I16" s="23">
        <v>7</v>
      </c>
      <c r="J16" s="24">
        <v>5</v>
      </c>
      <c r="K16" s="21">
        <v>7</v>
      </c>
      <c r="L16" s="22">
        <v>4</v>
      </c>
      <c r="M16" s="23">
        <v>4</v>
      </c>
      <c r="N16" s="24">
        <v>3</v>
      </c>
      <c r="O16" s="20">
        <v>1</v>
      </c>
      <c r="P16" s="25">
        <v>15</v>
      </c>
      <c r="Q16" s="26">
        <v>8</v>
      </c>
      <c r="R16" s="26">
        <v>4</v>
      </c>
      <c r="T16" s="27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124"/>
      <c r="BD16" s="126"/>
    </row>
    <row r="17" spans="1:56" x14ac:dyDescent="0.25">
      <c r="A17" s="1" t="s">
        <v>42</v>
      </c>
      <c r="B17" s="1" t="s">
        <v>34</v>
      </c>
      <c r="C17" s="27" t="s">
        <v>82</v>
      </c>
      <c r="D17" s="46"/>
      <c r="E17" s="46">
        <f>K17+(2*L17)</f>
        <v>27</v>
      </c>
      <c r="F17" s="28" t="s">
        <v>1</v>
      </c>
      <c r="G17" s="29"/>
      <c r="H17" s="30"/>
      <c r="I17" s="31"/>
      <c r="J17" s="32"/>
      <c r="K17" s="29">
        <v>11</v>
      </c>
      <c r="L17" s="30">
        <v>8</v>
      </c>
      <c r="M17" s="31">
        <v>7</v>
      </c>
      <c r="N17" s="32">
        <v>5</v>
      </c>
      <c r="O17" s="12">
        <v>1</v>
      </c>
      <c r="Q17" s="18">
        <v>6</v>
      </c>
      <c r="R17" s="18">
        <v>3</v>
      </c>
      <c r="S17" s="27"/>
      <c r="T17" s="2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123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125"/>
    </row>
    <row r="18" spans="1:56" x14ac:dyDescent="0.25">
      <c r="A18" s="1" t="s">
        <v>43</v>
      </c>
      <c r="C18" s="37" t="s">
        <v>86</v>
      </c>
      <c r="D18" s="46"/>
      <c r="E18" s="46">
        <f>K18+(2*L18)</f>
        <v>22</v>
      </c>
      <c r="F18" s="28" t="s">
        <v>1</v>
      </c>
      <c r="G18" s="29"/>
      <c r="H18" s="30"/>
      <c r="I18" s="31"/>
      <c r="J18" s="32"/>
      <c r="K18" s="29">
        <v>10</v>
      </c>
      <c r="L18" s="30">
        <v>6</v>
      </c>
      <c r="M18" s="31">
        <v>6</v>
      </c>
      <c r="N18" s="32">
        <v>4</v>
      </c>
      <c r="O18" s="12">
        <v>1</v>
      </c>
      <c r="Q18" s="18">
        <v>6</v>
      </c>
      <c r="R18" s="18">
        <v>3</v>
      </c>
      <c r="S18" s="27"/>
      <c r="T18" s="2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123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125"/>
    </row>
    <row r="19" spans="1:56" x14ac:dyDescent="0.25">
      <c r="A19" s="27"/>
      <c r="B19" s="27"/>
      <c r="C19" s="27" t="s">
        <v>95</v>
      </c>
      <c r="D19" s="44"/>
      <c r="E19" s="44">
        <f>K19+(2*L19)</f>
        <v>21</v>
      </c>
      <c r="F19" s="12" t="s">
        <v>1</v>
      </c>
      <c r="K19" s="13">
        <v>9</v>
      </c>
      <c r="L19" s="14">
        <v>6</v>
      </c>
      <c r="M19" s="15">
        <v>5</v>
      </c>
      <c r="N19" s="16">
        <v>4</v>
      </c>
      <c r="O19" s="28">
        <v>1</v>
      </c>
      <c r="P19" s="33"/>
      <c r="Q19" s="34">
        <v>6</v>
      </c>
      <c r="R19" s="34">
        <v>3</v>
      </c>
      <c r="S19" s="27"/>
      <c r="T19" s="27"/>
      <c r="U19" s="102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123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125"/>
    </row>
    <row r="20" spans="1:56" x14ac:dyDescent="0.25">
      <c r="B20" s="27"/>
      <c r="C20" s="11" t="s">
        <v>102</v>
      </c>
      <c r="D20" s="46"/>
      <c r="E20" s="46">
        <f>K20+(2*L20)</f>
        <v>26</v>
      </c>
      <c r="F20" s="28" t="s">
        <v>1</v>
      </c>
      <c r="G20" s="29"/>
      <c r="H20" s="30"/>
      <c r="I20" s="31"/>
      <c r="J20" s="32"/>
      <c r="K20" s="29">
        <v>10</v>
      </c>
      <c r="L20" s="30">
        <v>8</v>
      </c>
      <c r="M20" s="31">
        <v>6</v>
      </c>
      <c r="N20" s="32">
        <v>4</v>
      </c>
      <c r="O20" s="28">
        <v>1</v>
      </c>
      <c r="P20" s="33"/>
      <c r="Q20" s="34">
        <v>6</v>
      </c>
      <c r="R20" s="34">
        <v>3</v>
      </c>
      <c r="S20" s="27"/>
      <c r="T20" s="2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123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125"/>
    </row>
    <row r="21" spans="1:56" x14ac:dyDescent="0.25">
      <c r="A21" s="27"/>
      <c r="B21" s="27"/>
      <c r="C21" s="11" t="s">
        <v>93</v>
      </c>
      <c r="D21" s="44"/>
      <c r="E21" s="44">
        <f>K21+(2*L21)</f>
        <v>21</v>
      </c>
      <c r="F21" s="12" t="s">
        <v>1</v>
      </c>
      <c r="K21" s="13">
        <v>9</v>
      </c>
      <c r="L21" s="14">
        <v>6</v>
      </c>
      <c r="M21" s="15">
        <v>5</v>
      </c>
      <c r="N21" s="16">
        <v>3</v>
      </c>
      <c r="O21" s="28">
        <v>1</v>
      </c>
      <c r="P21" s="33"/>
      <c r="Q21" s="34">
        <v>6</v>
      </c>
      <c r="R21" s="34">
        <v>3</v>
      </c>
      <c r="S21" s="27"/>
      <c r="T21" s="2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123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125"/>
    </row>
    <row r="22" spans="1:56" x14ac:dyDescent="0.25">
      <c r="A22" s="19"/>
      <c r="B22" s="19"/>
      <c r="C22" s="19" t="s">
        <v>103</v>
      </c>
      <c r="D22" s="45"/>
      <c r="E22" s="45">
        <f>K22+(2*L22)</f>
        <v>18</v>
      </c>
      <c r="F22" s="20" t="s">
        <v>1</v>
      </c>
      <c r="G22" s="21"/>
      <c r="H22" s="22"/>
      <c r="I22" s="23"/>
      <c r="J22" s="24"/>
      <c r="K22" s="21">
        <v>8</v>
      </c>
      <c r="L22" s="22">
        <v>5</v>
      </c>
      <c r="M22" s="23">
        <v>4</v>
      </c>
      <c r="N22" s="24">
        <v>3</v>
      </c>
      <c r="O22" s="20">
        <v>1</v>
      </c>
      <c r="P22" s="25"/>
      <c r="Q22" s="26">
        <v>6</v>
      </c>
      <c r="R22" s="26">
        <v>3</v>
      </c>
      <c r="S22" s="27"/>
      <c r="T22" s="2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123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125"/>
    </row>
    <row r="23" spans="1:56" x14ac:dyDescent="0.25">
      <c r="A23" s="1" t="s">
        <v>671</v>
      </c>
      <c r="B23" s="1" t="s">
        <v>111</v>
      </c>
      <c r="C23" s="27" t="s">
        <v>110</v>
      </c>
      <c r="D23" s="46"/>
      <c r="E23" s="46">
        <v>12</v>
      </c>
      <c r="F23" s="28"/>
      <c r="G23" s="29"/>
      <c r="H23" s="30"/>
      <c r="I23" s="31"/>
      <c r="J23" s="32"/>
      <c r="K23" s="29">
        <v>9</v>
      </c>
      <c r="L23" s="30">
        <v>7</v>
      </c>
      <c r="M23" s="31">
        <v>5</v>
      </c>
      <c r="N23" s="32">
        <v>4</v>
      </c>
      <c r="O23" s="12">
        <v>1</v>
      </c>
      <c r="Q23" s="18">
        <v>6</v>
      </c>
      <c r="R23" s="18">
        <v>3</v>
      </c>
      <c r="S23" s="27"/>
      <c r="T23" s="2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123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125"/>
    </row>
    <row r="24" spans="1:56" x14ac:dyDescent="0.25">
      <c r="A24" s="1" t="s">
        <v>43</v>
      </c>
      <c r="C24" s="37" t="s">
        <v>670</v>
      </c>
      <c r="D24" s="46"/>
      <c r="E24" s="46">
        <f>K24+(0.5*L24)</f>
        <v>11</v>
      </c>
      <c r="F24" s="28"/>
      <c r="G24" s="29"/>
      <c r="H24" s="30"/>
      <c r="I24" s="31"/>
      <c r="J24" s="32"/>
      <c r="K24" s="29">
        <v>8</v>
      </c>
      <c r="L24" s="30">
        <v>6</v>
      </c>
      <c r="M24" s="31">
        <v>5</v>
      </c>
      <c r="N24" s="32">
        <v>3</v>
      </c>
      <c r="O24" s="12">
        <v>1</v>
      </c>
      <c r="Q24" s="18">
        <v>6</v>
      </c>
      <c r="R24" s="18">
        <v>3</v>
      </c>
      <c r="S24" s="27"/>
      <c r="T24" s="2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123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125"/>
    </row>
    <row r="25" spans="1:56" x14ac:dyDescent="0.25">
      <c r="A25" s="19"/>
      <c r="B25" s="19"/>
      <c r="C25" s="19" t="s">
        <v>669</v>
      </c>
      <c r="D25" s="45"/>
      <c r="E25" s="45">
        <v>10</v>
      </c>
      <c r="F25" s="20"/>
      <c r="G25" s="21"/>
      <c r="H25" s="22"/>
      <c r="I25" s="23"/>
      <c r="J25" s="24"/>
      <c r="K25" s="21">
        <v>8</v>
      </c>
      <c r="L25" s="22">
        <v>5</v>
      </c>
      <c r="M25" s="23">
        <v>4</v>
      </c>
      <c r="N25" s="24">
        <v>3</v>
      </c>
      <c r="O25" s="20">
        <v>1</v>
      </c>
      <c r="P25" s="25"/>
      <c r="Q25" s="26">
        <v>6</v>
      </c>
      <c r="R25" s="26">
        <v>3</v>
      </c>
      <c r="S25" s="27"/>
      <c r="T25" s="27"/>
      <c r="U25" s="102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123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125"/>
    </row>
    <row r="26" spans="1:56" x14ac:dyDescent="0.25">
      <c r="A26" s="60" t="s">
        <v>60</v>
      </c>
      <c r="B26" s="60" t="s">
        <v>523</v>
      </c>
      <c r="C26" s="61" t="s">
        <v>69</v>
      </c>
      <c r="D26" s="69"/>
      <c r="E26" s="69">
        <f>K26+L26</f>
        <v>10</v>
      </c>
      <c r="F26" s="62"/>
      <c r="G26" s="63"/>
      <c r="H26" s="64"/>
      <c r="I26" s="65"/>
      <c r="J26" s="66"/>
      <c r="K26" s="63">
        <v>6</v>
      </c>
      <c r="L26" s="64">
        <v>4</v>
      </c>
      <c r="M26" s="65">
        <v>3</v>
      </c>
      <c r="N26" s="66">
        <v>2</v>
      </c>
      <c r="O26" s="62">
        <v>1</v>
      </c>
      <c r="P26" s="67"/>
      <c r="Q26" s="68">
        <v>8</v>
      </c>
      <c r="R26" s="68">
        <v>3</v>
      </c>
      <c r="S26" s="27"/>
      <c r="T26" s="2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123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125"/>
    </row>
    <row r="27" spans="1:56" x14ac:dyDescent="0.25">
      <c r="A27" s="1" t="s">
        <v>668</v>
      </c>
      <c r="B27" s="1" t="s">
        <v>172</v>
      </c>
      <c r="C27" s="11" t="s">
        <v>79</v>
      </c>
      <c r="D27" s="44"/>
      <c r="E27" s="44">
        <f>(3*K27)+(1*L27)</f>
        <v>26</v>
      </c>
      <c r="K27" s="13">
        <v>7</v>
      </c>
      <c r="L27" s="14">
        <v>5</v>
      </c>
      <c r="M27" s="15">
        <v>5</v>
      </c>
      <c r="N27" s="16">
        <v>4</v>
      </c>
      <c r="O27" s="12">
        <v>1</v>
      </c>
      <c r="Q27" s="18">
        <v>6</v>
      </c>
      <c r="R27" s="18">
        <v>3</v>
      </c>
      <c r="S27" s="27"/>
      <c r="T27" s="2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123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125"/>
    </row>
    <row r="28" spans="1:56" x14ac:dyDescent="0.25">
      <c r="C28" s="27" t="s">
        <v>92</v>
      </c>
      <c r="D28" s="46"/>
      <c r="E28" s="44">
        <f>(3*K28)+(1*L28)</f>
        <v>23</v>
      </c>
      <c r="F28" s="28"/>
      <c r="G28" s="29"/>
      <c r="H28" s="30"/>
      <c r="I28" s="31"/>
      <c r="J28" s="32"/>
      <c r="K28" s="29">
        <v>6</v>
      </c>
      <c r="L28" s="30">
        <v>5</v>
      </c>
      <c r="M28" s="31">
        <v>4</v>
      </c>
      <c r="N28" s="32">
        <v>3</v>
      </c>
      <c r="O28" s="12">
        <v>1</v>
      </c>
      <c r="Q28" s="18">
        <v>6</v>
      </c>
      <c r="R28" s="18">
        <v>3</v>
      </c>
      <c r="S28" s="27"/>
      <c r="T28" s="2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123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125"/>
    </row>
    <row r="29" spans="1:56" x14ac:dyDescent="0.25">
      <c r="A29" s="19"/>
      <c r="B29" s="19"/>
      <c r="C29" s="19" t="s">
        <v>74</v>
      </c>
      <c r="D29" s="45"/>
      <c r="E29" s="45">
        <f>(3*K29)+(1*L29)</f>
        <v>22</v>
      </c>
      <c r="F29" s="20"/>
      <c r="G29" s="21"/>
      <c r="H29" s="22"/>
      <c r="I29" s="23"/>
      <c r="J29" s="24"/>
      <c r="K29" s="21">
        <v>6</v>
      </c>
      <c r="L29" s="22">
        <v>4</v>
      </c>
      <c r="M29" s="23">
        <v>4</v>
      </c>
      <c r="N29" s="24">
        <v>3</v>
      </c>
      <c r="O29" s="20">
        <v>1</v>
      </c>
      <c r="P29" s="25"/>
      <c r="Q29" s="26">
        <v>6</v>
      </c>
      <c r="R29" s="26">
        <v>3</v>
      </c>
      <c r="S29" s="27"/>
      <c r="T29" s="2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123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125"/>
    </row>
    <row r="30" spans="1:56" x14ac:dyDescent="0.25">
      <c r="A30" s="1" t="s">
        <v>7</v>
      </c>
      <c r="B30" s="1" t="s">
        <v>36</v>
      </c>
      <c r="C30" s="11" t="s">
        <v>87</v>
      </c>
      <c r="D30" s="44"/>
      <c r="E30" s="44">
        <f>(2*K30)+L30</f>
        <v>19</v>
      </c>
      <c r="K30" s="13">
        <v>7</v>
      </c>
      <c r="L30" s="14">
        <v>5</v>
      </c>
      <c r="M30" s="15">
        <v>4</v>
      </c>
      <c r="N30" s="16">
        <v>3</v>
      </c>
      <c r="O30" s="12">
        <v>1</v>
      </c>
      <c r="Q30" s="18">
        <v>8</v>
      </c>
      <c r="R30" s="18">
        <v>4</v>
      </c>
      <c r="S30" s="27"/>
      <c r="T30" s="2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123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125"/>
    </row>
    <row r="31" spans="1:56" x14ac:dyDescent="0.25">
      <c r="C31" s="27" t="s">
        <v>94</v>
      </c>
      <c r="D31" s="46"/>
      <c r="E31" s="46">
        <f>(2*K31)+L31</f>
        <v>18</v>
      </c>
      <c r="F31" s="28"/>
      <c r="G31" s="29"/>
      <c r="H31" s="30"/>
      <c r="I31" s="31"/>
      <c r="J31" s="32"/>
      <c r="K31" s="29">
        <v>7</v>
      </c>
      <c r="L31" s="30">
        <v>4</v>
      </c>
      <c r="M31" s="31">
        <v>4</v>
      </c>
      <c r="N31" s="32">
        <v>3</v>
      </c>
      <c r="O31" s="12">
        <v>1</v>
      </c>
      <c r="Q31" s="18">
        <v>8</v>
      </c>
      <c r="R31" s="18">
        <v>4</v>
      </c>
      <c r="S31" s="27"/>
      <c r="T31" s="2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123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125"/>
    </row>
    <row r="32" spans="1:56" x14ac:dyDescent="0.25">
      <c r="C32" s="11" t="s">
        <v>73</v>
      </c>
      <c r="D32" s="44"/>
      <c r="E32" s="44">
        <f>(2*K32)+L32</f>
        <v>16</v>
      </c>
      <c r="K32" s="13">
        <v>6</v>
      </c>
      <c r="L32" s="14">
        <v>4</v>
      </c>
      <c r="M32" s="15">
        <v>3</v>
      </c>
      <c r="N32" s="16">
        <v>3</v>
      </c>
      <c r="O32" s="12">
        <v>1</v>
      </c>
      <c r="Q32" s="18">
        <v>8</v>
      </c>
      <c r="R32" s="18">
        <v>4</v>
      </c>
      <c r="S32" s="27"/>
      <c r="T32" s="2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123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125"/>
    </row>
    <row r="33" spans="1:56" x14ac:dyDescent="0.25"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27"/>
      <c r="T33" s="2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123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125"/>
    </row>
    <row r="34" spans="1:56" x14ac:dyDescent="0.25"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27"/>
      <c r="T34" s="27"/>
      <c r="U34" s="3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125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125"/>
    </row>
    <row r="35" spans="1:56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27"/>
      <c r="T35" s="27"/>
      <c r="U35" s="3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125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125"/>
    </row>
    <row r="36" spans="1:56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27"/>
      <c r="T36" s="27"/>
      <c r="U36" s="3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125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125"/>
    </row>
    <row r="37" spans="1:56" x14ac:dyDescent="0.25">
      <c r="A37" s="74"/>
      <c r="B37" s="74"/>
      <c r="C37" s="37"/>
      <c r="D37" s="89"/>
      <c r="E37" s="89"/>
      <c r="F37" s="52"/>
      <c r="G37" s="89"/>
      <c r="H37" s="52"/>
      <c r="I37" s="89"/>
      <c r="J37" s="52"/>
      <c r="K37" s="89"/>
      <c r="L37" s="52"/>
      <c r="M37" s="89"/>
      <c r="N37" s="52"/>
      <c r="O37" s="52"/>
      <c r="P37" s="53"/>
      <c r="Q37" s="53"/>
      <c r="R37" s="53"/>
      <c r="S37" s="37"/>
      <c r="T37" s="27"/>
      <c r="U37" s="3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125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125"/>
    </row>
    <row r="38" spans="1:56" x14ac:dyDescent="0.25">
      <c r="A38" s="37"/>
      <c r="B38" s="37"/>
      <c r="C38" s="37"/>
      <c r="D38" s="89"/>
      <c r="E38" s="89"/>
      <c r="F38" s="52"/>
      <c r="G38" s="89"/>
      <c r="H38" s="52"/>
      <c r="I38" s="89"/>
      <c r="J38" s="52"/>
      <c r="K38" s="89"/>
      <c r="L38" s="52"/>
      <c r="M38" s="89"/>
      <c r="N38" s="52"/>
      <c r="O38" s="52"/>
      <c r="P38" s="53"/>
      <c r="Q38" s="53"/>
      <c r="R38" s="53"/>
      <c r="S38" s="37"/>
      <c r="T38" s="27"/>
      <c r="U38" s="3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125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125"/>
    </row>
    <row r="39" spans="1:56" x14ac:dyDescent="0.25">
      <c r="A39" s="37"/>
      <c r="B39" s="37"/>
      <c r="C39" s="37"/>
      <c r="D39" s="89"/>
      <c r="E39" s="89"/>
      <c r="F39" s="52"/>
      <c r="G39" s="89"/>
      <c r="H39" s="52"/>
      <c r="I39" s="89"/>
      <c r="J39" s="52"/>
      <c r="K39" s="89"/>
      <c r="L39" s="52"/>
      <c r="M39" s="89"/>
      <c r="N39" s="52"/>
      <c r="O39" s="52"/>
      <c r="P39" s="53"/>
      <c r="Q39" s="53"/>
      <c r="R39" s="53"/>
      <c r="S39" s="37"/>
      <c r="T39" s="37"/>
      <c r="U39" s="37"/>
      <c r="V39" s="37"/>
      <c r="W39" s="37"/>
      <c r="X39" s="27"/>
      <c r="Y39" s="27"/>
      <c r="Z39" s="27"/>
      <c r="AA39" s="27"/>
      <c r="AB39" s="27"/>
      <c r="AC39" s="27"/>
      <c r="AD39" s="27"/>
      <c r="AE39" s="27"/>
      <c r="AF39" s="125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125"/>
    </row>
    <row r="40" spans="1:56" x14ac:dyDescent="0.25">
      <c r="A40" s="37"/>
      <c r="B40" s="37"/>
      <c r="C40" s="37"/>
      <c r="D40" s="89"/>
      <c r="E40" s="89"/>
      <c r="F40" s="52"/>
      <c r="G40" s="89"/>
      <c r="H40" s="52"/>
      <c r="I40" s="89"/>
      <c r="J40" s="52"/>
      <c r="K40" s="89"/>
      <c r="L40" s="52"/>
      <c r="M40" s="89"/>
      <c r="N40" s="52"/>
      <c r="O40" s="52"/>
      <c r="P40" s="53"/>
      <c r="Q40" s="53"/>
      <c r="R40" s="53"/>
      <c r="S40" s="37"/>
      <c r="T40" s="37"/>
      <c r="U40" s="37"/>
      <c r="V40" s="37"/>
      <c r="W40" s="37"/>
      <c r="X40" s="27"/>
      <c r="Y40" s="27"/>
      <c r="Z40" s="27"/>
      <c r="AA40" s="27"/>
      <c r="AB40" s="27"/>
      <c r="AC40" s="27"/>
      <c r="AD40" s="27"/>
      <c r="AE40" s="27"/>
      <c r="AF40" s="125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125"/>
    </row>
    <row r="41" spans="1:56" s="19" customFormat="1" x14ac:dyDescent="0.25">
      <c r="A41" s="37"/>
      <c r="B41" s="37"/>
      <c r="C41" s="37"/>
      <c r="D41" s="89"/>
      <c r="E41" s="89"/>
      <c r="F41" s="52"/>
      <c r="G41" s="89"/>
      <c r="H41" s="52"/>
      <c r="I41" s="89"/>
      <c r="J41" s="52"/>
      <c r="K41" s="89"/>
      <c r="L41" s="52"/>
      <c r="M41" s="89"/>
      <c r="N41" s="52"/>
      <c r="O41" s="52"/>
      <c r="P41" s="53"/>
      <c r="Q41" s="53"/>
      <c r="R41" s="53"/>
      <c r="S41" s="37"/>
      <c r="T41" s="37"/>
      <c r="U41" s="37"/>
      <c r="V41" s="37"/>
      <c r="W41" s="37"/>
      <c r="X41" s="27"/>
      <c r="Y41" s="27"/>
      <c r="Z41" s="27"/>
      <c r="AA41" s="27"/>
      <c r="AF41" s="126"/>
      <c r="BD41" s="126"/>
    </row>
    <row r="42" spans="1:56" s="27" customFormat="1" x14ac:dyDescent="0.25">
      <c r="A42" s="37"/>
      <c r="B42" s="37"/>
      <c r="C42" s="37"/>
      <c r="D42" s="89"/>
      <c r="E42" s="89"/>
      <c r="F42" s="52"/>
      <c r="G42" s="89"/>
      <c r="H42" s="52"/>
      <c r="I42" s="89"/>
      <c r="J42" s="52"/>
      <c r="K42" s="89"/>
      <c r="L42" s="52"/>
      <c r="M42" s="89"/>
      <c r="N42" s="52"/>
      <c r="O42" s="52"/>
      <c r="P42" s="53"/>
      <c r="Q42" s="53"/>
      <c r="R42" s="53"/>
      <c r="S42" s="37"/>
      <c r="T42" s="37"/>
      <c r="U42" s="37"/>
      <c r="V42" s="37"/>
      <c r="W42" s="37"/>
      <c r="AF42" s="125"/>
      <c r="BD42" s="125"/>
    </row>
    <row r="43" spans="1:56" s="27" customFormat="1" x14ac:dyDescent="0.25">
      <c r="A43" s="74"/>
      <c r="B43" s="74"/>
      <c r="C43" s="37"/>
      <c r="D43" s="89"/>
      <c r="E43" s="89"/>
      <c r="F43" s="52"/>
      <c r="G43" s="89"/>
      <c r="H43" s="52"/>
      <c r="I43" s="89"/>
      <c r="J43" s="52"/>
      <c r="K43" s="89"/>
      <c r="L43" s="52"/>
      <c r="M43" s="89"/>
      <c r="N43" s="52"/>
      <c r="O43" s="52"/>
      <c r="P43" s="53"/>
      <c r="Q43" s="53"/>
      <c r="R43" s="53"/>
      <c r="S43" s="37"/>
      <c r="T43" s="37"/>
      <c r="U43" s="37"/>
      <c r="V43" s="37"/>
      <c r="W43" s="37"/>
      <c r="AF43" s="125"/>
      <c r="BD43" s="125"/>
    </row>
    <row r="44" spans="1:56" x14ac:dyDescent="0.25">
      <c r="A44" s="37"/>
      <c r="B44" s="37"/>
      <c r="C44" s="37"/>
      <c r="D44" s="89"/>
      <c r="E44" s="89"/>
      <c r="F44" s="52"/>
      <c r="G44" s="89"/>
      <c r="H44" s="52"/>
      <c r="I44" s="89"/>
      <c r="J44" s="52"/>
      <c r="K44" s="89"/>
      <c r="L44" s="52"/>
      <c r="M44" s="89"/>
      <c r="N44" s="52"/>
      <c r="O44" s="52"/>
      <c r="P44" s="53"/>
      <c r="Q44" s="53"/>
      <c r="R44" s="53"/>
      <c r="S44" s="37"/>
      <c r="T44" s="37"/>
      <c r="U44" s="37"/>
      <c r="V44" s="37"/>
      <c r="W44" s="37"/>
      <c r="X44" s="27"/>
      <c r="Y44" s="27"/>
      <c r="Z44" s="27"/>
      <c r="AA44" s="27"/>
      <c r="AB44" s="27"/>
      <c r="AC44" s="27"/>
      <c r="AD44" s="27"/>
      <c r="AE44" s="27"/>
      <c r="AF44" s="125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125"/>
    </row>
    <row r="45" spans="1:56" s="38" customFormat="1" x14ac:dyDescent="0.25">
      <c r="A45" s="37"/>
      <c r="B45" s="37"/>
      <c r="C45" s="37"/>
      <c r="D45" s="89"/>
      <c r="E45" s="89"/>
      <c r="F45" s="52"/>
      <c r="G45" s="89"/>
      <c r="H45" s="52"/>
      <c r="I45" s="89"/>
      <c r="J45" s="52"/>
      <c r="K45" s="89"/>
      <c r="L45" s="52"/>
      <c r="M45" s="89"/>
      <c r="N45" s="52"/>
      <c r="O45" s="52"/>
      <c r="P45" s="53"/>
      <c r="Q45" s="53"/>
      <c r="R45" s="5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123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123"/>
    </row>
    <row r="46" spans="1:56" s="38" customFormat="1" x14ac:dyDescent="0.25">
      <c r="A46" s="37"/>
      <c r="B46" s="37"/>
      <c r="C46" s="37"/>
      <c r="D46" s="89"/>
      <c r="E46" s="89"/>
      <c r="F46" s="52"/>
      <c r="G46" s="89"/>
      <c r="H46" s="52"/>
      <c r="I46" s="89"/>
      <c r="J46" s="52"/>
      <c r="K46" s="89"/>
      <c r="L46" s="52"/>
      <c r="M46" s="89"/>
      <c r="N46" s="52"/>
      <c r="O46" s="52"/>
      <c r="P46" s="53"/>
      <c r="Q46" s="53"/>
      <c r="R46" s="5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123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123"/>
    </row>
    <row r="47" spans="1:56" s="38" customFormat="1" x14ac:dyDescent="0.25">
      <c r="A47" s="37"/>
      <c r="B47" s="37"/>
      <c r="C47" s="37"/>
      <c r="D47" s="89"/>
      <c r="E47" s="89"/>
      <c r="F47" s="52"/>
      <c r="G47" s="89"/>
      <c r="H47" s="52"/>
      <c r="I47" s="89"/>
      <c r="J47" s="52"/>
      <c r="K47" s="89"/>
      <c r="L47" s="52"/>
      <c r="M47" s="89"/>
      <c r="N47" s="52"/>
      <c r="O47" s="52"/>
      <c r="P47" s="53"/>
      <c r="Q47" s="53"/>
      <c r="R47" s="53"/>
      <c r="S47" s="37"/>
      <c r="T47" s="37"/>
      <c r="U47" s="102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123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123"/>
    </row>
    <row r="48" spans="1:56" s="38" customFormat="1" x14ac:dyDescent="0.25">
      <c r="A48" s="37"/>
      <c r="B48" s="37"/>
      <c r="C48" s="37"/>
      <c r="D48" s="89"/>
      <c r="E48" s="89"/>
      <c r="F48" s="52"/>
      <c r="G48" s="89"/>
      <c r="H48" s="52"/>
      <c r="I48" s="89"/>
      <c r="J48" s="52"/>
      <c r="K48" s="89"/>
      <c r="L48" s="52"/>
      <c r="M48" s="89"/>
      <c r="N48" s="52"/>
      <c r="O48" s="52"/>
      <c r="P48" s="53"/>
      <c r="Q48" s="53"/>
      <c r="R48" s="5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123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123"/>
    </row>
    <row r="49" spans="1:56" s="38" customFormat="1" x14ac:dyDescent="0.25">
      <c r="A49" s="74"/>
      <c r="B49" s="37"/>
      <c r="C49" s="37"/>
      <c r="D49" s="89"/>
      <c r="E49" s="89"/>
      <c r="F49" s="52"/>
      <c r="G49" s="89"/>
      <c r="H49" s="52"/>
      <c r="I49" s="89"/>
      <c r="J49" s="52"/>
      <c r="K49" s="89"/>
      <c r="L49" s="52"/>
      <c r="M49" s="89"/>
      <c r="N49" s="52"/>
      <c r="O49" s="52"/>
      <c r="P49" s="53"/>
      <c r="Q49" s="53"/>
      <c r="R49" s="5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123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123"/>
    </row>
    <row r="50" spans="1:56" s="38" customFormat="1" x14ac:dyDescent="0.25">
      <c r="A50" s="37"/>
      <c r="B50" s="37"/>
      <c r="C50" s="37"/>
      <c r="D50" s="89"/>
      <c r="E50" s="89"/>
      <c r="F50" s="52"/>
      <c r="G50" s="89"/>
      <c r="H50" s="52"/>
      <c r="I50" s="89"/>
      <c r="J50" s="52"/>
      <c r="K50" s="89"/>
      <c r="L50" s="52"/>
      <c r="M50" s="89"/>
      <c r="N50" s="52"/>
      <c r="O50" s="52"/>
      <c r="P50" s="53"/>
      <c r="Q50" s="53"/>
      <c r="R50" s="5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123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123"/>
    </row>
    <row r="51" spans="1:56" s="38" customFormat="1" x14ac:dyDescent="0.25">
      <c r="A51" s="37"/>
      <c r="B51" s="37"/>
      <c r="C51" s="37"/>
      <c r="D51" s="89"/>
      <c r="E51" s="89"/>
      <c r="F51" s="52"/>
      <c r="G51" s="89"/>
      <c r="H51" s="52"/>
      <c r="I51" s="89"/>
      <c r="J51" s="52"/>
      <c r="K51" s="89"/>
      <c r="L51" s="52"/>
      <c r="M51" s="89"/>
      <c r="N51" s="52"/>
      <c r="O51" s="52"/>
      <c r="P51" s="53"/>
      <c r="Q51" s="53"/>
      <c r="R51" s="5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123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123"/>
    </row>
    <row r="52" spans="1:56" s="38" customFormat="1" x14ac:dyDescent="0.25">
      <c r="D52" s="39"/>
      <c r="E52" s="39"/>
      <c r="F52" s="48"/>
      <c r="G52" s="39"/>
      <c r="H52" s="48"/>
      <c r="I52" s="39"/>
      <c r="J52" s="48"/>
      <c r="K52" s="39"/>
      <c r="L52" s="48"/>
      <c r="M52" s="39"/>
      <c r="N52" s="48"/>
      <c r="O52" s="48"/>
      <c r="P52" s="49"/>
      <c r="Q52" s="49"/>
      <c r="R52" s="4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123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123"/>
    </row>
    <row r="53" spans="1:56" s="38" customFormat="1" x14ac:dyDescent="0.25">
      <c r="D53" s="39"/>
      <c r="E53" s="39"/>
      <c r="F53" s="48"/>
      <c r="G53" s="39"/>
      <c r="H53" s="48"/>
      <c r="I53" s="39"/>
      <c r="J53" s="48"/>
      <c r="K53" s="39"/>
      <c r="L53" s="48"/>
      <c r="M53" s="39"/>
      <c r="N53" s="48"/>
      <c r="O53" s="48"/>
      <c r="P53" s="49"/>
      <c r="Q53" s="49"/>
      <c r="R53" s="4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123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123"/>
    </row>
    <row r="54" spans="1:56" s="38" customFormat="1" x14ac:dyDescent="0.25">
      <c r="D54" s="39"/>
      <c r="E54" s="39"/>
      <c r="F54" s="48"/>
      <c r="G54" s="39"/>
      <c r="H54" s="48"/>
      <c r="I54" s="39"/>
      <c r="J54" s="48"/>
      <c r="K54" s="39"/>
      <c r="L54" s="48"/>
      <c r="M54" s="39"/>
      <c r="N54" s="48"/>
      <c r="O54" s="48"/>
      <c r="P54" s="49"/>
      <c r="Q54" s="49"/>
      <c r="R54" s="4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123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123"/>
    </row>
    <row r="55" spans="1:56" s="38" customFormat="1" x14ac:dyDescent="0.25">
      <c r="D55" s="39"/>
      <c r="E55" s="39"/>
      <c r="F55" s="48"/>
      <c r="G55" s="39"/>
      <c r="H55" s="48"/>
      <c r="I55" s="39"/>
      <c r="J55" s="48"/>
      <c r="K55" s="39"/>
      <c r="L55" s="48"/>
      <c r="M55" s="39"/>
      <c r="N55" s="48"/>
      <c r="O55" s="48"/>
      <c r="P55" s="49"/>
      <c r="Q55" s="49"/>
      <c r="R55" s="4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123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123"/>
    </row>
    <row r="56" spans="1:56" s="38" customFormat="1" x14ac:dyDescent="0.25">
      <c r="D56" s="39"/>
      <c r="E56" s="39"/>
      <c r="F56" s="48"/>
      <c r="G56" s="39"/>
      <c r="H56" s="48"/>
      <c r="I56" s="39"/>
      <c r="J56" s="48"/>
      <c r="K56" s="39"/>
      <c r="L56" s="48"/>
      <c r="M56" s="39"/>
      <c r="N56" s="48"/>
      <c r="O56" s="48"/>
      <c r="P56" s="49"/>
      <c r="Q56" s="49"/>
      <c r="R56" s="4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123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123"/>
    </row>
    <row r="57" spans="1:56" s="38" customFormat="1" x14ac:dyDescent="0.25"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  <c r="S57" s="37"/>
      <c r="T57" s="37"/>
      <c r="U57" s="102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123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123"/>
    </row>
    <row r="58" spans="1:56" s="38" customFormat="1" x14ac:dyDescent="0.25"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123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123"/>
    </row>
    <row r="59" spans="1:56" s="38" customFormat="1" x14ac:dyDescent="0.25"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123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123"/>
    </row>
    <row r="60" spans="1:56" s="38" customFormat="1" x14ac:dyDescent="0.25"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123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123"/>
    </row>
    <row r="61" spans="1:56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123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123"/>
    </row>
    <row r="62" spans="1:56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123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123"/>
    </row>
    <row r="63" spans="1:56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123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123"/>
    </row>
    <row r="64" spans="1:56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123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123"/>
    </row>
    <row r="65" spans="4:56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123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123"/>
    </row>
    <row r="66" spans="4:56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123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123"/>
    </row>
    <row r="67" spans="4:56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  <c r="S67" s="37"/>
      <c r="T67" s="37"/>
      <c r="U67" s="102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123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123"/>
    </row>
    <row r="68" spans="4:56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123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123"/>
    </row>
    <row r="69" spans="4:56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123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123"/>
    </row>
    <row r="70" spans="4:56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123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123"/>
    </row>
    <row r="71" spans="4:56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123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123"/>
    </row>
    <row r="72" spans="4:56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123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123"/>
    </row>
    <row r="73" spans="4:56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123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123"/>
    </row>
    <row r="74" spans="4:56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123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123"/>
    </row>
    <row r="75" spans="4:56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123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123"/>
    </row>
    <row r="76" spans="4:56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123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123"/>
    </row>
    <row r="77" spans="4:56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123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123"/>
    </row>
    <row r="78" spans="4:56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123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123"/>
    </row>
    <row r="79" spans="4:56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123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123"/>
    </row>
    <row r="80" spans="4:56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123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123"/>
    </row>
    <row r="81" spans="4:56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123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123"/>
    </row>
    <row r="82" spans="4:56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123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123"/>
    </row>
    <row r="83" spans="4:56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123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123"/>
    </row>
    <row r="84" spans="4:56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123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123"/>
    </row>
    <row r="85" spans="4:56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123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123"/>
    </row>
    <row r="86" spans="4:56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123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123"/>
    </row>
    <row r="87" spans="4:56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123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123"/>
    </row>
    <row r="88" spans="4:56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123"/>
    </row>
    <row r="89" spans="4:56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123"/>
    </row>
    <row r="90" spans="4:56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123"/>
    </row>
    <row r="91" spans="4:56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123"/>
    </row>
    <row r="92" spans="4:56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123"/>
    </row>
    <row r="93" spans="4:56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123"/>
    </row>
    <row r="94" spans="4:56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123"/>
    </row>
    <row r="95" spans="4:56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123"/>
    </row>
    <row r="96" spans="4:56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123"/>
    </row>
    <row r="97" spans="4:56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123"/>
    </row>
    <row r="98" spans="4:56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123"/>
    </row>
    <row r="99" spans="4:56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123"/>
    </row>
    <row r="100" spans="4:56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123"/>
    </row>
    <row r="101" spans="4:56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123"/>
    </row>
    <row r="102" spans="4:56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123"/>
    </row>
    <row r="103" spans="4:56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123"/>
    </row>
    <row r="104" spans="4:56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123"/>
    </row>
    <row r="105" spans="4:56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123"/>
    </row>
    <row r="106" spans="4:56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123"/>
    </row>
    <row r="107" spans="4:56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123"/>
    </row>
    <row r="108" spans="4:56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123"/>
    </row>
    <row r="109" spans="4:56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123"/>
    </row>
    <row r="110" spans="4:56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123"/>
    </row>
    <row r="111" spans="4:56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48"/>
      <c r="M111" s="39"/>
      <c r="N111" s="48"/>
      <c r="O111" s="48"/>
      <c r="P111" s="49"/>
      <c r="Q111" s="49"/>
      <c r="R111" s="4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123"/>
    </row>
    <row r="112" spans="4:56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48"/>
      <c r="M112" s="39"/>
      <c r="N112" s="48"/>
      <c r="O112" s="48"/>
      <c r="P112" s="49"/>
      <c r="Q112" s="49"/>
      <c r="R112" s="4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123"/>
    </row>
    <row r="113" spans="4:56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48"/>
      <c r="M113" s="39"/>
      <c r="N113" s="48"/>
      <c r="O113" s="48"/>
      <c r="P113" s="49"/>
      <c r="Q113" s="49"/>
      <c r="R113" s="4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123"/>
    </row>
    <row r="114" spans="4:56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48"/>
      <c r="M114" s="39"/>
      <c r="N114" s="48"/>
      <c r="O114" s="48"/>
      <c r="P114" s="49"/>
      <c r="Q114" s="49"/>
      <c r="R114" s="49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123"/>
    </row>
    <row r="115" spans="4:56" s="38" customFormat="1" x14ac:dyDescent="0.25">
      <c r="D115" s="39"/>
      <c r="E115" s="39"/>
      <c r="F115" s="48"/>
      <c r="G115" s="39"/>
      <c r="H115" s="48"/>
      <c r="I115" s="39"/>
      <c r="J115" s="48"/>
      <c r="K115" s="39"/>
      <c r="L115" s="48"/>
      <c r="M115" s="39"/>
      <c r="N115" s="48"/>
      <c r="O115" s="48"/>
      <c r="P115" s="49"/>
      <c r="Q115" s="49"/>
      <c r="R115" s="4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123"/>
    </row>
    <row r="116" spans="4:56" s="38" customFormat="1" x14ac:dyDescent="0.25">
      <c r="D116" s="39"/>
      <c r="E116" s="39"/>
      <c r="F116" s="48"/>
      <c r="G116" s="39"/>
      <c r="H116" s="48"/>
      <c r="I116" s="39"/>
      <c r="J116" s="48"/>
      <c r="K116" s="39"/>
      <c r="L116" s="48"/>
      <c r="M116" s="39"/>
      <c r="N116" s="48"/>
      <c r="O116" s="48"/>
      <c r="P116" s="49"/>
      <c r="Q116" s="49"/>
      <c r="R116" s="4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123"/>
    </row>
    <row r="117" spans="4:56" s="38" customFormat="1" x14ac:dyDescent="0.25">
      <c r="D117" s="39"/>
      <c r="E117" s="39"/>
      <c r="F117" s="48"/>
      <c r="G117" s="39"/>
      <c r="H117" s="48"/>
      <c r="I117" s="39"/>
      <c r="J117" s="48"/>
      <c r="K117" s="39"/>
      <c r="L117" s="48"/>
      <c r="M117" s="39"/>
      <c r="N117" s="48"/>
      <c r="O117" s="48"/>
      <c r="P117" s="49"/>
      <c r="Q117" s="49"/>
      <c r="R117" s="4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123"/>
    </row>
    <row r="118" spans="4:56" s="38" customFormat="1" x14ac:dyDescent="0.25">
      <c r="D118" s="39"/>
      <c r="E118" s="39"/>
      <c r="F118" s="48"/>
      <c r="G118" s="39"/>
      <c r="H118" s="48"/>
      <c r="I118" s="39"/>
      <c r="J118" s="48"/>
      <c r="K118" s="39"/>
      <c r="L118" s="48"/>
      <c r="M118" s="39"/>
      <c r="N118" s="48"/>
      <c r="O118" s="48"/>
      <c r="P118" s="49"/>
      <c r="Q118" s="49"/>
      <c r="R118" s="4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123"/>
    </row>
    <row r="119" spans="4:56" s="38" customFormat="1" x14ac:dyDescent="0.25">
      <c r="D119" s="39"/>
      <c r="E119" s="39"/>
      <c r="F119" s="48"/>
      <c r="G119" s="39"/>
      <c r="H119" s="48"/>
      <c r="I119" s="39"/>
      <c r="J119" s="48"/>
      <c r="K119" s="39"/>
      <c r="L119" s="48"/>
      <c r="M119" s="39"/>
      <c r="N119" s="48"/>
      <c r="O119" s="48"/>
      <c r="P119" s="49"/>
      <c r="Q119" s="49"/>
      <c r="R119" s="4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123"/>
    </row>
    <row r="120" spans="4:56" s="38" customFormat="1" x14ac:dyDescent="0.25">
      <c r="D120" s="39"/>
      <c r="E120" s="39"/>
      <c r="F120" s="48"/>
      <c r="G120" s="39"/>
      <c r="H120" s="48"/>
      <c r="I120" s="39"/>
      <c r="J120" s="48"/>
      <c r="K120" s="39"/>
      <c r="L120" s="48"/>
      <c r="M120" s="39"/>
      <c r="N120" s="48"/>
      <c r="O120" s="48"/>
      <c r="P120" s="49"/>
      <c r="Q120" s="49"/>
      <c r="R120" s="4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123"/>
    </row>
    <row r="121" spans="4:56" s="38" customFormat="1" x14ac:dyDescent="0.25">
      <c r="D121" s="39"/>
      <c r="E121" s="39"/>
      <c r="F121" s="48"/>
      <c r="G121" s="39"/>
      <c r="H121" s="48"/>
      <c r="I121" s="39"/>
      <c r="J121" s="48"/>
      <c r="K121" s="39"/>
      <c r="L121" s="48"/>
      <c r="M121" s="39"/>
      <c r="N121" s="48"/>
      <c r="O121" s="48"/>
      <c r="P121" s="49"/>
      <c r="Q121" s="49"/>
      <c r="R121" s="4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123"/>
    </row>
    <row r="122" spans="4:56" s="38" customFormat="1" x14ac:dyDescent="0.25">
      <c r="D122" s="39"/>
      <c r="E122" s="39"/>
      <c r="F122" s="48"/>
      <c r="G122" s="39"/>
      <c r="H122" s="48"/>
      <c r="I122" s="39"/>
      <c r="J122" s="48"/>
      <c r="K122" s="39"/>
      <c r="L122" s="48"/>
      <c r="M122" s="39"/>
      <c r="N122" s="48"/>
      <c r="O122" s="48"/>
      <c r="P122" s="49"/>
      <c r="Q122" s="49"/>
      <c r="R122" s="4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123"/>
    </row>
    <row r="123" spans="4:56" s="38" customFormat="1" x14ac:dyDescent="0.25">
      <c r="D123" s="39"/>
      <c r="E123" s="39"/>
      <c r="F123" s="48"/>
      <c r="G123" s="39"/>
      <c r="H123" s="48"/>
      <c r="I123" s="39"/>
      <c r="J123" s="48"/>
      <c r="K123" s="39"/>
      <c r="L123" s="48"/>
      <c r="M123" s="39"/>
      <c r="N123" s="48"/>
      <c r="O123" s="48"/>
      <c r="P123" s="49"/>
      <c r="Q123" s="49"/>
      <c r="R123" s="4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123"/>
    </row>
    <row r="124" spans="4:56" s="38" customFormat="1" x14ac:dyDescent="0.25">
      <c r="D124" s="39"/>
      <c r="E124" s="39"/>
      <c r="F124" s="48"/>
      <c r="G124" s="39"/>
      <c r="H124" s="48"/>
      <c r="I124" s="39"/>
      <c r="J124" s="48"/>
      <c r="K124" s="39"/>
      <c r="L124" s="48"/>
      <c r="M124" s="39"/>
      <c r="N124" s="48"/>
      <c r="O124" s="48"/>
      <c r="P124" s="49"/>
      <c r="Q124" s="49"/>
      <c r="R124" s="4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123"/>
    </row>
    <row r="125" spans="4:56" s="38" customFormat="1" x14ac:dyDescent="0.25">
      <c r="D125" s="39"/>
      <c r="E125" s="39"/>
      <c r="F125" s="48"/>
      <c r="G125" s="39"/>
      <c r="H125" s="48"/>
      <c r="I125" s="39"/>
      <c r="J125" s="48"/>
      <c r="K125" s="39"/>
      <c r="L125" s="48"/>
      <c r="M125" s="39"/>
      <c r="N125" s="48"/>
      <c r="O125" s="48"/>
      <c r="P125" s="49"/>
      <c r="Q125" s="49"/>
      <c r="R125" s="49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123"/>
    </row>
    <row r="126" spans="4:56" s="38" customFormat="1" x14ac:dyDescent="0.25">
      <c r="D126" s="39"/>
      <c r="E126" s="39"/>
      <c r="F126" s="48"/>
      <c r="G126" s="39"/>
      <c r="H126" s="48"/>
      <c r="I126" s="39"/>
      <c r="J126" s="48"/>
      <c r="K126" s="39"/>
      <c r="L126" s="48"/>
      <c r="M126" s="39"/>
      <c r="N126" s="48"/>
      <c r="O126" s="48"/>
      <c r="P126" s="49"/>
      <c r="Q126" s="49"/>
      <c r="R126" s="49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123"/>
    </row>
    <row r="127" spans="4:56" s="38" customFormat="1" x14ac:dyDescent="0.25">
      <c r="D127" s="39"/>
      <c r="E127" s="39"/>
      <c r="F127" s="48"/>
      <c r="G127" s="39"/>
      <c r="H127" s="48"/>
      <c r="I127" s="39"/>
      <c r="J127" s="48"/>
      <c r="K127" s="39"/>
      <c r="L127" s="48"/>
      <c r="M127" s="39"/>
      <c r="N127" s="48"/>
      <c r="O127" s="48"/>
      <c r="P127" s="49"/>
      <c r="Q127" s="49"/>
      <c r="R127" s="49"/>
    </row>
    <row r="128" spans="4:56" s="38" customFormat="1" x14ac:dyDescent="0.25">
      <c r="D128" s="39"/>
      <c r="E128" s="39"/>
      <c r="F128" s="48"/>
      <c r="G128" s="39"/>
      <c r="H128" s="48"/>
      <c r="I128" s="39"/>
      <c r="J128" s="48"/>
      <c r="K128" s="39"/>
      <c r="L128" s="48"/>
      <c r="M128" s="39"/>
      <c r="N128" s="48"/>
      <c r="O128" s="48"/>
      <c r="P128" s="49"/>
      <c r="Q128" s="49"/>
      <c r="R128" s="49"/>
    </row>
    <row r="129" spans="1:21" s="38" customFormat="1" x14ac:dyDescent="0.25">
      <c r="D129" s="39"/>
      <c r="E129" s="39"/>
      <c r="F129" s="48"/>
      <c r="G129" s="39"/>
      <c r="H129" s="48"/>
      <c r="I129" s="39"/>
      <c r="J129" s="48"/>
      <c r="K129" s="39"/>
      <c r="L129" s="48"/>
      <c r="M129" s="39"/>
      <c r="N129" s="48"/>
      <c r="O129" s="48"/>
      <c r="P129" s="49"/>
      <c r="Q129" s="49"/>
      <c r="R129" s="49"/>
    </row>
    <row r="130" spans="1:21" s="38" customFormat="1" x14ac:dyDescent="0.25">
      <c r="D130" s="39"/>
      <c r="E130" s="39"/>
      <c r="F130" s="48"/>
      <c r="G130" s="39"/>
      <c r="H130" s="48"/>
      <c r="I130" s="39"/>
      <c r="J130" s="48"/>
      <c r="K130" s="39"/>
      <c r="L130" s="48"/>
      <c r="M130" s="39"/>
      <c r="N130" s="48"/>
      <c r="O130" s="48"/>
      <c r="P130" s="49"/>
      <c r="Q130" s="49"/>
      <c r="R130" s="49"/>
    </row>
    <row r="131" spans="1:21" s="38" customFormat="1" x14ac:dyDescent="0.25">
      <c r="A131" s="11"/>
      <c r="B131" s="11"/>
      <c r="C131" s="11"/>
      <c r="D131" s="91"/>
      <c r="E131" s="91"/>
      <c r="F131" s="12"/>
      <c r="G131" s="13"/>
      <c r="H131" s="14"/>
      <c r="I131" s="15"/>
      <c r="J131" s="16"/>
      <c r="K131" s="13"/>
      <c r="L131" s="14"/>
      <c r="M131" s="15"/>
      <c r="N131" s="16"/>
      <c r="O131" s="12"/>
      <c r="P131" s="17"/>
      <c r="Q131" s="18"/>
      <c r="R131" s="18"/>
      <c r="U131" s="11"/>
    </row>
    <row r="132" spans="1:21" s="38" customFormat="1" x14ac:dyDescent="0.25">
      <c r="A132" s="11"/>
      <c r="B132" s="11"/>
      <c r="C132" s="11"/>
      <c r="D132" s="91"/>
      <c r="E132" s="91"/>
      <c r="F132" s="12"/>
      <c r="G132" s="13"/>
      <c r="H132" s="14"/>
      <c r="I132" s="15"/>
      <c r="J132" s="16"/>
      <c r="K132" s="13"/>
      <c r="L132" s="14"/>
      <c r="M132" s="15"/>
      <c r="N132" s="16"/>
      <c r="O132" s="12"/>
      <c r="P132" s="17"/>
      <c r="Q132" s="18"/>
      <c r="R132" s="18"/>
      <c r="U132" s="11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BD206"/>
  <sheetViews>
    <sheetView workbookViewId="0">
      <pane xSplit="3" ySplit="2" topLeftCell="E3" activePane="bottomRight" state="frozen"/>
      <selection activeCell="AL97" sqref="AL97"/>
      <selection pane="topRight" activeCell="AL97" sqref="AL97"/>
      <selection pane="bottomLeft" activeCell="AL97" sqref="AL97"/>
      <selection pane="bottomRight" activeCell="AL97" sqref="AL97"/>
    </sheetView>
  </sheetViews>
  <sheetFormatPr defaultColWidth="11.42578125" defaultRowHeight="15" x14ac:dyDescent="0.25"/>
  <cols>
    <col min="1" max="1" width="13.140625" style="1" bestFit="1" customWidth="1"/>
    <col min="2" max="2" width="13.140625" style="1" customWidth="1"/>
    <col min="3" max="3" width="11.42578125" style="11"/>
    <col min="4" max="5" width="10.140625" style="42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7" width="11.42578125" style="17"/>
    <col min="18" max="19" width="14.42578125" style="18" customWidth="1"/>
    <col min="20" max="44" width="11.42578125" style="27"/>
    <col min="45" max="16384" width="11.42578125" style="11"/>
  </cols>
  <sheetData>
    <row r="1" spans="1:56" s="1" customFormat="1" x14ac:dyDescent="0.25">
      <c r="D1" s="117" t="s">
        <v>39</v>
      </c>
      <c r="E1" s="117"/>
      <c r="F1" s="2" t="s">
        <v>835</v>
      </c>
      <c r="G1" s="95" t="s">
        <v>834</v>
      </c>
      <c r="H1" s="96"/>
      <c r="I1" s="97" t="s">
        <v>833</v>
      </c>
      <c r="J1" s="96"/>
      <c r="K1" s="95" t="s">
        <v>832</v>
      </c>
      <c r="L1" s="96"/>
      <c r="M1" s="97" t="s">
        <v>831</v>
      </c>
      <c r="N1" s="96"/>
      <c r="O1" s="2" t="s">
        <v>830</v>
      </c>
      <c r="P1" s="116" t="s">
        <v>829</v>
      </c>
      <c r="Q1" s="116"/>
      <c r="R1" s="92" t="s">
        <v>828</v>
      </c>
      <c r="S1" s="127"/>
      <c r="T1" s="36"/>
      <c r="U1" s="102"/>
      <c r="V1" s="37"/>
      <c r="W1" s="37"/>
      <c r="X1" s="37"/>
      <c r="Y1" s="74"/>
      <c r="Z1" s="37"/>
      <c r="AA1" s="37"/>
      <c r="AB1" s="74"/>
      <c r="AC1" s="74"/>
      <c r="AD1" s="74"/>
      <c r="AE1" s="74"/>
      <c r="AF1" s="122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133"/>
    </row>
    <row r="2" spans="1:56" s="1" customFormat="1" x14ac:dyDescent="0.25">
      <c r="A2" s="3" t="s">
        <v>826</v>
      </c>
      <c r="B2" s="3" t="s">
        <v>16</v>
      </c>
      <c r="C2" s="3" t="s">
        <v>0</v>
      </c>
      <c r="D2" s="115" t="s">
        <v>825</v>
      </c>
      <c r="E2" s="115" t="s">
        <v>824</v>
      </c>
      <c r="F2" s="4"/>
      <c r="G2" s="5" t="s">
        <v>823</v>
      </c>
      <c r="H2" s="6" t="s">
        <v>822</v>
      </c>
      <c r="I2" s="7" t="s">
        <v>823</v>
      </c>
      <c r="J2" s="8" t="s">
        <v>822</v>
      </c>
      <c r="K2" s="5" t="s">
        <v>823</v>
      </c>
      <c r="L2" s="6" t="s">
        <v>822</v>
      </c>
      <c r="M2" s="7" t="s">
        <v>823</v>
      </c>
      <c r="N2" s="8" t="s">
        <v>822</v>
      </c>
      <c r="O2" s="4"/>
      <c r="P2" s="9" t="s">
        <v>821</v>
      </c>
      <c r="Q2" s="9" t="s">
        <v>820</v>
      </c>
      <c r="R2" s="10" t="s">
        <v>819</v>
      </c>
      <c r="S2" s="10" t="s">
        <v>818</v>
      </c>
      <c r="T2" s="36"/>
      <c r="U2" s="37"/>
      <c r="V2" s="37"/>
      <c r="W2" s="37"/>
      <c r="X2" s="37"/>
      <c r="Y2" s="37"/>
      <c r="Z2" s="37"/>
      <c r="AA2" s="37"/>
      <c r="AB2" s="74"/>
      <c r="AC2" s="74"/>
      <c r="AD2" s="74"/>
      <c r="AE2" s="74"/>
      <c r="AF2" s="122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133"/>
    </row>
    <row r="3" spans="1:56" s="27" customFormat="1" x14ac:dyDescent="0.25">
      <c r="A3" s="36" t="s">
        <v>816</v>
      </c>
      <c r="B3" s="36" t="s">
        <v>815</v>
      </c>
      <c r="C3" s="37" t="s">
        <v>730</v>
      </c>
      <c r="D3" s="104"/>
      <c r="E3" s="104">
        <f>(1*K3)+(1*L3)</f>
        <v>25</v>
      </c>
      <c r="F3" s="28" t="s">
        <v>1</v>
      </c>
      <c r="G3" s="29">
        <v>22</v>
      </c>
      <c r="H3" s="30">
        <v>11</v>
      </c>
      <c r="I3" s="31">
        <v>11</v>
      </c>
      <c r="J3" s="32">
        <v>6</v>
      </c>
      <c r="K3" s="29">
        <v>14</v>
      </c>
      <c r="L3" s="30">
        <v>11</v>
      </c>
      <c r="M3" s="31">
        <v>7</v>
      </c>
      <c r="N3" s="32">
        <v>5</v>
      </c>
      <c r="O3" s="28">
        <v>2</v>
      </c>
      <c r="P3" s="33"/>
      <c r="Q3" s="33"/>
      <c r="R3" s="34">
        <v>6</v>
      </c>
      <c r="S3" s="34">
        <v>3</v>
      </c>
      <c r="U3" s="37"/>
      <c r="V3" s="37"/>
      <c r="W3" s="37"/>
      <c r="X3" s="37"/>
      <c r="Y3" s="74"/>
      <c r="Z3" s="37"/>
      <c r="AA3" s="37"/>
      <c r="AB3" s="37"/>
      <c r="AC3" s="37"/>
      <c r="AD3" s="37"/>
      <c r="AE3" s="37"/>
      <c r="AF3" s="123"/>
      <c r="BD3" s="125"/>
    </row>
    <row r="4" spans="1:56" s="27" customFormat="1" x14ac:dyDescent="0.25">
      <c r="A4" s="36"/>
      <c r="B4" s="36"/>
      <c r="C4" s="37" t="s">
        <v>689</v>
      </c>
      <c r="D4" s="104"/>
      <c r="E4" s="104">
        <f>(1*K4)+(1*L4)</f>
        <v>23</v>
      </c>
      <c r="F4" s="28" t="s">
        <v>1</v>
      </c>
      <c r="G4" s="29"/>
      <c r="H4" s="30"/>
      <c r="I4" s="31"/>
      <c r="J4" s="32"/>
      <c r="K4" s="29">
        <v>13</v>
      </c>
      <c r="L4" s="30">
        <v>10</v>
      </c>
      <c r="M4" s="31">
        <v>6</v>
      </c>
      <c r="N4" s="32">
        <v>5</v>
      </c>
      <c r="O4" s="28">
        <v>2</v>
      </c>
      <c r="P4" s="33"/>
      <c r="Q4" s="33"/>
      <c r="R4" s="34">
        <v>6</v>
      </c>
      <c r="S4" s="34">
        <v>3</v>
      </c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123"/>
      <c r="BD4" s="125"/>
    </row>
    <row r="5" spans="1:56" s="27" customFormat="1" x14ac:dyDescent="0.25">
      <c r="A5" s="3"/>
      <c r="B5" s="3"/>
      <c r="C5" s="59" t="s">
        <v>807</v>
      </c>
      <c r="D5" s="103"/>
      <c r="E5" s="103">
        <f>(1*K5)+(1*L5)</f>
        <v>27</v>
      </c>
      <c r="F5" s="20" t="s">
        <v>1</v>
      </c>
      <c r="G5" s="21"/>
      <c r="H5" s="22"/>
      <c r="I5" s="23"/>
      <c r="J5" s="24"/>
      <c r="K5" s="21">
        <v>15</v>
      </c>
      <c r="L5" s="22">
        <v>12</v>
      </c>
      <c r="M5" s="23">
        <v>7</v>
      </c>
      <c r="N5" s="24">
        <v>6</v>
      </c>
      <c r="O5" s="20">
        <v>2</v>
      </c>
      <c r="P5" s="25"/>
      <c r="Q5" s="25"/>
      <c r="R5" s="26">
        <v>6</v>
      </c>
      <c r="S5" s="26">
        <v>3</v>
      </c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123"/>
      <c r="BD5" s="125"/>
    </row>
    <row r="6" spans="1:56" x14ac:dyDescent="0.25">
      <c r="A6" s="86" t="s">
        <v>793</v>
      </c>
      <c r="B6" s="86" t="s">
        <v>811</v>
      </c>
      <c r="C6" s="114" t="s">
        <v>785</v>
      </c>
      <c r="D6" s="113">
        <f>G6+H6</f>
        <v>36</v>
      </c>
      <c r="E6" s="113">
        <f>(1*K6)+(1*L6)</f>
        <v>21</v>
      </c>
      <c r="F6" s="77" t="s">
        <v>1</v>
      </c>
      <c r="G6" s="78">
        <v>22</v>
      </c>
      <c r="H6" s="79">
        <v>14</v>
      </c>
      <c r="I6" s="80">
        <v>12</v>
      </c>
      <c r="J6" s="81">
        <v>7</v>
      </c>
      <c r="K6" s="78">
        <v>12</v>
      </c>
      <c r="L6" s="79">
        <v>9</v>
      </c>
      <c r="M6" s="80">
        <v>6</v>
      </c>
      <c r="N6" s="81">
        <v>5</v>
      </c>
      <c r="O6" s="77">
        <v>2</v>
      </c>
      <c r="P6" s="82"/>
      <c r="Q6" s="82"/>
      <c r="R6" s="83">
        <v>6</v>
      </c>
      <c r="S6" s="83">
        <v>3</v>
      </c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123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125"/>
    </row>
    <row r="7" spans="1:56" x14ac:dyDescent="0.25">
      <c r="A7" s="36" t="s">
        <v>45</v>
      </c>
      <c r="B7" s="36"/>
      <c r="C7" s="38" t="s">
        <v>736</v>
      </c>
      <c r="D7" s="42">
        <f>G7+H7</f>
        <v>34</v>
      </c>
      <c r="E7" s="42">
        <f>(1*K7)+(1*L7)</f>
        <v>19</v>
      </c>
      <c r="F7" s="12" t="s">
        <v>1</v>
      </c>
      <c r="G7" s="13">
        <v>21</v>
      </c>
      <c r="H7" s="14">
        <v>13</v>
      </c>
      <c r="I7" s="15">
        <v>12</v>
      </c>
      <c r="J7" s="16">
        <v>7</v>
      </c>
      <c r="K7" s="13">
        <v>11</v>
      </c>
      <c r="L7" s="14">
        <v>8</v>
      </c>
      <c r="M7" s="15">
        <v>6</v>
      </c>
      <c r="N7" s="16">
        <v>4</v>
      </c>
      <c r="O7" s="12">
        <v>2</v>
      </c>
      <c r="R7" s="18">
        <v>6</v>
      </c>
      <c r="S7" s="34">
        <v>3</v>
      </c>
      <c r="U7" s="102"/>
      <c r="V7" s="37"/>
      <c r="W7" s="37"/>
      <c r="X7" s="37"/>
      <c r="Y7" s="37"/>
      <c r="Z7" s="37"/>
      <c r="AA7" s="37"/>
      <c r="AB7" s="37"/>
      <c r="AC7" s="37"/>
      <c r="AD7" s="37"/>
      <c r="AE7" s="37"/>
      <c r="AF7" s="123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125"/>
    </row>
    <row r="8" spans="1:56" x14ac:dyDescent="0.25">
      <c r="A8" s="36"/>
      <c r="B8" s="36"/>
      <c r="C8" s="38" t="s">
        <v>744</v>
      </c>
      <c r="D8" s="42">
        <f>G8+H8</f>
        <v>32</v>
      </c>
      <c r="E8" s="42">
        <f>(1*K8)+(1*L8)</f>
        <v>17</v>
      </c>
      <c r="F8" s="12" t="s">
        <v>1</v>
      </c>
      <c r="G8" s="13">
        <v>20</v>
      </c>
      <c r="H8" s="14">
        <v>12</v>
      </c>
      <c r="I8" s="15">
        <v>11</v>
      </c>
      <c r="J8" s="16">
        <v>6</v>
      </c>
      <c r="K8" s="13">
        <v>10</v>
      </c>
      <c r="L8" s="14">
        <v>7</v>
      </c>
      <c r="M8" s="15">
        <v>5</v>
      </c>
      <c r="N8" s="16">
        <v>4</v>
      </c>
      <c r="O8" s="12">
        <v>2</v>
      </c>
      <c r="R8" s="18">
        <v>6</v>
      </c>
      <c r="S8" s="34">
        <v>3</v>
      </c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123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125"/>
    </row>
    <row r="9" spans="1:56" x14ac:dyDescent="0.25">
      <c r="A9" s="36"/>
      <c r="B9" s="36"/>
      <c r="C9" s="38" t="s">
        <v>675</v>
      </c>
      <c r="D9" s="42">
        <f>G9+H9</f>
        <v>30</v>
      </c>
      <c r="E9" s="42">
        <f>(1*K9)+(1*L9)</f>
        <v>16</v>
      </c>
      <c r="F9" s="12" t="s">
        <v>1</v>
      </c>
      <c r="G9" s="13">
        <v>19</v>
      </c>
      <c r="H9" s="14">
        <v>11</v>
      </c>
      <c r="I9" s="15">
        <v>11</v>
      </c>
      <c r="J9" s="16">
        <v>6</v>
      </c>
      <c r="K9" s="13">
        <v>10</v>
      </c>
      <c r="L9" s="14">
        <v>6</v>
      </c>
      <c r="M9" s="15">
        <v>5</v>
      </c>
      <c r="N9" s="16">
        <v>3</v>
      </c>
      <c r="O9" s="12">
        <v>2</v>
      </c>
      <c r="R9" s="18">
        <v>6</v>
      </c>
      <c r="S9" s="34">
        <v>3</v>
      </c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123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125"/>
    </row>
    <row r="10" spans="1:56" x14ac:dyDescent="0.25">
      <c r="A10" s="36"/>
      <c r="B10" s="36"/>
      <c r="C10" s="38" t="s">
        <v>804</v>
      </c>
      <c r="D10" s="42">
        <f>G10+H10</f>
        <v>31</v>
      </c>
      <c r="E10" s="42">
        <f>(1*K10)+(1*L10)</f>
        <v>18</v>
      </c>
      <c r="F10" s="12" t="s">
        <v>1</v>
      </c>
      <c r="G10" s="13">
        <v>20</v>
      </c>
      <c r="H10" s="14">
        <v>11</v>
      </c>
      <c r="I10" s="15">
        <v>10</v>
      </c>
      <c r="J10" s="16">
        <v>5</v>
      </c>
      <c r="K10" s="13">
        <v>11</v>
      </c>
      <c r="L10" s="14">
        <v>7</v>
      </c>
      <c r="M10" s="15">
        <v>6</v>
      </c>
      <c r="N10" s="16">
        <v>3</v>
      </c>
      <c r="O10" s="12">
        <v>2</v>
      </c>
      <c r="R10" s="18">
        <v>6</v>
      </c>
      <c r="S10" s="34">
        <v>3</v>
      </c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123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125"/>
    </row>
    <row r="11" spans="1:56" x14ac:dyDescent="0.25">
      <c r="A11" s="3"/>
      <c r="B11" s="3"/>
      <c r="C11" s="59" t="s">
        <v>779</v>
      </c>
      <c r="D11" s="103">
        <f>G11+H11</f>
        <v>28</v>
      </c>
      <c r="E11" s="103">
        <f>(1*K11)+(1*L11)</f>
        <v>14</v>
      </c>
      <c r="F11" s="20" t="s">
        <v>1</v>
      </c>
      <c r="G11" s="21">
        <v>18</v>
      </c>
      <c r="H11" s="22">
        <v>10</v>
      </c>
      <c r="I11" s="23">
        <v>10</v>
      </c>
      <c r="J11" s="24">
        <v>5</v>
      </c>
      <c r="K11" s="21">
        <v>9</v>
      </c>
      <c r="L11" s="22">
        <v>5</v>
      </c>
      <c r="M11" s="23">
        <v>4</v>
      </c>
      <c r="N11" s="24">
        <v>3</v>
      </c>
      <c r="O11" s="20">
        <v>2</v>
      </c>
      <c r="P11" s="25"/>
      <c r="Q11" s="25"/>
      <c r="R11" s="26">
        <v>6</v>
      </c>
      <c r="S11" s="26">
        <v>3</v>
      </c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123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125"/>
    </row>
    <row r="12" spans="1:56" x14ac:dyDescent="0.25">
      <c r="A12" s="1" t="s">
        <v>802</v>
      </c>
      <c r="B12" s="1" t="s">
        <v>801</v>
      </c>
      <c r="C12" s="11" t="s">
        <v>771</v>
      </c>
      <c r="E12" s="42">
        <f>(1*K12)+(1*L12)</f>
        <v>24</v>
      </c>
      <c r="F12" s="12" t="s">
        <v>1</v>
      </c>
      <c r="K12" s="13">
        <v>14</v>
      </c>
      <c r="L12" s="14">
        <v>10</v>
      </c>
      <c r="M12" s="15">
        <v>8</v>
      </c>
      <c r="N12" s="16">
        <v>6</v>
      </c>
      <c r="O12" s="12">
        <v>1</v>
      </c>
      <c r="R12" s="18">
        <v>6</v>
      </c>
      <c r="S12" s="34">
        <v>3</v>
      </c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123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125"/>
    </row>
    <row r="13" spans="1:56" x14ac:dyDescent="0.25">
      <c r="C13" s="38" t="s">
        <v>701</v>
      </c>
      <c r="E13" s="42">
        <f>(1*K13)+(1*L13)</f>
        <v>22</v>
      </c>
      <c r="F13" s="12" t="s">
        <v>1</v>
      </c>
      <c r="K13" s="13">
        <v>13</v>
      </c>
      <c r="L13" s="14">
        <v>9</v>
      </c>
      <c r="M13" s="15">
        <v>7</v>
      </c>
      <c r="N13" s="16">
        <v>6</v>
      </c>
      <c r="O13" s="12">
        <v>1</v>
      </c>
      <c r="R13" s="18">
        <v>6</v>
      </c>
      <c r="S13" s="34">
        <v>3</v>
      </c>
      <c r="U13" s="102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123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125"/>
    </row>
    <row r="14" spans="1:56" x14ac:dyDescent="0.25">
      <c r="C14" s="38" t="s">
        <v>738</v>
      </c>
      <c r="E14" s="42">
        <f>(1*K14)+(1*L14)</f>
        <v>21</v>
      </c>
      <c r="F14" s="12" t="s">
        <v>1</v>
      </c>
      <c r="K14" s="13">
        <v>13</v>
      </c>
      <c r="L14" s="14">
        <v>8</v>
      </c>
      <c r="M14" s="15">
        <v>6</v>
      </c>
      <c r="N14" s="16">
        <v>5</v>
      </c>
      <c r="O14" s="12">
        <v>1</v>
      </c>
      <c r="R14" s="18">
        <v>6</v>
      </c>
      <c r="S14" s="34">
        <v>3</v>
      </c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123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125"/>
    </row>
    <row r="15" spans="1:56" x14ac:dyDescent="0.25">
      <c r="C15" s="38" t="s">
        <v>706</v>
      </c>
      <c r="E15" s="42">
        <f>(1*K15)+(1*L15)</f>
        <v>20</v>
      </c>
      <c r="F15" s="12" t="s">
        <v>1</v>
      </c>
      <c r="K15" s="13">
        <v>12</v>
      </c>
      <c r="L15" s="14">
        <v>8</v>
      </c>
      <c r="M15" s="15">
        <v>7</v>
      </c>
      <c r="N15" s="16">
        <v>5</v>
      </c>
      <c r="O15" s="12">
        <v>1</v>
      </c>
      <c r="R15" s="18">
        <v>6</v>
      </c>
      <c r="S15" s="34">
        <v>3</v>
      </c>
      <c r="U15" s="102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123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125"/>
    </row>
    <row r="16" spans="1:56" x14ac:dyDescent="0.25">
      <c r="C16" s="38" t="s">
        <v>796</v>
      </c>
      <c r="E16" s="42">
        <f>(1*K16)+(1*L16)</f>
        <v>19</v>
      </c>
      <c r="F16" s="12" t="s">
        <v>1</v>
      </c>
      <c r="K16" s="13">
        <v>12</v>
      </c>
      <c r="L16" s="14">
        <v>7</v>
      </c>
      <c r="M16" s="15">
        <v>6</v>
      </c>
      <c r="N16" s="16">
        <v>4</v>
      </c>
      <c r="O16" s="12">
        <v>1</v>
      </c>
      <c r="R16" s="18">
        <v>6</v>
      </c>
      <c r="S16" s="34">
        <v>3</v>
      </c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123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125"/>
    </row>
    <row r="17" spans="1:56" x14ac:dyDescent="0.25">
      <c r="C17" s="38" t="s">
        <v>728</v>
      </c>
      <c r="E17" s="42">
        <f>(1*K17)+(1*L17)</f>
        <v>20</v>
      </c>
      <c r="F17" s="12" t="s">
        <v>1</v>
      </c>
      <c r="K17" s="13">
        <v>13</v>
      </c>
      <c r="L17" s="14">
        <v>7</v>
      </c>
      <c r="M17" s="15">
        <v>6</v>
      </c>
      <c r="N17" s="16">
        <v>5</v>
      </c>
      <c r="O17" s="12">
        <v>1</v>
      </c>
      <c r="R17" s="18">
        <v>6</v>
      </c>
      <c r="S17" s="34">
        <v>3</v>
      </c>
      <c r="U17" s="102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123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125"/>
    </row>
    <row r="18" spans="1:56" x14ac:dyDescent="0.25">
      <c r="A18" s="86" t="s">
        <v>793</v>
      </c>
      <c r="B18" s="86" t="s">
        <v>792</v>
      </c>
      <c r="C18" s="112" t="s">
        <v>787</v>
      </c>
      <c r="D18" s="111"/>
      <c r="E18" s="111">
        <f>(1*K18)+(1*L18)</f>
        <v>17</v>
      </c>
      <c r="F18" s="110" t="s">
        <v>1</v>
      </c>
      <c r="G18" s="111"/>
      <c r="H18" s="110"/>
      <c r="I18" s="111"/>
      <c r="J18" s="110"/>
      <c r="K18" s="111">
        <v>9</v>
      </c>
      <c r="L18" s="110">
        <v>8</v>
      </c>
      <c r="M18" s="111">
        <v>4</v>
      </c>
      <c r="N18" s="110">
        <v>4</v>
      </c>
      <c r="O18" s="110">
        <v>2</v>
      </c>
      <c r="P18" s="109"/>
      <c r="Q18" s="109"/>
      <c r="R18" s="109">
        <v>6</v>
      </c>
      <c r="S18" s="109">
        <v>3</v>
      </c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123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125"/>
    </row>
    <row r="19" spans="1:56" x14ac:dyDescent="0.25">
      <c r="A19" s="36"/>
      <c r="B19" s="36"/>
      <c r="C19" s="108" t="s">
        <v>743</v>
      </c>
      <c r="D19" s="107"/>
      <c r="E19" s="107">
        <f>(1*K19)+(1*L19)</f>
        <v>20</v>
      </c>
      <c r="F19" s="106" t="s">
        <v>1</v>
      </c>
      <c r="G19" s="107"/>
      <c r="H19" s="106"/>
      <c r="I19" s="107"/>
      <c r="J19" s="106"/>
      <c r="K19" s="107">
        <v>11</v>
      </c>
      <c r="L19" s="106">
        <v>9</v>
      </c>
      <c r="M19" s="107">
        <v>5</v>
      </c>
      <c r="N19" s="106">
        <v>5</v>
      </c>
      <c r="O19" s="106">
        <v>2</v>
      </c>
      <c r="P19" s="105"/>
      <c r="Q19" s="105"/>
      <c r="R19" s="105">
        <v>6</v>
      </c>
      <c r="S19" s="132">
        <v>3</v>
      </c>
      <c r="U19" s="37"/>
      <c r="V19" s="37"/>
      <c r="W19" s="37"/>
      <c r="X19" s="37"/>
      <c r="Y19" s="74"/>
      <c r="Z19" s="37"/>
      <c r="AA19" s="37"/>
      <c r="AB19" s="37"/>
      <c r="AC19" s="37"/>
      <c r="AD19" s="37"/>
      <c r="AE19" s="37"/>
      <c r="AF19" s="123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125"/>
    </row>
    <row r="20" spans="1:56" x14ac:dyDescent="0.25">
      <c r="A20" s="36"/>
      <c r="B20" s="36"/>
      <c r="C20" s="38" t="s">
        <v>713</v>
      </c>
      <c r="E20" s="42">
        <f>(1*K20)+(1*L20)</f>
        <v>17</v>
      </c>
      <c r="F20" s="12" t="s">
        <v>1</v>
      </c>
      <c r="K20" s="13">
        <v>10</v>
      </c>
      <c r="L20" s="14">
        <v>7</v>
      </c>
      <c r="M20" s="15">
        <v>6</v>
      </c>
      <c r="N20" s="16">
        <v>3</v>
      </c>
      <c r="O20" s="12">
        <v>2</v>
      </c>
      <c r="R20" s="18">
        <v>6</v>
      </c>
      <c r="S20" s="34">
        <v>3</v>
      </c>
      <c r="U20" s="102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123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125"/>
    </row>
    <row r="21" spans="1:56" x14ac:dyDescent="0.25">
      <c r="A21" s="36"/>
      <c r="B21" s="36"/>
      <c r="C21" s="38" t="s">
        <v>693</v>
      </c>
      <c r="E21" s="42">
        <f>(1*K21)+(1*L21)</f>
        <v>20</v>
      </c>
      <c r="F21" s="12" t="s">
        <v>1</v>
      </c>
      <c r="K21" s="13">
        <v>11</v>
      </c>
      <c r="L21" s="14">
        <v>9</v>
      </c>
      <c r="M21" s="15">
        <v>6</v>
      </c>
      <c r="N21" s="16">
        <v>4</v>
      </c>
      <c r="O21" s="12">
        <v>2</v>
      </c>
      <c r="R21" s="18">
        <v>6</v>
      </c>
      <c r="S21" s="34">
        <v>3</v>
      </c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123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125"/>
    </row>
    <row r="22" spans="1:56" x14ac:dyDescent="0.25">
      <c r="A22" s="36"/>
      <c r="B22" s="36"/>
      <c r="C22" s="38" t="s">
        <v>717</v>
      </c>
      <c r="E22" s="42">
        <f>(1*K22)+(1*L22)</f>
        <v>17</v>
      </c>
      <c r="F22" s="12" t="s">
        <v>1</v>
      </c>
      <c r="K22" s="13">
        <v>9</v>
      </c>
      <c r="L22" s="14">
        <v>8</v>
      </c>
      <c r="M22" s="15">
        <v>4</v>
      </c>
      <c r="N22" s="16">
        <v>4</v>
      </c>
      <c r="O22" s="12">
        <v>2</v>
      </c>
      <c r="R22" s="18">
        <v>6</v>
      </c>
      <c r="S22" s="34">
        <v>3</v>
      </c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123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125"/>
    </row>
    <row r="23" spans="1:56" x14ac:dyDescent="0.25">
      <c r="A23" s="3"/>
      <c r="B23" s="3"/>
      <c r="C23" s="59" t="s">
        <v>725</v>
      </c>
      <c r="D23" s="103"/>
      <c r="E23" s="103">
        <f>(1*K23)+(1*L23)</f>
        <v>21</v>
      </c>
      <c r="F23" s="20" t="s">
        <v>1</v>
      </c>
      <c r="G23" s="21"/>
      <c r="H23" s="22"/>
      <c r="I23" s="23"/>
      <c r="J23" s="24"/>
      <c r="K23" s="21">
        <v>12</v>
      </c>
      <c r="L23" s="22">
        <v>9</v>
      </c>
      <c r="M23" s="23">
        <v>6</v>
      </c>
      <c r="N23" s="24">
        <v>5</v>
      </c>
      <c r="O23" s="20">
        <v>2</v>
      </c>
      <c r="P23" s="25"/>
      <c r="Q23" s="25"/>
      <c r="R23" s="26">
        <v>6</v>
      </c>
      <c r="S23" s="26">
        <v>3</v>
      </c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123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125"/>
    </row>
    <row r="24" spans="1:56" x14ac:dyDescent="0.25">
      <c r="A24" s="1" t="s">
        <v>783</v>
      </c>
      <c r="B24" s="1" t="s">
        <v>782</v>
      </c>
      <c r="C24" s="11" t="s">
        <v>781</v>
      </c>
      <c r="E24" s="42">
        <f>(1*K24)+(1/2*L24)</f>
        <v>13.5</v>
      </c>
      <c r="K24" s="13">
        <v>10</v>
      </c>
      <c r="L24" s="14">
        <v>7</v>
      </c>
      <c r="M24" s="15">
        <v>5</v>
      </c>
      <c r="N24" s="16">
        <v>4</v>
      </c>
      <c r="O24" s="12">
        <v>1</v>
      </c>
      <c r="R24" s="18">
        <v>8</v>
      </c>
      <c r="S24" s="34">
        <v>4</v>
      </c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123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125"/>
    </row>
    <row r="25" spans="1:56" x14ac:dyDescent="0.25">
      <c r="C25" s="11" t="s">
        <v>674</v>
      </c>
      <c r="E25" s="42">
        <f>(1*K25)+(1/2*L25)</f>
        <v>12.5</v>
      </c>
      <c r="K25" s="13">
        <v>9</v>
      </c>
      <c r="L25" s="14">
        <v>7</v>
      </c>
      <c r="M25" s="15">
        <v>5</v>
      </c>
      <c r="N25" s="16">
        <v>4</v>
      </c>
      <c r="O25" s="12">
        <v>1</v>
      </c>
      <c r="R25" s="18">
        <v>8</v>
      </c>
      <c r="S25" s="34">
        <v>4</v>
      </c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123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125"/>
    </row>
    <row r="26" spans="1:56" x14ac:dyDescent="0.25">
      <c r="C26" s="11" t="s">
        <v>727</v>
      </c>
      <c r="E26" s="42">
        <f>(1*K26)+(1/2*L26)</f>
        <v>13</v>
      </c>
      <c r="K26" s="13">
        <v>9</v>
      </c>
      <c r="L26" s="14">
        <v>8</v>
      </c>
      <c r="M26" s="15">
        <v>5</v>
      </c>
      <c r="N26" s="16">
        <v>4</v>
      </c>
      <c r="O26" s="12">
        <v>1</v>
      </c>
      <c r="R26" s="18">
        <v>8</v>
      </c>
      <c r="S26" s="34">
        <v>4</v>
      </c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123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125"/>
    </row>
    <row r="27" spans="1:56" x14ac:dyDescent="0.25">
      <c r="C27" s="11" t="s">
        <v>686</v>
      </c>
      <c r="E27" s="42">
        <f>(1*K27)+(1/2*L27)</f>
        <v>10.5</v>
      </c>
      <c r="K27" s="13">
        <v>8</v>
      </c>
      <c r="L27" s="14">
        <v>5</v>
      </c>
      <c r="M27" s="15">
        <v>4</v>
      </c>
      <c r="N27" s="16">
        <v>2</v>
      </c>
      <c r="O27" s="12">
        <v>1</v>
      </c>
      <c r="R27" s="18">
        <v>8</v>
      </c>
      <c r="S27" s="34">
        <v>4</v>
      </c>
      <c r="U27" s="102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123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125"/>
    </row>
    <row r="28" spans="1:56" x14ac:dyDescent="0.25">
      <c r="C28" s="11" t="s">
        <v>752</v>
      </c>
      <c r="E28" s="42">
        <f>(1*K28)+(1/2*L28)</f>
        <v>10</v>
      </c>
      <c r="K28" s="13">
        <v>7</v>
      </c>
      <c r="L28" s="14">
        <v>6</v>
      </c>
      <c r="M28" s="15">
        <v>4</v>
      </c>
      <c r="N28" s="16">
        <v>3</v>
      </c>
      <c r="O28" s="12">
        <v>1</v>
      </c>
      <c r="R28" s="18">
        <v>8</v>
      </c>
      <c r="S28" s="34">
        <v>4</v>
      </c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123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125"/>
    </row>
    <row r="29" spans="1:56" s="27" customFormat="1" x14ac:dyDescent="0.25">
      <c r="A29" s="36"/>
      <c r="B29" s="36"/>
      <c r="C29" s="27" t="s">
        <v>715</v>
      </c>
      <c r="D29" s="104"/>
      <c r="E29" s="104">
        <f>(1*K29)+(1/2*L29)</f>
        <v>9.5</v>
      </c>
      <c r="F29" s="28"/>
      <c r="G29" s="29"/>
      <c r="H29" s="30"/>
      <c r="I29" s="31"/>
      <c r="J29" s="32"/>
      <c r="K29" s="29">
        <v>7</v>
      </c>
      <c r="L29" s="30">
        <v>5</v>
      </c>
      <c r="M29" s="31">
        <v>3</v>
      </c>
      <c r="N29" s="32">
        <v>2</v>
      </c>
      <c r="O29" s="28">
        <v>1</v>
      </c>
      <c r="P29" s="33"/>
      <c r="Q29" s="33"/>
      <c r="R29" s="34">
        <v>8</v>
      </c>
      <c r="S29" s="34">
        <v>4</v>
      </c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123"/>
      <c r="BD29" s="125"/>
    </row>
    <row r="30" spans="1:56" s="27" customFormat="1" x14ac:dyDescent="0.25">
      <c r="A30" s="36"/>
      <c r="B30" s="36"/>
      <c r="C30" s="11" t="s">
        <v>773</v>
      </c>
      <c r="D30" s="104"/>
      <c r="E30" s="104">
        <f>(1*K30)+(1/2*L30)</f>
        <v>8.5</v>
      </c>
      <c r="F30" s="28"/>
      <c r="G30" s="29"/>
      <c r="H30" s="30"/>
      <c r="I30" s="31"/>
      <c r="J30" s="32"/>
      <c r="K30" s="29">
        <v>6</v>
      </c>
      <c r="L30" s="30">
        <v>5</v>
      </c>
      <c r="M30" s="31">
        <v>3</v>
      </c>
      <c r="N30" s="32">
        <v>2</v>
      </c>
      <c r="O30" s="28">
        <v>1</v>
      </c>
      <c r="P30" s="33"/>
      <c r="Q30" s="33"/>
      <c r="R30" s="34">
        <v>8</v>
      </c>
      <c r="S30" s="34">
        <v>4</v>
      </c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123"/>
      <c r="BD30" s="125"/>
    </row>
    <row r="31" spans="1:56" x14ac:dyDescent="0.25">
      <c r="A31" s="36"/>
      <c r="B31" s="36"/>
      <c r="C31" s="38" t="s">
        <v>721</v>
      </c>
      <c r="D31" s="104"/>
      <c r="E31" s="104">
        <f>(1*K31)+(1/2*L31)</f>
        <v>10</v>
      </c>
      <c r="F31" s="28"/>
      <c r="G31" s="29"/>
      <c r="H31" s="30"/>
      <c r="I31" s="31"/>
      <c r="J31" s="32"/>
      <c r="K31" s="29">
        <v>7</v>
      </c>
      <c r="L31" s="30">
        <v>6</v>
      </c>
      <c r="M31" s="31">
        <v>4</v>
      </c>
      <c r="N31" s="32">
        <v>3</v>
      </c>
      <c r="O31" s="28">
        <v>1</v>
      </c>
      <c r="P31" s="33"/>
      <c r="Q31" s="33"/>
      <c r="R31" s="34">
        <v>8</v>
      </c>
      <c r="S31" s="34">
        <v>4</v>
      </c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123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125"/>
    </row>
    <row r="32" spans="1:56" s="19" customFormat="1" x14ac:dyDescent="0.25">
      <c r="A32" s="3"/>
      <c r="B32" s="3"/>
      <c r="C32" s="19" t="s">
        <v>769</v>
      </c>
      <c r="D32" s="103"/>
      <c r="E32" s="103">
        <f>(1*K32)+(1/2*L32)</f>
        <v>8</v>
      </c>
      <c r="F32" s="20"/>
      <c r="G32" s="21"/>
      <c r="H32" s="22"/>
      <c r="I32" s="23"/>
      <c r="J32" s="24"/>
      <c r="K32" s="21">
        <v>6</v>
      </c>
      <c r="L32" s="22">
        <v>4</v>
      </c>
      <c r="M32" s="23">
        <v>4</v>
      </c>
      <c r="N32" s="24">
        <v>2</v>
      </c>
      <c r="O32" s="20">
        <v>1</v>
      </c>
      <c r="P32" s="25"/>
      <c r="Q32" s="25"/>
      <c r="R32" s="26">
        <v>8</v>
      </c>
      <c r="S32" s="26">
        <v>4</v>
      </c>
      <c r="T32" s="2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123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BD32" s="126"/>
    </row>
    <row r="33" spans="1:56" x14ac:dyDescent="0.25">
      <c r="A33" s="1" t="s">
        <v>288</v>
      </c>
      <c r="B33" s="1" t="s">
        <v>767</v>
      </c>
      <c r="C33" s="11" t="s">
        <v>732</v>
      </c>
      <c r="E33" s="42">
        <f>(1*K33)+(1/2*L33)</f>
        <v>9.5</v>
      </c>
      <c r="K33" s="13">
        <v>7</v>
      </c>
      <c r="L33" s="14">
        <v>5</v>
      </c>
      <c r="M33" s="15">
        <v>3</v>
      </c>
      <c r="N33" s="16">
        <v>2</v>
      </c>
      <c r="O33" s="12">
        <v>1</v>
      </c>
      <c r="R33" s="18">
        <v>8</v>
      </c>
      <c r="S33" s="34">
        <v>4</v>
      </c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123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125"/>
    </row>
    <row r="34" spans="1:56" x14ac:dyDescent="0.25">
      <c r="C34" s="11" t="s">
        <v>734</v>
      </c>
      <c r="E34" s="42">
        <f>(1*K34)+(1/2*L34)</f>
        <v>9</v>
      </c>
      <c r="K34" s="13">
        <v>7</v>
      </c>
      <c r="L34" s="14">
        <v>4</v>
      </c>
      <c r="M34" s="15">
        <v>4</v>
      </c>
      <c r="N34" s="16">
        <v>2</v>
      </c>
      <c r="O34" s="12">
        <v>1</v>
      </c>
      <c r="R34" s="18">
        <v>8</v>
      </c>
      <c r="S34" s="34">
        <v>4</v>
      </c>
      <c r="U34" s="102"/>
      <c r="V34" s="37"/>
      <c r="W34" s="37"/>
      <c r="X34" s="37"/>
      <c r="Y34" s="37"/>
      <c r="Z34" s="37"/>
      <c r="AA34" s="37"/>
      <c r="AF34" s="125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125"/>
    </row>
    <row r="35" spans="1:56" x14ac:dyDescent="0.25">
      <c r="A35" s="3"/>
      <c r="B35" s="3"/>
      <c r="C35" s="19" t="s">
        <v>746</v>
      </c>
      <c r="D35" s="103"/>
      <c r="E35" s="103">
        <f>(1*K35)+(1/2*L35)</f>
        <v>8.5</v>
      </c>
      <c r="F35" s="20"/>
      <c r="G35" s="21"/>
      <c r="H35" s="22"/>
      <c r="I35" s="23"/>
      <c r="J35" s="24"/>
      <c r="K35" s="21">
        <v>6</v>
      </c>
      <c r="L35" s="22">
        <v>5</v>
      </c>
      <c r="M35" s="23">
        <v>3</v>
      </c>
      <c r="N35" s="24">
        <v>3</v>
      </c>
      <c r="O35" s="20">
        <v>1</v>
      </c>
      <c r="P35" s="25"/>
      <c r="Q35" s="25"/>
      <c r="R35" s="26">
        <v>8</v>
      </c>
      <c r="S35" s="26">
        <v>4</v>
      </c>
      <c r="U35" s="102"/>
      <c r="V35" s="37"/>
      <c r="W35" s="37"/>
      <c r="X35" s="37"/>
      <c r="Y35" s="37"/>
      <c r="Z35" s="37"/>
      <c r="AA35" s="37"/>
      <c r="AF35" s="125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125"/>
    </row>
    <row r="36" spans="1:56" x14ac:dyDescent="0.25">
      <c r="A36" s="1" t="s">
        <v>7</v>
      </c>
      <c r="B36" s="1" t="s">
        <v>763</v>
      </c>
      <c r="C36" s="11" t="s">
        <v>762</v>
      </c>
      <c r="E36" s="42">
        <f>(2*K36)+(1*L36)</f>
        <v>22</v>
      </c>
      <c r="K36" s="13">
        <v>8</v>
      </c>
      <c r="L36" s="14">
        <v>6</v>
      </c>
      <c r="M36" s="15">
        <v>4</v>
      </c>
      <c r="N36" s="16">
        <v>3</v>
      </c>
      <c r="O36" s="12">
        <v>1</v>
      </c>
      <c r="R36" s="18">
        <v>8</v>
      </c>
      <c r="S36" s="34">
        <v>4</v>
      </c>
      <c r="U36" s="37"/>
      <c r="V36" s="37"/>
      <c r="W36" s="37"/>
      <c r="X36" s="37"/>
      <c r="Y36" s="37"/>
      <c r="Z36" s="37"/>
      <c r="AA36" s="37"/>
      <c r="AB36" s="37"/>
      <c r="AF36" s="125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125"/>
    </row>
    <row r="37" spans="1:56" x14ac:dyDescent="0.25">
      <c r="C37" s="11" t="s">
        <v>740</v>
      </c>
      <c r="E37" s="42">
        <f>(2*K37)+(1*L37)</f>
        <v>20</v>
      </c>
      <c r="K37" s="13">
        <v>7</v>
      </c>
      <c r="L37" s="14">
        <v>6</v>
      </c>
      <c r="M37" s="15">
        <v>4</v>
      </c>
      <c r="N37" s="16">
        <v>3</v>
      </c>
      <c r="O37" s="12">
        <v>1</v>
      </c>
      <c r="R37" s="18">
        <v>8</v>
      </c>
      <c r="S37" s="34">
        <v>4</v>
      </c>
      <c r="U37" s="37"/>
      <c r="V37" s="37"/>
      <c r="W37" s="37"/>
      <c r="X37" s="37"/>
      <c r="Y37" s="37"/>
      <c r="Z37" s="37"/>
      <c r="AA37" s="37"/>
      <c r="AF37" s="125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125"/>
    </row>
    <row r="38" spans="1:56" s="19" customFormat="1" x14ac:dyDescent="0.25">
      <c r="A38" s="3"/>
      <c r="B38" s="3"/>
      <c r="C38" s="19" t="s">
        <v>691</v>
      </c>
      <c r="D38" s="103"/>
      <c r="E38" s="103">
        <f>(2*K38)+(1*L38)</f>
        <v>19</v>
      </c>
      <c r="F38" s="20"/>
      <c r="G38" s="21"/>
      <c r="H38" s="22"/>
      <c r="I38" s="23"/>
      <c r="J38" s="24"/>
      <c r="K38" s="21">
        <v>7</v>
      </c>
      <c r="L38" s="22">
        <v>5</v>
      </c>
      <c r="M38" s="23">
        <v>4</v>
      </c>
      <c r="N38" s="24">
        <v>2</v>
      </c>
      <c r="O38" s="20">
        <v>1</v>
      </c>
      <c r="P38" s="25"/>
      <c r="Q38" s="25"/>
      <c r="R38" s="26">
        <v>8</v>
      </c>
      <c r="S38" s="26">
        <v>4</v>
      </c>
      <c r="T38" s="27"/>
      <c r="U38" s="37"/>
      <c r="V38" s="37"/>
      <c r="W38" s="37"/>
      <c r="X38" s="37"/>
      <c r="Y38" s="37"/>
      <c r="Z38" s="37"/>
      <c r="AA38" s="37"/>
      <c r="AB38" s="27"/>
      <c r="AC38" s="27"/>
      <c r="AD38" s="27"/>
      <c r="AE38" s="27"/>
      <c r="AF38" s="125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BD38" s="126"/>
    </row>
    <row r="39" spans="1:56" x14ac:dyDescent="0.25">
      <c r="A39" s="1" t="s">
        <v>60</v>
      </c>
      <c r="B39" s="1" t="s">
        <v>758</v>
      </c>
      <c r="C39" s="11" t="s">
        <v>757</v>
      </c>
      <c r="K39" s="13">
        <v>2</v>
      </c>
      <c r="L39" s="14">
        <v>2</v>
      </c>
      <c r="M39" s="15">
        <v>1</v>
      </c>
      <c r="N39" s="16">
        <v>1</v>
      </c>
      <c r="O39" s="12">
        <v>1</v>
      </c>
      <c r="R39" s="18">
        <v>4</v>
      </c>
      <c r="S39" s="34">
        <v>2</v>
      </c>
      <c r="T39" s="37"/>
      <c r="U39" s="37"/>
      <c r="V39" s="37"/>
      <c r="W39" s="37"/>
      <c r="X39" s="37"/>
      <c r="Y39" s="37"/>
      <c r="Z39" s="37"/>
      <c r="AA39" s="37"/>
      <c r="AF39" s="125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125"/>
    </row>
    <row r="40" spans="1:56" x14ac:dyDescent="0.25">
      <c r="C40" s="11" t="s">
        <v>723</v>
      </c>
      <c r="K40" s="13">
        <v>5</v>
      </c>
      <c r="L40" s="14">
        <v>4</v>
      </c>
      <c r="M40" s="15">
        <v>2</v>
      </c>
      <c r="N40" s="16">
        <v>2</v>
      </c>
      <c r="O40" s="12">
        <v>1</v>
      </c>
      <c r="R40" s="18">
        <v>8</v>
      </c>
      <c r="S40" s="34">
        <v>4</v>
      </c>
      <c r="T40" s="37"/>
      <c r="U40" s="37"/>
      <c r="V40" s="37"/>
      <c r="W40" s="37"/>
      <c r="X40" s="37"/>
      <c r="Y40" s="37"/>
      <c r="Z40" s="37"/>
      <c r="AA40" s="37"/>
      <c r="AF40" s="125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125"/>
    </row>
    <row r="41" spans="1:56" s="19" customFormat="1" x14ac:dyDescent="0.25">
      <c r="A41" s="3"/>
      <c r="B41" s="3"/>
      <c r="C41" s="19" t="s">
        <v>704</v>
      </c>
      <c r="D41" s="103"/>
      <c r="E41" s="103"/>
      <c r="F41" s="20"/>
      <c r="G41" s="21"/>
      <c r="H41" s="22"/>
      <c r="I41" s="23"/>
      <c r="J41" s="24"/>
      <c r="K41" s="21">
        <v>5</v>
      </c>
      <c r="L41" s="22">
        <v>3</v>
      </c>
      <c r="M41" s="23">
        <v>3</v>
      </c>
      <c r="N41" s="24">
        <v>2</v>
      </c>
      <c r="O41" s="20">
        <v>1</v>
      </c>
      <c r="P41" s="25"/>
      <c r="Q41" s="25"/>
      <c r="R41" s="26">
        <v>8</v>
      </c>
      <c r="S41" s="26">
        <v>4</v>
      </c>
      <c r="T41" s="37"/>
      <c r="U41" s="102"/>
      <c r="V41" s="37"/>
      <c r="W41" s="37"/>
      <c r="X41" s="37"/>
      <c r="Y41" s="37"/>
      <c r="Z41" s="37"/>
      <c r="AA41" s="37"/>
      <c r="AB41" s="27"/>
      <c r="AC41" s="27"/>
      <c r="AD41" s="27"/>
      <c r="AE41" s="27"/>
      <c r="AF41" s="125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BD41" s="126"/>
    </row>
    <row r="42" spans="1:56" x14ac:dyDescent="0.25">
      <c r="A42" s="60" t="s">
        <v>9</v>
      </c>
      <c r="B42" s="60" t="s">
        <v>754</v>
      </c>
      <c r="C42" s="61" t="s">
        <v>750</v>
      </c>
      <c r="D42" s="103"/>
      <c r="E42" s="103"/>
      <c r="F42" s="20"/>
      <c r="G42" s="21"/>
      <c r="H42" s="22"/>
      <c r="I42" s="23"/>
      <c r="J42" s="24"/>
      <c r="K42" s="21">
        <v>4</v>
      </c>
      <c r="L42" s="22">
        <v>3</v>
      </c>
      <c r="M42" s="23">
        <v>2</v>
      </c>
      <c r="N42" s="24">
        <v>2</v>
      </c>
      <c r="O42" s="20">
        <v>1</v>
      </c>
      <c r="P42" s="25"/>
      <c r="Q42" s="25"/>
      <c r="R42" s="26">
        <v>8</v>
      </c>
      <c r="S42" s="26">
        <v>4</v>
      </c>
      <c r="T42" s="37"/>
      <c r="U42" s="102"/>
      <c r="V42" s="37"/>
      <c r="W42" s="37"/>
      <c r="X42" s="37"/>
      <c r="Y42" s="37"/>
      <c r="Z42" s="37"/>
      <c r="AA42" s="37"/>
      <c r="AF42" s="125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125"/>
    </row>
    <row r="43" spans="1:56" s="38" customFormat="1" x14ac:dyDescent="0.25">
      <c r="A43" s="74"/>
      <c r="B43" s="74"/>
      <c r="D43" s="39"/>
      <c r="E43" s="39"/>
      <c r="F43" s="48"/>
      <c r="G43" s="39"/>
      <c r="H43" s="48"/>
      <c r="I43" s="39"/>
      <c r="J43" s="48"/>
      <c r="K43" s="39"/>
      <c r="L43" s="48"/>
      <c r="M43" s="39"/>
      <c r="N43" s="48"/>
      <c r="O43" s="48"/>
      <c r="P43" s="49"/>
      <c r="Q43" s="49"/>
      <c r="R43" s="49"/>
      <c r="S43" s="53"/>
      <c r="T43" s="37"/>
      <c r="U43" s="37"/>
      <c r="V43" s="37"/>
      <c r="W43" s="37"/>
      <c r="X43" s="37"/>
      <c r="Y43" s="37"/>
      <c r="Z43" s="37"/>
      <c r="AA43" s="37"/>
      <c r="AB43" s="27"/>
      <c r="AC43" s="37"/>
      <c r="AD43" s="37"/>
      <c r="AE43" s="37"/>
      <c r="AF43" s="123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123"/>
    </row>
    <row r="44" spans="1:56" x14ac:dyDescent="0.25">
      <c r="A44" s="74"/>
      <c r="B44" s="74"/>
      <c r="C44" s="37"/>
      <c r="D44" s="89"/>
      <c r="E44" s="89"/>
      <c r="F44" s="52"/>
      <c r="G44" s="89"/>
      <c r="H44" s="52"/>
      <c r="I44" s="89"/>
      <c r="J44" s="52"/>
      <c r="K44" s="89"/>
      <c r="L44" s="52"/>
      <c r="M44" s="89"/>
      <c r="N44" s="52"/>
      <c r="O44" s="52"/>
      <c r="P44" s="53"/>
      <c r="Q44" s="53"/>
      <c r="R44" s="53"/>
      <c r="S44" s="53"/>
      <c r="T44" s="37"/>
      <c r="U44" s="37"/>
      <c r="V44" s="37"/>
      <c r="W44" s="37"/>
      <c r="X44" s="37"/>
      <c r="Y44" s="37"/>
      <c r="Z44" s="37"/>
      <c r="AA44" s="37"/>
      <c r="AF44" s="125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125"/>
    </row>
    <row r="45" spans="1:56" x14ac:dyDescent="0.25">
      <c r="A45" s="74"/>
      <c r="B45" s="74"/>
      <c r="C45" s="37"/>
      <c r="D45" s="89"/>
      <c r="E45" s="89"/>
      <c r="F45" s="52"/>
      <c r="G45" s="89"/>
      <c r="H45" s="52"/>
      <c r="I45" s="89"/>
      <c r="J45" s="52"/>
      <c r="K45" s="89"/>
      <c r="L45" s="52"/>
      <c r="M45" s="89"/>
      <c r="N45" s="52"/>
      <c r="O45" s="52"/>
      <c r="P45" s="53"/>
      <c r="Q45" s="53"/>
      <c r="R45" s="53"/>
      <c r="S45" s="53"/>
      <c r="T45" s="37"/>
      <c r="U45" s="102"/>
      <c r="V45" s="37"/>
      <c r="W45" s="37"/>
      <c r="X45" s="37"/>
      <c r="Y45" s="37"/>
      <c r="Z45" s="37"/>
      <c r="AA45" s="37"/>
      <c r="AF45" s="125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125"/>
    </row>
    <row r="46" spans="1:56" x14ac:dyDescent="0.25">
      <c r="A46" s="74"/>
      <c r="B46" s="74"/>
      <c r="C46" s="37"/>
      <c r="D46" s="89"/>
      <c r="E46" s="89"/>
      <c r="F46" s="52"/>
      <c r="G46" s="89"/>
      <c r="H46" s="52"/>
      <c r="I46" s="89"/>
      <c r="J46" s="52"/>
      <c r="K46" s="89"/>
      <c r="L46" s="52"/>
      <c r="M46" s="89"/>
      <c r="N46" s="52"/>
      <c r="O46" s="52"/>
      <c r="P46" s="53"/>
      <c r="Q46" s="53"/>
      <c r="R46" s="53"/>
      <c r="S46" s="53"/>
      <c r="T46" s="37"/>
      <c r="U46" s="37"/>
      <c r="V46" s="37"/>
      <c r="W46" s="37"/>
      <c r="X46" s="37"/>
      <c r="Y46" s="37"/>
      <c r="Z46" s="37"/>
      <c r="AA46" s="37"/>
      <c r="AF46" s="125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125"/>
    </row>
    <row r="47" spans="1:56" x14ac:dyDescent="0.25">
      <c r="A47" s="74"/>
      <c r="B47" s="74"/>
      <c r="C47" s="37"/>
      <c r="D47" s="89"/>
      <c r="E47" s="89"/>
      <c r="F47" s="52"/>
      <c r="G47" s="89"/>
      <c r="H47" s="52"/>
      <c r="I47" s="89"/>
      <c r="J47" s="52"/>
      <c r="K47" s="89"/>
      <c r="L47" s="52"/>
      <c r="M47" s="89"/>
      <c r="N47" s="52"/>
      <c r="O47" s="52"/>
      <c r="P47" s="53"/>
      <c r="Q47" s="53"/>
      <c r="R47" s="53"/>
      <c r="S47" s="53"/>
      <c r="T47" s="37"/>
      <c r="U47" s="102"/>
      <c r="V47" s="37"/>
      <c r="W47" s="37"/>
      <c r="X47" s="37"/>
      <c r="Y47" s="37"/>
      <c r="Z47" s="37"/>
      <c r="AA47" s="37"/>
      <c r="AF47" s="125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125"/>
    </row>
    <row r="48" spans="1:56" x14ac:dyDescent="0.25">
      <c r="A48" s="74"/>
      <c r="B48" s="74"/>
      <c r="C48" s="37"/>
      <c r="D48" s="89"/>
      <c r="E48" s="89"/>
      <c r="F48" s="52"/>
      <c r="G48" s="89"/>
      <c r="H48" s="52"/>
      <c r="I48" s="89"/>
      <c r="J48" s="52"/>
      <c r="K48" s="89"/>
      <c r="L48" s="52"/>
      <c r="M48" s="89"/>
      <c r="N48" s="52"/>
      <c r="O48" s="52"/>
      <c r="P48" s="53"/>
      <c r="Q48" s="53"/>
      <c r="R48" s="53"/>
      <c r="S48" s="53"/>
      <c r="T48" s="37"/>
      <c r="U48" s="102"/>
      <c r="V48" s="37"/>
      <c r="W48" s="37"/>
      <c r="X48" s="37"/>
      <c r="Y48" s="37"/>
      <c r="Z48" s="37"/>
      <c r="AA48" s="37"/>
      <c r="AF48" s="125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125"/>
    </row>
    <row r="49" spans="1:56" x14ac:dyDescent="0.25">
      <c r="A49" s="74"/>
      <c r="B49" s="74"/>
      <c r="C49" s="37"/>
      <c r="D49" s="89"/>
      <c r="E49" s="89"/>
      <c r="F49" s="52"/>
      <c r="G49" s="89"/>
      <c r="H49" s="52"/>
      <c r="I49" s="89"/>
      <c r="J49" s="52"/>
      <c r="K49" s="89"/>
      <c r="L49" s="52"/>
      <c r="M49" s="89"/>
      <c r="N49" s="52"/>
      <c r="O49" s="52"/>
      <c r="P49" s="53"/>
      <c r="Q49" s="53"/>
      <c r="R49" s="53"/>
      <c r="S49" s="53"/>
      <c r="T49" s="37"/>
      <c r="U49" s="102"/>
      <c r="V49" s="37"/>
      <c r="W49" s="37"/>
      <c r="X49" s="37"/>
      <c r="Y49" s="37"/>
      <c r="Z49" s="37"/>
      <c r="AA49" s="37"/>
      <c r="AF49" s="125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125"/>
    </row>
    <row r="50" spans="1:56" x14ac:dyDescent="0.25">
      <c r="A50" s="74"/>
      <c r="B50" s="74"/>
      <c r="C50" s="37"/>
      <c r="D50" s="89"/>
      <c r="E50" s="89"/>
      <c r="F50" s="52"/>
      <c r="G50" s="89"/>
      <c r="H50" s="52"/>
      <c r="I50" s="89"/>
      <c r="J50" s="52"/>
      <c r="K50" s="89"/>
      <c r="L50" s="52"/>
      <c r="M50" s="89"/>
      <c r="N50" s="52"/>
      <c r="O50" s="52"/>
      <c r="P50" s="53"/>
      <c r="Q50" s="53"/>
      <c r="R50" s="53"/>
      <c r="S50" s="53"/>
      <c r="T50" s="37"/>
      <c r="U50" s="102"/>
      <c r="V50" s="37"/>
      <c r="W50" s="37"/>
      <c r="X50" s="37"/>
      <c r="Y50" s="37"/>
      <c r="Z50" s="37"/>
      <c r="AA50" s="37"/>
      <c r="AF50" s="125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125"/>
    </row>
    <row r="51" spans="1:56" x14ac:dyDescent="0.25">
      <c r="A51" s="74"/>
      <c r="B51" s="74"/>
      <c r="C51" s="37"/>
      <c r="D51" s="89"/>
      <c r="E51" s="89"/>
      <c r="F51" s="52"/>
      <c r="G51" s="89"/>
      <c r="H51" s="52"/>
      <c r="I51" s="89"/>
      <c r="J51" s="52"/>
      <c r="K51" s="89"/>
      <c r="L51" s="52"/>
      <c r="M51" s="89"/>
      <c r="N51" s="52"/>
      <c r="O51" s="52"/>
      <c r="P51" s="53"/>
      <c r="Q51" s="53"/>
      <c r="R51" s="53"/>
      <c r="S51" s="53"/>
      <c r="T51" s="37"/>
      <c r="U51" s="37"/>
      <c r="V51" s="37"/>
      <c r="W51" s="37"/>
      <c r="X51" s="37"/>
      <c r="Y51" s="37"/>
      <c r="Z51" s="37"/>
      <c r="AA51" s="37"/>
      <c r="AF51" s="125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125"/>
    </row>
    <row r="52" spans="1:56" x14ac:dyDescent="0.25">
      <c r="A52" s="74"/>
      <c r="B52" s="74"/>
      <c r="C52" s="37"/>
      <c r="D52" s="89"/>
      <c r="E52" s="89"/>
      <c r="F52" s="52"/>
      <c r="G52" s="89"/>
      <c r="H52" s="52"/>
      <c r="I52" s="89"/>
      <c r="J52" s="52"/>
      <c r="K52" s="89"/>
      <c r="L52" s="52"/>
      <c r="M52" s="89"/>
      <c r="N52" s="52"/>
      <c r="O52" s="52"/>
      <c r="P52" s="53"/>
      <c r="Q52" s="53"/>
      <c r="R52" s="53"/>
      <c r="S52" s="53"/>
      <c r="T52" s="37"/>
      <c r="U52" s="102"/>
      <c r="V52" s="37"/>
      <c r="W52" s="37"/>
      <c r="X52" s="37"/>
      <c r="Y52" s="37"/>
      <c r="Z52" s="37"/>
      <c r="AA52" s="37"/>
      <c r="AF52" s="125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125"/>
    </row>
    <row r="53" spans="1:56" x14ac:dyDescent="0.25">
      <c r="A53" s="74"/>
      <c r="B53" s="74"/>
      <c r="C53" s="37"/>
      <c r="D53" s="89"/>
      <c r="E53" s="89"/>
      <c r="F53" s="52"/>
      <c r="G53" s="89"/>
      <c r="H53" s="52"/>
      <c r="I53" s="89"/>
      <c r="J53" s="52"/>
      <c r="K53" s="89"/>
      <c r="L53" s="52"/>
      <c r="M53" s="89"/>
      <c r="N53" s="52"/>
      <c r="O53" s="52"/>
      <c r="P53" s="53"/>
      <c r="Q53" s="53"/>
      <c r="R53" s="53"/>
      <c r="S53" s="53"/>
      <c r="T53" s="37"/>
      <c r="U53" s="102"/>
      <c r="V53" s="37"/>
      <c r="W53" s="37"/>
      <c r="X53" s="37"/>
      <c r="Y53" s="37"/>
      <c r="Z53" s="37"/>
      <c r="AA53" s="37"/>
      <c r="AF53" s="125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125"/>
    </row>
    <row r="54" spans="1:56" x14ac:dyDescent="0.25">
      <c r="A54" s="74"/>
      <c r="B54" s="74"/>
      <c r="C54" s="37"/>
      <c r="D54" s="89"/>
      <c r="E54" s="89"/>
      <c r="F54" s="52"/>
      <c r="G54" s="89"/>
      <c r="H54" s="52"/>
      <c r="I54" s="89"/>
      <c r="J54" s="52"/>
      <c r="K54" s="89"/>
      <c r="L54" s="52"/>
      <c r="M54" s="89"/>
      <c r="N54" s="52"/>
      <c r="O54" s="52"/>
      <c r="P54" s="53"/>
      <c r="Q54" s="53"/>
      <c r="R54" s="53"/>
      <c r="S54" s="53"/>
      <c r="T54" s="37"/>
      <c r="U54" s="102"/>
      <c r="V54" s="37"/>
      <c r="W54" s="37"/>
      <c r="X54" s="37"/>
      <c r="Y54" s="37"/>
      <c r="Z54" s="37"/>
      <c r="AA54" s="37"/>
      <c r="AF54" s="125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125"/>
    </row>
    <row r="55" spans="1:56" x14ac:dyDescent="0.25">
      <c r="A55" s="74"/>
      <c r="B55" s="74"/>
      <c r="C55" s="37"/>
      <c r="D55" s="89"/>
      <c r="E55" s="89"/>
      <c r="F55" s="52"/>
      <c r="G55" s="89"/>
      <c r="H55" s="52"/>
      <c r="I55" s="89"/>
      <c r="J55" s="52"/>
      <c r="K55" s="89"/>
      <c r="L55" s="52"/>
      <c r="M55" s="89"/>
      <c r="N55" s="52"/>
      <c r="O55" s="52"/>
      <c r="P55" s="53"/>
      <c r="Q55" s="53"/>
      <c r="R55" s="53"/>
      <c r="S55" s="53"/>
      <c r="T55" s="37"/>
      <c r="U55" s="102"/>
      <c r="V55" s="37"/>
      <c r="W55" s="37"/>
      <c r="X55" s="37"/>
      <c r="Y55" s="37"/>
      <c r="Z55" s="37"/>
      <c r="AA55" s="37"/>
      <c r="AF55" s="125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125"/>
    </row>
    <row r="56" spans="1:56" x14ac:dyDescent="0.25">
      <c r="A56" s="74"/>
      <c r="B56" s="74"/>
      <c r="C56" s="37"/>
      <c r="D56" s="89"/>
      <c r="E56" s="89"/>
      <c r="F56" s="52"/>
      <c r="G56" s="89"/>
      <c r="H56" s="52"/>
      <c r="I56" s="89"/>
      <c r="J56" s="52"/>
      <c r="K56" s="89"/>
      <c r="L56" s="52"/>
      <c r="M56" s="89"/>
      <c r="N56" s="52"/>
      <c r="O56" s="52"/>
      <c r="P56" s="53"/>
      <c r="Q56" s="53"/>
      <c r="R56" s="53"/>
      <c r="S56" s="53"/>
      <c r="T56" s="37"/>
      <c r="U56" s="102"/>
      <c r="V56" s="37"/>
      <c r="W56" s="37"/>
      <c r="X56" s="37"/>
      <c r="Y56" s="37"/>
      <c r="Z56" s="37"/>
      <c r="AA56" s="37"/>
      <c r="AF56" s="125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125"/>
    </row>
    <row r="57" spans="1:56" x14ac:dyDescent="0.25">
      <c r="A57" s="74"/>
      <c r="B57" s="74"/>
      <c r="C57" s="37"/>
      <c r="D57" s="89"/>
      <c r="E57" s="89"/>
      <c r="F57" s="52"/>
      <c r="G57" s="89"/>
      <c r="H57" s="52"/>
      <c r="I57" s="89"/>
      <c r="J57" s="52"/>
      <c r="K57" s="89"/>
      <c r="L57" s="52"/>
      <c r="M57" s="89"/>
      <c r="N57" s="52"/>
      <c r="O57" s="52"/>
      <c r="P57" s="53"/>
      <c r="Q57" s="53"/>
      <c r="R57" s="53"/>
      <c r="S57" s="53"/>
      <c r="T57" s="37"/>
      <c r="U57" s="37"/>
      <c r="V57" s="37"/>
      <c r="W57" s="37"/>
      <c r="X57" s="37"/>
      <c r="Y57" s="37"/>
      <c r="Z57" s="37"/>
      <c r="AA57" s="37"/>
      <c r="AF57" s="125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125"/>
    </row>
    <row r="58" spans="1:56" x14ac:dyDescent="0.25">
      <c r="A58" s="74"/>
      <c r="B58" s="74"/>
      <c r="C58" s="37"/>
      <c r="D58" s="89"/>
      <c r="E58" s="89"/>
      <c r="F58" s="52"/>
      <c r="G58" s="89"/>
      <c r="H58" s="52"/>
      <c r="I58" s="89"/>
      <c r="J58" s="52"/>
      <c r="K58" s="89"/>
      <c r="L58" s="52"/>
      <c r="M58" s="89"/>
      <c r="N58" s="52"/>
      <c r="O58" s="52"/>
      <c r="P58" s="53"/>
      <c r="Q58" s="53"/>
      <c r="R58" s="53"/>
      <c r="S58" s="53"/>
      <c r="T58" s="37"/>
      <c r="U58" s="102"/>
      <c r="V58" s="37"/>
      <c r="W58" s="37"/>
      <c r="X58" s="37"/>
      <c r="Y58" s="37"/>
      <c r="Z58" s="37"/>
      <c r="AA58" s="37"/>
      <c r="AF58" s="125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125"/>
    </row>
    <row r="59" spans="1:56" x14ac:dyDescent="0.25">
      <c r="A59" s="74"/>
      <c r="B59" s="74"/>
      <c r="C59" s="37"/>
      <c r="D59" s="89"/>
      <c r="E59" s="89"/>
      <c r="F59" s="52"/>
      <c r="G59" s="89"/>
      <c r="H59" s="52"/>
      <c r="I59" s="89"/>
      <c r="J59" s="52"/>
      <c r="K59" s="89"/>
      <c r="L59" s="52"/>
      <c r="M59" s="89"/>
      <c r="N59" s="52"/>
      <c r="O59" s="52"/>
      <c r="P59" s="53"/>
      <c r="Q59" s="53"/>
      <c r="R59" s="53"/>
      <c r="S59" s="53"/>
      <c r="T59" s="37"/>
      <c r="U59" s="102"/>
      <c r="V59" s="37"/>
      <c r="W59" s="37"/>
      <c r="X59" s="37"/>
      <c r="Y59" s="37"/>
      <c r="Z59" s="37"/>
      <c r="AA59" s="37"/>
      <c r="AF59" s="125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125"/>
    </row>
    <row r="60" spans="1:56" x14ac:dyDescent="0.25">
      <c r="A60" s="74"/>
      <c r="B60" s="74"/>
      <c r="C60" s="37"/>
      <c r="D60" s="89"/>
      <c r="E60" s="89"/>
      <c r="F60" s="52"/>
      <c r="G60" s="89"/>
      <c r="H60" s="52"/>
      <c r="I60" s="89"/>
      <c r="J60" s="52"/>
      <c r="K60" s="89"/>
      <c r="L60" s="52"/>
      <c r="M60" s="89"/>
      <c r="N60" s="52"/>
      <c r="O60" s="52"/>
      <c r="P60" s="53"/>
      <c r="Q60" s="53"/>
      <c r="R60" s="53"/>
      <c r="S60" s="53"/>
      <c r="T60" s="37"/>
      <c r="U60" s="37"/>
      <c r="V60" s="37"/>
      <c r="W60" s="37"/>
      <c r="X60" s="37"/>
      <c r="Y60" s="37"/>
      <c r="Z60" s="37"/>
      <c r="AA60" s="37"/>
      <c r="AF60" s="125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125"/>
    </row>
    <row r="61" spans="1:56" x14ac:dyDescent="0.25">
      <c r="A61" s="74"/>
      <c r="B61" s="74"/>
      <c r="C61" s="37"/>
      <c r="D61" s="89"/>
      <c r="E61" s="89"/>
      <c r="F61" s="52"/>
      <c r="G61" s="89"/>
      <c r="H61" s="52"/>
      <c r="I61" s="89"/>
      <c r="J61" s="52"/>
      <c r="K61" s="89"/>
      <c r="L61" s="52"/>
      <c r="M61" s="89"/>
      <c r="N61" s="52"/>
      <c r="O61" s="52"/>
      <c r="P61" s="53"/>
      <c r="Q61" s="53"/>
      <c r="R61" s="53"/>
      <c r="S61" s="53"/>
      <c r="T61" s="37"/>
      <c r="U61" s="37"/>
      <c r="V61" s="37"/>
      <c r="W61" s="37"/>
      <c r="X61" s="37"/>
      <c r="Y61" s="37"/>
      <c r="Z61" s="37"/>
      <c r="AA61" s="37"/>
      <c r="AF61" s="125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125"/>
    </row>
    <row r="62" spans="1:56" x14ac:dyDescent="0.25">
      <c r="A62" s="74"/>
      <c r="B62" s="74"/>
      <c r="C62" s="37"/>
      <c r="D62" s="89"/>
      <c r="E62" s="89"/>
      <c r="F62" s="52"/>
      <c r="G62" s="89"/>
      <c r="H62" s="52"/>
      <c r="I62" s="89"/>
      <c r="J62" s="52"/>
      <c r="K62" s="89"/>
      <c r="L62" s="52"/>
      <c r="M62" s="89"/>
      <c r="N62" s="52"/>
      <c r="O62" s="52"/>
      <c r="P62" s="53"/>
      <c r="Q62" s="53"/>
      <c r="R62" s="53"/>
      <c r="S62" s="53"/>
      <c r="T62" s="37"/>
      <c r="U62" s="102"/>
      <c r="V62" s="37"/>
      <c r="W62" s="37"/>
      <c r="X62" s="37"/>
      <c r="Y62" s="37"/>
      <c r="Z62" s="37"/>
      <c r="AA62" s="37"/>
      <c r="AF62" s="125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125"/>
    </row>
    <row r="63" spans="1:56" x14ac:dyDescent="0.25">
      <c r="A63" s="74"/>
      <c r="B63" s="74"/>
      <c r="C63" s="37"/>
      <c r="D63" s="89"/>
      <c r="E63" s="89"/>
      <c r="F63" s="52"/>
      <c r="G63" s="89"/>
      <c r="H63" s="52"/>
      <c r="I63" s="89"/>
      <c r="J63" s="52"/>
      <c r="K63" s="89"/>
      <c r="L63" s="52"/>
      <c r="M63" s="89"/>
      <c r="N63" s="52"/>
      <c r="O63" s="52"/>
      <c r="P63" s="53"/>
      <c r="Q63" s="53"/>
      <c r="R63" s="53"/>
      <c r="S63" s="53"/>
      <c r="T63" s="37"/>
      <c r="U63" s="102"/>
      <c r="V63" s="37"/>
      <c r="W63" s="37"/>
      <c r="X63" s="37"/>
      <c r="Y63" s="37"/>
      <c r="Z63" s="37"/>
      <c r="AA63" s="37"/>
      <c r="AF63" s="125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125"/>
    </row>
    <row r="64" spans="1:56" x14ac:dyDescent="0.25">
      <c r="A64" s="74"/>
      <c r="B64" s="74"/>
      <c r="C64" s="37"/>
      <c r="D64" s="89"/>
      <c r="E64" s="89"/>
      <c r="F64" s="52"/>
      <c r="G64" s="89"/>
      <c r="H64" s="52"/>
      <c r="I64" s="89"/>
      <c r="J64" s="52"/>
      <c r="K64" s="89"/>
      <c r="L64" s="52"/>
      <c r="M64" s="89"/>
      <c r="N64" s="52"/>
      <c r="O64" s="52"/>
      <c r="P64" s="53"/>
      <c r="Q64" s="53"/>
      <c r="R64" s="53"/>
      <c r="S64" s="53"/>
      <c r="T64" s="37"/>
      <c r="U64" s="102"/>
      <c r="V64" s="37"/>
      <c r="W64" s="37"/>
      <c r="X64" s="37"/>
      <c r="Y64" s="37"/>
      <c r="Z64" s="37"/>
      <c r="AA64" s="37"/>
      <c r="AF64" s="125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125"/>
    </row>
    <row r="65" spans="1:56" x14ac:dyDescent="0.25">
      <c r="A65" s="74"/>
      <c r="B65" s="74"/>
      <c r="C65" s="37"/>
      <c r="D65" s="89"/>
      <c r="E65" s="89"/>
      <c r="F65" s="52"/>
      <c r="G65" s="89"/>
      <c r="H65" s="52"/>
      <c r="I65" s="89"/>
      <c r="J65" s="52"/>
      <c r="K65" s="89"/>
      <c r="L65" s="52"/>
      <c r="M65" s="89"/>
      <c r="N65" s="52"/>
      <c r="O65" s="52"/>
      <c r="P65" s="53"/>
      <c r="Q65" s="53"/>
      <c r="R65" s="53"/>
      <c r="S65" s="53"/>
      <c r="T65" s="37"/>
      <c r="U65" s="37"/>
      <c r="V65" s="37"/>
      <c r="W65" s="37"/>
      <c r="X65" s="37"/>
      <c r="Y65" s="37"/>
      <c r="Z65" s="37"/>
      <c r="AA65" s="37"/>
      <c r="AF65" s="125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125"/>
    </row>
    <row r="66" spans="1:56" x14ac:dyDescent="0.25">
      <c r="A66" s="74"/>
      <c r="B66" s="74"/>
      <c r="C66" s="37"/>
      <c r="D66" s="89"/>
      <c r="E66" s="89"/>
      <c r="F66" s="52"/>
      <c r="G66" s="89"/>
      <c r="H66" s="52"/>
      <c r="I66" s="89"/>
      <c r="J66" s="52"/>
      <c r="K66" s="89"/>
      <c r="L66" s="52"/>
      <c r="M66" s="89"/>
      <c r="N66" s="52"/>
      <c r="O66" s="52"/>
      <c r="P66" s="53"/>
      <c r="Q66" s="53"/>
      <c r="R66" s="53"/>
      <c r="S66" s="53"/>
      <c r="T66" s="37"/>
      <c r="U66" s="102"/>
      <c r="V66" s="37"/>
      <c r="W66" s="37"/>
      <c r="X66" s="37"/>
      <c r="Y66" s="37"/>
      <c r="Z66" s="37"/>
      <c r="AA66" s="37"/>
      <c r="AF66" s="125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125"/>
    </row>
    <row r="67" spans="1:56" x14ac:dyDescent="0.25">
      <c r="A67" s="74"/>
      <c r="B67" s="74"/>
      <c r="C67" s="37"/>
      <c r="D67" s="89"/>
      <c r="E67" s="89"/>
      <c r="F67" s="52"/>
      <c r="G67" s="89"/>
      <c r="H67" s="52"/>
      <c r="I67" s="89"/>
      <c r="J67" s="52"/>
      <c r="K67" s="89"/>
      <c r="L67" s="52"/>
      <c r="M67" s="89"/>
      <c r="N67" s="52"/>
      <c r="O67" s="52"/>
      <c r="P67" s="53"/>
      <c r="Q67" s="53"/>
      <c r="R67" s="53"/>
      <c r="S67" s="53"/>
      <c r="T67" s="37"/>
      <c r="U67" s="102"/>
      <c r="V67" s="37"/>
      <c r="W67" s="37"/>
      <c r="X67" s="37"/>
      <c r="Y67" s="37"/>
      <c r="Z67" s="37"/>
      <c r="AA67" s="37"/>
      <c r="AF67" s="125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125"/>
    </row>
    <row r="68" spans="1:56" x14ac:dyDescent="0.25">
      <c r="A68" s="74"/>
      <c r="B68" s="74"/>
      <c r="C68" s="37"/>
      <c r="D68" s="89"/>
      <c r="E68" s="89"/>
      <c r="F68" s="52"/>
      <c r="G68" s="89"/>
      <c r="H68" s="52"/>
      <c r="I68" s="89"/>
      <c r="J68" s="52"/>
      <c r="K68" s="89"/>
      <c r="L68" s="52"/>
      <c r="M68" s="89"/>
      <c r="N68" s="52"/>
      <c r="O68" s="52"/>
      <c r="P68" s="53"/>
      <c r="Q68" s="53"/>
      <c r="R68" s="53"/>
      <c r="S68" s="53"/>
      <c r="T68" s="37"/>
      <c r="U68" s="102"/>
      <c r="V68" s="37"/>
      <c r="W68" s="37"/>
      <c r="X68" s="37"/>
      <c r="Y68" s="37"/>
      <c r="Z68" s="37"/>
      <c r="AA68" s="37"/>
      <c r="AF68" s="125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125"/>
    </row>
    <row r="69" spans="1:56" x14ac:dyDescent="0.25">
      <c r="A69" s="74"/>
      <c r="B69" s="74"/>
      <c r="C69" s="37"/>
      <c r="D69" s="89"/>
      <c r="E69" s="89"/>
      <c r="F69" s="52"/>
      <c r="G69" s="89"/>
      <c r="H69" s="52"/>
      <c r="I69" s="89"/>
      <c r="J69" s="52"/>
      <c r="K69" s="89"/>
      <c r="L69" s="52"/>
      <c r="M69" s="89"/>
      <c r="N69" s="52"/>
      <c r="O69" s="52"/>
      <c r="P69" s="53"/>
      <c r="Q69" s="53"/>
      <c r="R69" s="53"/>
      <c r="S69" s="53"/>
      <c r="T69" s="37"/>
      <c r="U69" s="102"/>
      <c r="V69" s="37"/>
      <c r="W69" s="37"/>
      <c r="X69" s="37"/>
      <c r="Y69" s="37"/>
      <c r="Z69" s="37"/>
      <c r="AA69" s="37"/>
      <c r="AB69" s="37"/>
      <c r="AF69" s="125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125"/>
    </row>
    <row r="70" spans="1:56" x14ac:dyDescent="0.25">
      <c r="A70" s="74"/>
      <c r="B70" s="74"/>
      <c r="C70" s="37"/>
      <c r="D70" s="89"/>
      <c r="E70" s="89"/>
      <c r="F70" s="52"/>
      <c r="G70" s="89"/>
      <c r="H70" s="52"/>
      <c r="I70" s="89"/>
      <c r="J70" s="52"/>
      <c r="K70" s="89"/>
      <c r="L70" s="52"/>
      <c r="M70" s="89"/>
      <c r="N70" s="52"/>
      <c r="O70" s="52"/>
      <c r="P70" s="53"/>
      <c r="Q70" s="53"/>
      <c r="R70" s="53"/>
      <c r="S70" s="53"/>
      <c r="T70" s="37"/>
      <c r="U70" s="102"/>
      <c r="V70" s="37"/>
      <c r="W70" s="37"/>
      <c r="X70" s="37"/>
      <c r="Y70" s="37"/>
      <c r="Z70" s="37"/>
      <c r="AA70" s="37"/>
      <c r="AB70" s="37"/>
      <c r="AF70" s="125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125"/>
    </row>
    <row r="71" spans="1:56" x14ac:dyDescent="0.25">
      <c r="A71" s="74"/>
      <c r="B71" s="74"/>
      <c r="C71" s="37"/>
      <c r="D71" s="89"/>
      <c r="E71" s="89"/>
      <c r="F71" s="52"/>
      <c r="G71" s="89"/>
      <c r="H71" s="52"/>
      <c r="I71" s="89"/>
      <c r="J71" s="52"/>
      <c r="K71" s="89"/>
      <c r="L71" s="52"/>
      <c r="M71" s="89"/>
      <c r="N71" s="52"/>
      <c r="O71" s="52"/>
      <c r="P71" s="53"/>
      <c r="Q71" s="53"/>
      <c r="R71" s="53"/>
      <c r="S71" s="53"/>
      <c r="T71" s="37"/>
      <c r="U71" s="37"/>
      <c r="V71" s="37"/>
      <c r="W71" s="37"/>
      <c r="X71" s="37"/>
      <c r="Y71" s="37"/>
      <c r="Z71" s="37"/>
      <c r="AA71" s="37"/>
      <c r="AB71" s="37"/>
      <c r="AF71" s="125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125"/>
    </row>
    <row r="72" spans="1:56" x14ac:dyDescent="0.25">
      <c r="A72" s="74"/>
      <c r="B72" s="74"/>
      <c r="C72" s="37"/>
      <c r="D72" s="89"/>
      <c r="E72" s="89"/>
      <c r="F72" s="52"/>
      <c r="G72" s="89"/>
      <c r="H72" s="52"/>
      <c r="I72" s="89"/>
      <c r="J72" s="52"/>
      <c r="K72" s="89"/>
      <c r="L72" s="52"/>
      <c r="M72" s="89"/>
      <c r="N72" s="52"/>
      <c r="O72" s="52"/>
      <c r="P72" s="53"/>
      <c r="Q72" s="53"/>
      <c r="R72" s="53"/>
      <c r="S72" s="53"/>
      <c r="T72" s="37"/>
      <c r="U72" s="37"/>
      <c r="V72" s="37"/>
      <c r="W72" s="37"/>
      <c r="X72" s="37"/>
      <c r="Y72" s="37"/>
      <c r="Z72" s="37"/>
      <c r="AA72" s="37"/>
      <c r="AB72" s="37"/>
      <c r="AF72" s="125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125"/>
    </row>
    <row r="73" spans="1:56" x14ac:dyDescent="0.25">
      <c r="A73" s="74"/>
      <c r="B73" s="74"/>
      <c r="C73" s="37"/>
      <c r="D73" s="89"/>
      <c r="E73" s="89"/>
      <c r="F73" s="52"/>
      <c r="G73" s="89"/>
      <c r="H73" s="52"/>
      <c r="I73" s="89"/>
      <c r="J73" s="52"/>
      <c r="K73" s="89"/>
      <c r="L73" s="52"/>
      <c r="M73" s="89"/>
      <c r="N73" s="52"/>
      <c r="O73" s="52"/>
      <c r="P73" s="53"/>
      <c r="Q73" s="53"/>
      <c r="R73" s="53"/>
      <c r="S73" s="53"/>
      <c r="T73" s="37"/>
      <c r="U73" s="37"/>
      <c r="V73" s="37"/>
      <c r="W73" s="37"/>
      <c r="X73" s="37"/>
      <c r="Y73" s="37"/>
      <c r="Z73" s="37"/>
      <c r="AA73" s="37"/>
      <c r="AB73" s="37"/>
      <c r="AF73" s="125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125"/>
    </row>
    <row r="74" spans="1:56" x14ac:dyDescent="0.25">
      <c r="A74" s="74"/>
      <c r="B74" s="74"/>
      <c r="C74" s="37"/>
      <c r="D74" s="89"/>
      <c r="E74" s="89"/>
      <c r="F74" s="52"/>
      <c r="G74" s="89"/>
      <c r="H74" s="52"/>
      <c r="I74" s="89"/>
      <c r="J74" s="52"/>
      <c r="K74" s="89"/>
      <c r="L74" s="52"/>
      <c r="M74" s="89"/>
      <c r="N74" s="52"/>
      <c r="O74" s="52"/>
      <c r="P74" s="53"/>
      <c r="Q74" s="53"/>
      <c r="R74" s="53"/>
      <c r="S74" s="53"/>
      <c r="T74" s="37"/>
      <c r="U74" s="37"/>
      <c r="V74" s="37"/>
      <c r="W74" s="37"/>
      <c r="X74" s="37"/>
      <c r="Y74" s="37"/>
      <c r="Z74" s="37"/>
      <c r="AA74" s="37"/>
      <c r="AB74" s="37"/>
      <c r="AF74" s="125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125"/>
    </row>
    <row r="75" spans="1:56" x14ac:dyDescent="0.25">
      <c r="A75" s="74"/>
      <c r="B75" s="74"/>
      <c r="C75" s="37"/>
      <c r="D75" s="89"/>
      <c r="E75" s="89"/>
      <c r="F75" s="52"/>
      <c r="G75" s="89"/>
      <c r="H75" s="52"/>
      <c r="I75" s="89"/>
      <c r="J75" s="52"/>
      <c r="K75" s="89"/>
      <c r="L75" s="52"/>
      <c r="M75" s="89"/>
      <c r="N75" s="52"/>
      <c r="O75" s="52"/>
      <c r="P75" s="53"/>
      <c r="Q75" s="53"/>
      <c r="R75" s="53"/>
      <c r="S75" s="53"/>
      <c r="T75" s="37"/>
      <c r="U75" s="37"/>
      <c r="V75" s="37"/>
      <c r="W75" s="37"/>
      <c r="X75" s="37"/>
      <c r="Y75" s="37"/>
      <c r="Z75" s="37"/>
      <c r="AA75" s="37"/>
      <c r="AB75" s="37"/>
      <c r="AF75" s="125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125"/>
    </row>
    <row r="76" spans="1:56" x14ac:dyDescent="0.25">
      <c r="A76" s="74"/>
      <c r="B76" s="74"/>
      <c r="C76" s="37"/>
      <c r="D76" s="89"/>
      <c r="E76" s="89"/>
      <c r="F76" s="52"/>
      <c r="G76" s="89"/>
      <c r="H76" s="52"/>
      <c r="I76" s="89"/>
      <c r="J76" s="52"/>
      <c r="K76" s="89"/>
      <c r="L76" s="52"/>
      <c r="M76" s="89"/>
      <c r="N76" s="52"/>
      <c r="O76" s="52"/>
      <c r="P76" s="53"/>
      <c r="Q76" s="53"/>
      <c r="R76" s="53"/>
      <c r="S76" s="53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F76" s="125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125"/>
    </row>
    <row r="77" spans="1:56" x14ac:dyDescent="0.25">
      <c r="A77" s="74"/>
      <c r="B77" s="74"/>
      <c r="C77" s="37"/>
      <c r="D77" s="89"/>
      <c r="E77" s="89"/>
      <c r="F77" s="52"/>
      <c r="G77" s="89"/>
      <c r="H77" s="52"/>
      <c r="I77" s="89"/>
      <c r="J77" s="52"/>
      <c r="K77" s="89"/>
      <c r="L77" s="52"/>
      <c r="M77" s="89"/>
      <c r="N77" s="52"/>
      <c r="O77" s="52"/>
      <c r="P77" s="53"/>
      <c r="Q77" s="53"/>
      <c r="R77" s="53"/>
      <c r="S77" s="53"/>
      <c r="T77" s="37"/>
      <c r="U77" s="102"/>
      <c r="V77" s="37"/>
      <c r="W77" s="37"/>
      <c r="X77" s="37"/>
      <c r="Y77" s="37"/>
      <c r="Z77" s="37"/>
      <c r="AA77" s="37"/>
      <c r="AB77" s="37"/>
      <c r="AC77" s="37"/>
      <c r="AD77" s="37"/>
      <c r="AF77" s="125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125"/>
    </row>
    <row r="78" spans="1:56" x14ac:dyDescent="0.25">
      <c r="A78" s="74"/>
      <c r="B78" s="74"/>
      <c r="C78" s="37"/>
      <c r="D78" s="89"/>
      <c r="E78" s="89"/>
      <c r="F78" s="52"/>
      <c r="G78" s="89"/>
      <c r="H78" s="52"/>
      <c r="I78" s="89"/>
      <c r="J78" s="52"/>
      <c r="K78" s="89"/>
      <c r="L78" s="52"/>
      <c r="M78" s="89"/>
      <c r="N78" s="52"/>
      <c r="O78" s="52"/>
      <c r="P78" s="53"/>
      <c r="Q78" s="53"/>
      <c r="R78" s="53"/>
      <c r="S78" s="53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F78" s="125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125"/>
    </row>
    <row r="79" spans="1:56" x14ac:dyDescent="0.25">
      <c r="A79" s="74"/>
      <c r="B79" s="74"/>
      <c r="C79" s="37"/>
      <c r="D79" s="89"/>
      <c r="E79" s="89"/>
      <c r="F79" s="52"/>
      <c r="G79" s="89"/>
      <c r="H79" s="52"/>
      <c r="I79" s="89"/>
      <c r="J79" s="52"/>
      <c r="K79" s="89"/>
      <c r="L79" s="52"/>
      <c r="M79" s="89"/>
      <c r="N79" s="52"/>
      <c r="O79" s="52"/>
      <c r="P79" s="53"/>
      <c r="Q79" s="53"/>
      <c r="R79" s="53"/>
      <c r="S79" s="53"/>
      <c r="T79" s="37"/>
      <c r="U79" s="102"/>
      <c r="V79" s="37"/>
      <c r="W79" s="37"/>
      <c r="X79" s="37"/>
      <c r="Y79" s="37"/>
      <c r="Z79" s="37"/>
      <c r="AA79" s="37"/>
      <c r="AB79" s="37"/>
      <c r="AC79" s="37"/>
      <c r="AD79" s="37"/>
      <c r="AF79" s="125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125"/>
    </row>
    <row r="80" spans="1:56" x14ac:dyDescent="0.25">
      <c r="A80" s="74"/>
      <c r="B80" s="74"/>
      <c r="C80" s="37"/>
      <c r="D80" s="89"/>
      <c r="E80" s="89"/>
      <c r="F80" s="52"/>
      <c r="G80" s="89"/>
      <c r="H80" s="52"/>
      <c r="I80" s="89"/>
      <c r="J80" s="52"/>
      <c r="K80" s="89"/>
      <c r="L80" s="52"/>
      <c r="M80" s="89"/>
      <c r="N80" s="52"/>
      <c r="O80" s="52"/>
      <c r="P80" s="53"/>
      <c r="Q80" s="53"/>
      <c r="R80" s="53"/>
      <c r="S80" s="53"/>
      <c r="T80" s="37"/>
      <c r="U80" s="102"/>
      <c r="V80" s="37"/>
      <c r="W80" s="37"/>
      <c r="X80" s="37"/>
      <c r="Y80" s="37"/>
      <c r="Z80" s="37"/>
      <c r="AA80" s="37"/>
      <c r="AB80" s="37"/>
      <c r="AC80" s="37"/>
      <c r="AD80" s="37"/>
      <c r="AF80" s="125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125"/>
    </row>
    <row r="81" spans="1:56" x14ac:dyDescent="0.25">
      <c r="A81" s="74"/>
      <c r="B81" s="74"/>
      <c r="C81" s="37"/>
      <c r="D81" s="89"/>
      <c r="E81" s="89"/>
      <c r="F81" s="52"/>
      <c r="G81" s="89"/>
      <c r="H81" s="52"/>
      <c r="I81" s="89"/>
      <c r="J81" s="52"/>
      <c r="K81" s="89"/>
      <c r="L81" s="52"/>
      <c r="M81" s="89"/>
      <c r="N81" s="52"/>
      <c r="O81" s="52"/>
      <c r="P81" s="53"/>
      <c r="Q81" s="53"/>
      <c r="R81" s="53"/>
      <c r="S81" s="53"/>
      <c r="T81" s="37"/>
      <c r="U81" s="102"/>
      <c r="V81" s="37"/>
      <c r="W81" s="37"/>
      <c r="X81" s="37"/>
      <c r="Y81" s="37"/>
      <c r="Z81" s="37"/>
      <c r="AA81" s="37"/>
      <c r="AB81" s="37"/>
      <c r="AC81" s="37"/>
      <c r="AD81" s="37"/>
      <c r="AF81" s="125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125"/>
    </row>
    <row r="82" spans="1:56" x14ac:dyDescent="0.25">
      <c r="A82" s="74"/>
      <c r="B82" s="74"/>
      <c r="C82" s="37"/>
      <c r="D82" s="89"/>
      <c r="E82" s="89"/>
      <c r="F82" s="52"/>
      <c r="G82" s="89"/>
      <c r="H82" s="52"/>
      <c r="I82" s="89"/>
      <c r="J82" s="52"/>
      <c r="K82" s="89"/>
      <c r="L82" s="52"/>
      <c r="M82" s="89"/>
      <c r="N82" s="52"/>
      <c r="O82" s="52"/>
      <c r="P82" s="53"/>
      <c r="Q82" s="53"/>
      <c r="R82" s="53"/>
      <c r="S82" s="53"/>
      <c r="T82" s="37"/>
      <c r="U82" s="102"/>
      <c r="V82" s="37"/>
      <c r="W82" s="37"/>
      <c r="X82" s="37"/>
      <c r="Y82" s="37"/>
      <c r="Z82" s="37"/>
      <c r="AA82" s="37"/>
      <c r="AB82" s="37"/>
      <c r="AC82" s="37"/>
      <c r="AD82" s="37"/>
      <c r="AF82" s="125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125"/>
    </row>
    <row r="83" spans="1:56" x14ac:dyDescent="0.25">
      <c r="A83" s="74"/>
      <c r="B83" s="74"/>
      <c r="C83" s="37"/>
      <c r="D83" s="89"/>
      <c r="E83" s="89"/>
      <c r="F83" s="52"/>
      <c r="G83" s="89"/>
      <c r="H83" s="52"/>
      <c r="I83" s="89"/>
      <c r="J83" s="52"/>
      <c r="K83" s="89"/>
      <c r="L83" s="52"/>
      <c r="M83" s="89"/>
      <c r="N83" s="52"/>
      <c r="O83" s="52"/>
      <c r="P83" s="53"/>
      <c r="Q83" s="53"/>
      <c r="R83" s="53"/>
      <c r="S83" s="53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F83" s="125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125"/>
    </row>
    <row r="84" spans="1:56" x14ac:dyDescent="0.25">
      <c r="A84" s="74"/>
      <c r="B84" s="74"/>
      <c r="C84" s="37"/>
      <c r="D84" s="89"/>
      <c r="E84" s="89"/>
      <c r="F84" s="52"/>
      <c r="G84" s="89"/>
      <c r="H84" s="52"/>
      <c r="I84" s="89"/>
      <c r="J84" s="52"/>
      <c r="K84" s="89"/>
      <c r="L84" s="52"/>
      <c r="M84" s="89"/>
      <c r="N84" s="52"/>
      <c r="O84" s="52"/>
      <c r="P84" s="53"/>
      <c r="Q84" s="53"/>
      <c r="R84" s="53"/>
      <c r="S84" s="53"/>
      <c r="T84" s="37"/>
      <c r="U84" s="102"/>
      <c r="V84" s="37"/>
      <c r="W84" s="37"/>
      <c r="X84" s="37"/>
      <c r="Y84" s="37"/>
      <c r="Z84" s="37"/>
      <c r="AA84" s="37"/>
      <c r="AB84" s="37"/>
      <c r="AC84" s="37"/>
      <c r="AD84" s="37"/>
      <c r="AF84" s="125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125"/>
    </row>
    <row r="85" spans="1:56" x14ac:dyDescent="0.25">
      <c r="A85" s="74"/>
      <c r="B85" s="74"/>
      <c r="C85" s="37"/>
      <c r="D85" s="89"/>
      <c r="E85" s="89"/>
      <c r="F85" s="52"/>
      <c r="G85" s="89"/>
      <c r="H85" s="52"/>
      <c r="I85" s="89"/>
      <c r="J85" s="52"/>
      <c r="K85" s="89"/>
      <c r="L85" s="52"/>
      <c r="M85" s="89"/>
      <c r="N85" s="52"/>
      <c r="O85" s="52"/>
      <c r="P85" s="53"/>
      <c r="Q85" s="53"/>
      <c r="R85" s="53"/>
      <c r="S85" s="53"/>
      <c r="T85" s="37"/>
      <c r="U85" s="102"/>
      <c r="V85" s="37"/>
      <c r="W85" s="37"/>
      <c r="X85" s="37"/>
      <c r="Y85" s="37"/>
      <c r="Z85" s="37"/>
      <c r="AA85" s="37"/>
      <c r="AB85" s="37"/>
      <c r="AC85" s="37"/>
      <c r="AD85" s="37"/>
      <c r="AF85" s="125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125"/>
    </row>
    <row r="86" spans="1:56" x14ac:dyDescent="0.25">
      <c r="A86" s="74"/>
      <c r="B86" s="74"/>
      <c r="C86" s="37"/>
      <c r="D86" s="89"/>
      <c r="E86" s="89"/>
      <c r="F86" s="52"/>
      <c r="G86" s="89"/>
      <c r="H86" s="52"/>
      <c r="I86" s="89"/>
      <c r="J86" s="52"/>
      <c r="K86" s="89"/>
      <c r="L86" s="52"/>
      <c r="M86" s="89"/>
      <c r="N86" s="52"/>
      <c r="O86" s="52"/>
      <c r="P86" s="53"/>
      <c r="Q86" s="53"/>
      <c r="R86" s="53"/>
      <c r="S86" s="53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F86" s="125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125"/>
    </row>
    <row r="87" spans="1:56" s="38" customFormat="1" x14ac:dyDescent="0.25">
      <c r="A87" s="74"/>
      <c r="B87" s="74"/>
      <c r="C87" s="37"/>
      <c r="D87" s="89"/>
      <c r="E87" s="89"/>
      <c r="F87" s="52"/>
      <c r="G87" s="89"/>
      <c r="H87" s="52"/>
      <c r="I87" s="89"/>
      <c r="J87" s="52"/>
      <c r="K87" s="89"/>
      <c r="L87" s="52"/>
      <c r="M87" s="89"/>
      <c r="N87" s="52"/>
      <c r="O87" s="52"/>
      <c r="P87" s="53"/>
      <c r="Q87" s="53"/>
      <c r="R87" s="53"/>
      <c r="S87" s="53"/>
      <c r="T87" s="37"/>
      <c r="U87" s="102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123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123"/>
    </row>
    <row r="88" spans="1:56" s="38" customFormat="1" x14ac:dyDescent="0.25">
      <c r="A88" s="74"/>
      <c r="B88" s="74"/>
      <c r="C88" s="37"/>
      <c r="D88" s="89"/>
      <c r="E88" s="89"/>
      <c r="F88" s="52"/>
      <c r="G88" s="89"/>
      <c r="H88" s="52"/>
      <c r="I88" s="89"/>
      <c r="J88" s="52"/>
      <c r="K88" s="89"/>
      <c r="L88" s="52"/>
      <c r="M88" s="89"/>
      <c r="N88" s="52"/>
      <c r="O88" s="52"/>
      <c r="P88" s="53"/>
      <c r="Q88" s="53"/>
      <c r="R88" s="53"/>
      <c r="S88" s="53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123"/>
    </row>
    <row r="89" spans="1:56" s="38" customFormat="1" x14ac:dyDescent="0.25">
      <c r="A89" s="74"/>
      <c r="B89" s="74"/>
      <c r="C89" s="37"/>
      <c r="D89" s="89"/>
      <c r="E89" s="89"/>
      <c r="F89" s="52"/>
      <c r="G89" s="89"/>
      <c r="H89" s="52"/>
      <c r="I89" s="89"/>
      <c r="J89" s="52"/>
      <c r="K89" s="89"/>
      <c r="L89" s="52"/>
      <c r="M89" s="89"/>
      <c r="N89" s="52"/>
      <c r="O89" s="52"/>
      <c r="P89" s="53"/>
      <c r="Q89" s="53"/>
      <c r="R89" s="53"/>
      <c r="S89" s="53"/>
      <c r="T89" s="37"/>
      <c r="U89" s="102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123"/>
    </row>
    <row r="90" spans="1:56" s="38" customFormat="1" x14ac:dyDescent="0.25">
      <c r="A90" s="74"/>
      <c r="B90" s="74"/>
      <c r="C90" s="37"/>
      <c r="D90" s="89"/>
      <c r="E90" s="89"/>
      <c r="F90" s="52"/>
      <c r="G90" s="89"/>
      <c r="H90" s="52"/>
      <c r="I90" s="89"/>
      <c r="J90" s="52"/>
      <c r="K90" s="89"/>
      <c r="L90" s="52"/>
      <c r="M90" s="89"/>
      <c r="N90" s="52"/>
      <c r="O90" s="52"/>
      <c r="P90" s="53"/>
      <c r="Q90" s="53"/>
      <c r="R90" s="53"/>
      <c r="S90" s="53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123"/>
    </row>
    <row r="91" spans="1:56" s="38" customFormat="1" x14ac:dyDescent="0.25">
      <c r="A91" s="74"/>
      <c r="B91" s="74"/>
      <c r="C91" s="37"/>
      <c r="D91" s="89"/>
      <c r="E91" s="89"/>
      <c r="F91" s="52"/>
      <c r="G91" s="89"/>
      <c r="H91" s="52"/>
      <c r="I91" s="89"/>
      <c r="J91" s="52"/>
      <c r="K91" s="89"/>
      <c r="L91" s="52"/>
      <c r="M91" s="89"/>
      <c r="N91" s="52"/>
      <c r="O91" s="52"/>
      <c r="P91" s="53"/>
      <c r="Q91" s="53"/>
      <c r="R91" s="53"/>
      <c r="S91" s="53"/>
      <c r="T91" s="37"/>
      <c r="U91" s="102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123"/>
    </row>
    <row r="92" spans="1:56" s="38" customFormat="1" x14ac:dyDescent="0.25">
      <c r="A92" s="74"/>
      <c r="B92" s="74"/>
      <c r="C92" s="37"/>
      <c r="D92" s="89"/>
      <c r="E92" s="89"/>
      <c r="F92" s="52"/>
      <c r="G92" s="89"/>
      <c r="H92" s="52"/>
      <c r="I92" s="89"/>
      <c r="J92" s="52"/>
      <c r="K92" s="89"/>
      <c r="L92" s="52"/>
      <c r="M92" s="89"/>
      <c r="N92" s="52"/>
      <c r="O92" s="52"/>
      <c r="P92" s="53"/>
      <c r="Q92" s="53"/>
      <c r="R92" s="53"/>
      <c r="S92" s="53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123"/>
    </row>
    <row r="93" spans="1:56" s="38" customFormat="1" x14ac:dyDescent="0.25">
      <c r="A93" s="74"/>
      <c r="B93" s="74"/>
      <c r="C93" s="37"/>
      <c r="D93" s="89"/>
      <c r="E93" s="89"/>
      <c r="F93" s="52"/>
      <c r="G93" s="89"/>
      <c r="H93" s="52"/>
      <c r="I93" s="89"/>
      <c r="J93" s="52"/>
      <c r="K93" s="89"/>
      <c r="L93" s="52"/>
      <c r="M93" s="89"/>
      <c r="N93" s="52"/>
      <c r="O93" s="52"/>
      <c r="P93" s="53"/>
      <c r="Q93" s="53"/>
      <c r="R93" s="53"/>
      <c r="S93" s="53"/>
      <c r="T93" s="37"/>
      <c r="U93" s="102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123"/>
    </row>
    <row r="94" spans="1:56" s="38" customFormat="1" x14ac:dyDescent="0.25">
      <c r="A94" s="74"/>
      <c r="B94" s="74"/>
      <c r="C94" s="37"/>
      <c r="D94" s="89"/>
      <c r="E94" s="89"/>
      <c r="F94" s="52"/>
      <c r="G94" s="89"/>
      <c r="H94" s="52"/>
      <c r="I94" s="89"/>
      <c r="J94" s="52"/>
      <c r="K94" s="89"/>
      <c r="L94" s="52"/>
      <c r="M94" s="89"/>
      <c r="N94" s="52"/>
      <c r="O94" s="52"/>
      <c r="P94" s="53"/>
      <c r="Q94" s="53"/>
      <c r="R94" s="53"/>
      <c r="S94" s="53"/>
      <c r="T94" s="37"/>
      <c r="U94" s="102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123"/>
    </row>
    <row r="95" spans="1:56" s="38" customFormat="1" x14ac:dyDescent="0.25">
      <c r="A95" s="74"/>
      <c r="B95" s="74"/>
      <c r="C95" s="37"/>
      <c r="D95" s="89"/>
      <c r="E95" s="89"/>
      <c r="F95" s="52"/>
      <c r="G95" s="89"/>
      <c r="H95" s="52"/>
      <c r="I95" s="89"/>
      <c r="J95" s="52"/>
      <c r="K95" s="89"/>
      <c r="L95" s="52"/>
      <c r="M95" s="89"/>
      <c r="N95" s="52"/>
      <c r="O95" s="52"/>
      <c r="P95" s="53"/>
      <c r="Q95" s="53"/>
      <c r="R95" s="53"/>
      <c r="S95" s="53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123"/>
    </row>
    <row r="96" spans="1:56" s="38" customFormat="1" x14ac:dyDescent="0.25">
      <c r="A96" s="74"/>
      <c r="B96" s="74"/>
      <c r="C96" s="37"/>
      <c r="D96" s="89"/>
      <c r="E96" s="89"/>
      <c r="F96" s="52"/>
      <c r="G96" s="89"/>
      <c r="H96" s="52"/>
      <c r="I96" s="89"/>
      <c r="J96" s="52"/>
      <c r="K96" s="89"/>
      <c r="L96" s="52"/>
      <c r="M96" s="89"/>
      <c r="N96" s="52"/>
      <c r="O96" s="52"/>
      <c r="P96" s="53"/>
      <c r="Q96" s="53"/>
      <c r="R96" s="53"/>
      <c r="S96" s="53"/>
      <c r="T96" s="37"/>
      <c r="U96" s="102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123"/>
    </row>
    <row r="97" spans="1:56" s="38" customFormat="1" x14ac:dyDescent="0.25">
      <c r="A97" s="74"/>
      <c r="B97" s="74"/>
      <c r="C97" s="37"/>
      <c r="D97" s="89"/>
      <c r="E97" s="89"/>
      <c r="F97" s="52"/>
      <c r="G97" s="89"/>
      <c r="H97" s="52"/>
      <c r="I97" s="89"/>
      <c r="J97" s="52"/>
      <c r="K97" s="89"/>
      <c r="L97" s="52"/>
      <c r="M97" s="89"/>
      <c r="N97" s="52"/>
      <c r="O97" s="52"/>
      <c r="P97" s="53"/>
      <c r="Q97" s="53"/>
      <c r="R97" s="53"/>
      <c r="S97" s="53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123"/>
    </row>
    <row r="98" spans="1:56" s="38" customFormat="1" x14ac:dyDescent="0.25">
      <c r="A98" s="74"/>
      <c r="B98" s="74"/>
      <c r="C98" s="37"/>
      <c r="D98" s="89"/>
      <c r="E98" s="89"/>
      <c r="F98" s="52"/>
      <c r="G98" s="89"/>
      <c r="H98" s="52"/>
      <c r="I98" s="89"/>
      <c r="J98" s="52"/>
      <c r="K98" s="89"/>
      <c r="L98" s="52"/>
      <c r="M98" s="89"/>
      <c r="N98" s="52"/>
      <c r="O98" s="52"/>
      <c r="P98" s="53"/>
      <c r="Q98" s="53"/>
      <c r="R98" s="53"/>
      <c r="S98" s="53"/>
      <c r="T98" s="37"/>
      <c r="U98" s="102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123"/>
    </row>
    <row r="99" spans="1:56" s="38" customFormat="1" x14ac:dyDescent="0.25">
      <c r="A99" s="70"/>
      <c r="B99" s="70"/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  <c r="S99" s="53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123"/>
    </row>
    <row r="100" spans="1:56" s="38" customFormat="1" x14ac:dyDescent="0.25">
      <c r="A100" s="70"/>
      <c r="B100" s="70"/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  <c r="S100" s="53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123"/>
    </row>
    <row r="101" spans="1:56" s="38" customFormat="1" x14ac:dyDescent="0.25">
      <c r="A101" s="70"/>
      <c r="B101" s="70"/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  <c r="S101" s="53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123"/>
    </row>
    <row r="102" spans="1:56" s="38" customFormat="1" x14ac:dyDescent="0.25">
      <c r="A102" s="70"/>
      <c r="B102" s="70"/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  <c r="S102" s="53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123"/>
    </row>
    <row r="103" spans="1:56" s="38" customFormat="1" x14ac:dyDescent="0.25">
      <c r="A103" s="70"/>
      <c r="B103" s="70"/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  <c r="S103" s="53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123"/>
    </row>
    <row r="104" spans="1:56" s="38" customFormat="1" x14ac:dyDescent="0.25">
      <c r="A104" s="70"/>
      <c r="B104" s="70"/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  <c r="S104" s="53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123"/>
    </row>
    <row r="105" spans="1:56" s="38" customFormat="1" x14ac:dyDescent="0.25">
      <c r="A105" s="70"/>
      <c r="B105" s="70"/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  <c r="S105" s="53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123"/>
    </row>
    <row r="106" spans="1:56" s="38" customFormat="1" x14ac:dyDescent="0.25">
      <c r="A106" s="70"/>
      <c r="B106" s="70"/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  <c r="S106" s="53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123"/>
    </row>
    <row r="107" spans="1:56" s="38" customFormat="1" x14ac:dyDescent="0.25">
      <c r="A107" s="70"/>
      <c r="B107" s="70"/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  <c r="S107" s="53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123"/>
    </row>
    <row r="108" spans="1:56" s="38" customFormat="1" x14ac:dyDescent="0.25">
      <c r="A108" s="70"/>
      <c r="B108" s="70"/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  <c r="S108" s="53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123"/>
    </row>
    <row r="109" spans="1:56" s="38" customFormat="1" x14ac:dyDescent="0.25">
      <c r="A109" s="70"/>
      <c r="B109" s="70"/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  <c r="S109" s="53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123"/>
    </row>
    <row r="110" spans="1:56" s="38" customFormat="1" x14ac:dyDescent="0.25">
      <c r="A110" s="70"/>
      <c r="B110" s="70"/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  <c r="S110" s="53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123"/>
    </row>
    <row r="111" spans="1:56" s="38" customFormat="1" x14ac:dyDescent="0.25">
      <c r="A111" s="70"/>
      <c r="B111" s="70"/>
      <c r="D111" s="39"/>
      <c r="E111" s="39"/>
      <c r="F111" s="48"/>
      <c r="G111" s="39"/>
      <c r="H111" s="48"/>
      <c r="I111" s="39"/>
      <c r="J111" s="48"/>
      <c r="K111" s="39"/>
      <c r="L111" s="48"/>
      <c r="M111" s="39"/>
      <c r="N111" s="48"/>
      <c r="O111" s="48"/>
      <c r="P111" s="49"/>
      <c r="Q111" s="49"/>
      <c r="R111" s="49"/>
      <c r="S111" s="53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123"/>
    </row>
    <row r="112" spans="1:56" s="38" customFormat="1" x14ac:dyDescent="0.25">
      <c r="A112" s="70"/>
      <c r="B112" s="70"/>
      <c r="D112" s="39"/>
      <c r="E112" s="39"/>
      <c r="F112" s="48"/>
      <c r="G112" s="39"/>
      <c r="H112" s="48"/>
      <c r="I112" s="39"/>
      <c r="J112" s="48"/>
      <c r="K112" s="39"/>
      <c r="L112" s="48"/>
      <c r="M112" s="39"/>
      <c r="N112" s="48"/>
      <c r="O112" s="48"/>
      <c r="P112" s="49"/>
      <c r="Q112" s="49"/>
      <c r="R112" s="49"/>
      <c r="S112" s="53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123"/>
    </row>
    <row r="113" spans="1:56" s="38" customFormat="1" x14ac:dyDescent="0.25">
      <c r="A113" s="70"/>
      <c r="B113" s="70"/>
      <c r="D113" s="39"/>
      <c r="E113" s="39"/>
      <c r="F113" s="48"/>
      <c r="G113" s="39"/>
      <c r="H113" s="48"/>
      <c r="I113" s="39"/>
      <c r="J113" s="48"/>
      <c r="K113" s="39"/>
      <c r="L113" s="48"/>
      <c r="M113" s="39"/>
      <c r="N113" s="48"/>
      <c r="O113" s="48"/>
      <c r="P113" s="49"/>
      <c r="Q113" s="49"/>
      <c r="R113" s="49"/>
      <c r="S113" s="53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123"/>
    </row>
    <row r="114" spans="1:56" s="38" customFormat="1" x14ac:dyDescent="0.25">
      <c r="A114" s="70"/>
      <c r="B114" s="70"/>
      <c r="D114" s="39"/>
      <c r="E114" s="39"/>
      <c r="F114" s="48"/>
      <c r="G114" s="39"/>
      <c r="H114" s="48"/>
      <c r="I114" s="39"/>
      <c r="J114" s="48"/>
      <c r="K114" s="39"/>
      <c r="L114" s="48"/>
      <c r="M114" s="39"/>
      <c r="N114" s="48"/>
      <c r="O114" s="48"/>
      <c r="P114" s="49"/>
      <c r="Q114" s="49"/>
      <c r="R114" s="49"/>
      <c r="S114" s="53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123"/>
    </row>
    <row r="115" spans="1:56" s="38" customFormat="1" x14ac:dyDescent="0.25">
      <c r="A115" s="70"/>
      <c r="B115" s="70"/>
      <c r="D115" s="39"/>
      <c r="E115" s="39"/>
      <c r="F115" s="48"/>
      <c r="G115" s="39"/>
      <c r="H115" s="48"/>
      <c r="I115" s="39"/>
      <c r="J115" s="48"/>
      <c r="K115" s="39"/>
      <c r="L115" s="48"/>
      <c r="M115" s="39"/>
      <c r="N115" s="48"/>
      <c r="O115" s="48"/>
      <c r="P115" s="49"/>
      <c r="Q115" s="49"/>
      <c r="R115" s="49"/>
      <c r="S115" s="53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123"/>
    </row>
    <row r="116" spans="1:56" s="38" customFormat="1" x14ac:dyDescent="0.25">
      <c r="A116" s="70"/>
      <c r="B116" s="70"/>
      <c r="D116" s="39"/>
      <c r="E116" s="39"/>
      <c r="F116" s="48"/>
      <c r="G116" s="39"/>
      <c r="H116" s="48"/>
      <c r="I116" s="39"/>
      <c r="J116" s="48"/>
      <c r="K116" s="39"/>
      <c r="L116" s="48"/>
      <c r="M116" s="39"/>
      <c r="N116" s="48"/>
      <c r="O116" s="48"/>
      <c r="P116" s="49"/>
      <c r="Q116" s="49"/>
      <c r="R116" s="49"/>
      <c r="S116" s="53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123"/>
    </row>
    <row r="117" spans="1:56" s="38" customFormat="1" x14ac:dyDescent="0.25">
      <c r="A117" s="70"/>
      <c r="B117" s="70"/>
      <c r="D117" s="39"/>
      <c r="E117" s="39"/>
      <c r="F117" s="48"/>
      <c r="G117" s="39"/>
      <c r="H117" s="48"/>
      <c r="I117" s="39"/>
      <c r="J117" s="48"/>
      <c r="K117" s="39"/>
      <c r="L117" s="48"/>
      <c r="M117" s="39"/>
      <c r="N117" s="48"/>
      <c r="O117" s="48"/>
      <c r="P117" s="49"/>
      <c r="Q117" s="49"/>
      <c r="R117" s="49"/>
      <c r="S117" s="53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123"/>
    </row>
    <row r="118" spans="1:56" s="38" customFormat="1" x14ac:dyDescent="0.25">
      <c r="A118" s="70"/>
      <c r="B118" s="70"/>
      <c r="D118" s="39"/>
      <c r="E118" s="39"/>
      <c r="F118" s="48"/>
      <c r="G118" s="39"/>
      <c r="H118" s="48"/>
      <c r="I118" s="39"/>
      <c r="J118" s="48"/>
      <c r="K118" s="39"/>
      <c r="L118" s="48"/>
      <c r="M118" s="39"/>
      <c r="N118" s="48"/>
      <c r="O118" s="48"/>
      <c r="P118" s="49"/>
      <c r="Q118" s="49"/>
      <c r="R118" s="49"/>
      <c r="S118" s="53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123"/>
    </row>
    <row r="119" spans="1:56" s="38" customFormat="1" x14ac:dyDescent="0.25">
      <c r="A119" s="70"/>
      <c r="B119" s="70"/>
      <c r="D119" s="39"/>
      <c r="E119" s="39"/>
      <c r="F119" s="48"/>
      <c r="G119" s="39"/>
      <c r="H119" s="48"/>
      <c r="I119" s="39"/>
      <c r="J119" s="48"/>
      <c r="K119" s="39"/>
      <c r="L119" s="48"/>
      <c r="M119" s="39"/>
      <c r="N119" s="48"/>
      <c r="O119" s="48"/>
      <c r="P119" s="49"/>
      <c r="Q119" s="49"/>
      <c r="R119" s="49"/>
      <c r="S119" s="53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123"/>
    </row>
    <row r="120" spans="1:56" s="38" customFormat="1" x14ac:dyDescent="0.25">
      <c r="A120" s="70"/>
      <c r="B120" s="70"/>
      <c r="D120" s="39"/>
      <c r="E120" s="39"/>
      <c r="F120" s="48"/>
      <c r="G120" s="39"/>
      <c r="H120" s="48"/>
      <c r="I120" s="39"/>
      <c r="J120" s="48"/>
      <c r="K120" s="39"/>
      <c r="L120" s="48"/>
      <c r="M120" s="39"/>
      <c r="N120" s="48"/>
      <c r="O120" s="48"/>
      <c r="P120" s="49"/>
      <c r="Q120" s="49"/>
      <c r="R120" s="49"/>
      <c r="S120" s="53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123"/>
    </row>
    <row r="121" spans="1:56" s="38" customFormat="1" x14ac:dyDescent="0.25">
      <c r="A121" s="70"/>
      <c r="B121" s="70"/>
      <c r="D121" s="39"/>
      <c r="E121" s="39"/>
      <c r="F121" s="48"/>
      <c r="G121" s="39"/>
      <c r="H121" s="48"/>
      <c r="I121" s="39"/>
      <c r="J121" s="48"/>
      <c r="K121" s="39"/>
      <c r="L121" s="48"/>
      <c r="M121" s="39"/>
      <c r="N121" s="48"/>
      <c r="O121" s="48"/>
      <c r="P121" s="49"/>
      <c r="Q121" s="49"/>
      <c r="R121" s="49"/>
      <c r="S121" s="53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123"/>
    </row>
    <row r="122" spans="1:56" s="38" customFormat="1" x14ac:dyDescent="0.25">
      <c r="A122" s="70"/>
      <c r="B122" s="70"/>
      <c r="D122" s="39"/>
      <c r="E122" s="39"/>
      <c r="F122" s="48"/>
      <c r="G122" s="39"/>
      <c r="H122" s="48"/>
      <c r="I122" s="39"/>
      <c r="J122" s="48"/>
      <c r="K122" s="39"/>
      <c r="L122" s="48"/>
      <c r="M122" s="39"/>
      <c r="N122" s="48"/>
      <c r="O122" s="48"/>
      <c r="P122" s="49"/>
      <c r="Q122" s="49"/>
      <c r="R122" s="49"/>
      <c r="S122" s="53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123"/>
    </row>
    <row r="123" spans="1:56" s="38" customFormat="1" x14ac:dyDescent="0.25">
      <c r="A123" s="70"/>
      <c r="B123" s="70"/>
      <c r="D123" s="39"/>
      <c r="E123" s="39"/>
      <c r="F123" s="48"/>
      <c r="G123" s="39"/>
      <c r="H123" s="48"/>
      <c r="I123" s="39"/>
      <c r="J123" s="48"/>
      <c r="K123" s="39"/>
      <c r="L123" s="48"/>
      <c r="M123" s="39"/>
      <c r="N123" s="48"/>
      <c r="O123" s="48"/>
      <c r="P123" s="49"/>
      <c r="Q123" s="49"/>
      <c r="R123" s="49"/>
      <c r="S123" s="53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123"/>
    </row>
    <row r="124" spans="1:56" s="38" customFormat="1" x14ac:dyDescent="0.25">
      <c r="A124" s="70"/>
      <c r="B124" s="70"/>
      <c r="D124" s="39"/>
      <c r="E124" s="39"/>
      <c r="F124" s="48"/>
      <c r="G124" s="39"/>
      <c r="H124" s="48"/>
      <c r="I124" s="39"/>
      <c r="J124" s="48"/>
      <c r="K124" s="39"/>
      <c r="L124" s="48"/>
      <c r="M124" s="39"/>
      <c r="N124" s="48"/>
      <c r="O124" s="48"/>
      <c r="P124" s="49"/>
      <c r="Q124" s="49"/>
      <c r="R124" s="49"/>
      <c r="S124" s="53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123"/>
    </row>
    <row r="125" spans="1:56" s="38" customFormat="1" x14ac:dyDescent="0.25">
      <c r="A125" s="70"/>
      <c r="B125" s="70"/>
      <c r="D125" s="39"/>
      <c r="E125" s="39"/>
      <c r="F125" s="48"/>
      <c r="G125" s="39"/>
      <c r="H125" s="48"/>
      <c r="I125" s="39"/>
      <c r="J125" s="48"/>
      <c r="K125" s="39"/>
      <c r="L125" s="48"/>
      <c r="M125" s="39"/>
      <c r="N125" s="48"/>
      <c r="O125" s="48"/>
      <c r="P125" s="49"/>
      <c r="Q125" s="49"/>
      <c r="R125" s="49"/>
      <c r="S125" s="53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123"/>
    </row>
    <row r="126" spans="1:56" s="38" customFormat="1" x14ac:dyDescent="0.25">
      <c r="A126" s="70"/>
      <c r="B126" s="70"/>
      <c r="D126" s="39"/>
      <c r="E126" s="39"/>
      <c r="F126" s="48"/>
      <c r="G126" s="39"/>
      <c r="H126" s="48"/>
      <c r="I126" s="39"/>
      <c r="J126" s="48"/>
      <c r="K126" s="39"/>
      <c r="L126" s="48"/>
      <c r="M126" s="39"/>
      <c r="N126" s="48"/>
      <c r="O126" s="48"/>
      <c r="P126" s="49"/>
      <c r="Q126" s="49"/>
      <c r="R126" s="49"/>
      <c r="S126" s="53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123"/>
    </row>
    <row r="127" spans="1:56" s="38" customFormat="1" x14ac:dyDescent="0.25">
      <c r="A127" s="70"/>
      <c r="B127" s="70"/>
      <c r="D127" s="39"/>
      <c r="E127" s="39"/>
      <c r="F127" s="48"/>
      <c r="G127" s="39"/>
      <c r="H127" s="48"/>
      <c r="I127" s="39"/>
      <c r="J127" s="48"/>
      <c r="K127" s="39"/>
      <c r="L127" s="48"/>
      <c r="M127" s="39"/>
      <c r="N127" s="48"/>
      <c r="O127" s="48"/>
      <c r="P127" s="49"/>
      <c r="Q127" s="49"/>
      <c r="R127" s="49"/>
      <c r="S127" s="49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</row>
    <row r="128" spans="1:56" s="38" customFormat="1" x14ac:dyDescent="0.25">
      <c r="A128" s="70"/>
      <c r="B128" s="70"/>
      <c r="D128" s="39"/>
      <c r="E128" s="39"/>
      <c r="F128" s="48"/>
      <c r="G128" s="39"/>
      <c r="H128" s="48"/>
      <c r="I128" s="39"/>
      <c r="J128" s="48"/>
      <c r="K128" s="39"/>
      <c r="L128" s="48"/>
      <c r="M128" s="39"/>
      <c r="N128" s="48"/>
      <c r="O128" s="48"/>
      <c r="P128" s="49"/>
      <c r="Q128" s="49"/>
      <c r="R128" s="49"/>
      <c r="S128" s="49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</row>
    <row r="129" spans="1:44" s="38" customFormat="1" x14ac:dyDescent="0.25">
      <c r="A129" s="70"/>
      <c r="B129" s="70"/>
      <c r="D129" s="39"/>
      <c r="E129" s="39"/>
      <c r="F129" s="48"/>
      <c r="G129" s="39"/>
      <c r="H129" s="48"/>
      <c r="I129" s="39"/>
      <c r="J129" s="48"/>
      <c r="K129" s="39"/>
      <c r="L129" s="48"/>
      <c r="M129" s="39"/>
      <c r="N129" s="48"/>
      <c r="O129" s="48"/>
      <c r="P129" s="49"/>
      <c r="Q129" s="49"/>
      <c r="R129" s="49"/>
      <c r="S129" s="49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</row>
    <row r="130" spans="1:44" s="38" customFormat="1" x14ac:dyDescent="0.25">
      <c r="A130" s="70"/>
      <c r="B130" s="70"/>
      <c r="D130" s="39"/>
      <c r="E130" s="39"/>
      <c r="F130" s="48"/>
      <c r="G130" s="39"/>
      <c r="H130" s="48"/>
      <c r="I130" s="39"/>
      <c r="J130" s="48"/>
      <c r="K130" s="39"/>
      <c r="L130" s="48"/>
      <c r="M130" s="39"/>
      <c r="N130" s="48"/>
      <c r="O130" s="48"/>
      <c r="P130" s="49"/>
      <c r="Q130" s="49"/>
      <c r="R130" s="49"/>
      <c r="S130" s="49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</row>
    <row r="131" spans="1:44" s="38" customFormat="1" x14ac:dyDescent="0.25">
      <c r="A131" s="70"/>
      <c r="B131" s="70"/>
      <c r="D131" s="39"/>
      <c r="E131" s="39"/>
      <c r="F131" s="48"/>
      <c r="G131" s="39"/>
      <c r="H131" s="48"/>
      <c r="I131" s="39"/>
      <c r="J131" s="48"/>
      <c r="K131" s="39"/>
      <c r="L131" s="48"/>
      <c r="M131" s="39"/>
      <c r="N131" s="48"/>
      <c r="O131" s="48"/>
      <c r="P131" s="49"/>
      <c r="Q131" s="49"/>
      <c r="R131" s="49"/>
      <c r="S131" s="49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</row>
    <row r="132" spans="1:44" s="38" customFormat="1" x14ac:dyDescent="0.25">
      <c r="A132" s="70"/>
      <c r="B132" s="70"/>
      <c r="D132" s="39"/>
      <c r="E132" s="39"/>
      <c r="F132" s="48"/>
      <c r="G132" s="39"/>
      <c r="H132" s="48"/>
      <c r="I132" s="39"/>
      <c r="J132" s="48"/>
      <c r="K132" s="39"/>
      <c r="L132" s="48"/>
      <c r="M132" s="39"/>
      <c r="N132" s="48"/>
      <c r="O132" s="48"/>
      <c r="P132" s="49"/>
      <c r="Q132" s="49"/>
      <c r="R132" s="49"/>
      <c r="S132" s="49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</row>
    <row r="133" spans="1:44" s="38" customFormat="1" x14ac:dyDescent="0.25">
      <c r="A133" s="70"/>
      <c r="B133" s="70"/>
      <c r="D133" s="39"/>
      <c r="E133" s="39"/>
      <c r="F133" s="48"/>
      <c r="G133" s="39"/>
      <c r="H133" s="48"/>
      <c r="I133" s="39"/>
      <c r="J133" s="48"/>
      <c r="K133" s="39"/>
      <c r="L133" s="48"/>
      <c r="M133" s="39"/>
      <c r="N133" s="48"/>
      <c r="O133" s="48"/>
      <c r="P133" s="49"/>
      <c r="Q133" s="49"/>
      <c r="R133" s="49"/>
      <c r="S133" s="49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</row>
    <row r="134" spans="1:44" s="38" customFormat="1" x14ac:dyDescent="0.25">
      <c r="A134" s="70"/>
      <c r="B134" s="70"/>
      <c r="D134" s="39"/>
      <c r="E134" s="39"/>
      <c r="F134" s="48"/>
      <c r="G134" s="39"/>
      <c r="H134" s="48"/>
      <c r="I134" s="39"/>
      <c r="J134" s="48"/>
      <c r="K134" s="39"/>
      <c r="L134" s="48"/>
      <c r="M134" s="39"/>
      <c r="N134" s="48"/>
      <c r="O134" s="48"/>
      <c r="P134" s="49"/>
      <c r="Q134" s="49"/>
      <c r="R134" s="49"/>
      <c r="S134" s="49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</row>
    <row r="135" spans="1:44" s="38" customFormat="1" x14ac:dyDescent="0.25">
      <c r="A135" s="70"/>
      <c r="B135" s="70"/>
      <c r="D135" s="39"/>
      <c r="E135" s="39"/>
      <c r="F135" s="48"/>
      <c r="G135" s="39"/>
      <c r="H135" s="48"/>
      <c r="I135" s="39"/>
      <c r="J135" s="48"/>
      <c r="K135" s="39"/>
      <c r="L135" s="48"/>
      <c r="M135" s="39"/>
      <c r="N135" s="48"/>
      <c r="O135" s="48"/>
      <c r="P135" s="49"/>
      <c r="Q135" s="49"/>
      <c r="R135" s="49"/>
      <c r="S135" s="49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</row>
    <row r="136" spans="1:44" s="38" customFormat="1" x14ac:dyDescent="0.25">
      <c r="A136" s="70"/>
      <c r="B136" s="70"/>
      <c r="D136" s="39"/>
      <c r="E136" s="39"/>
      <c r="F136" s="48"/>
      <c r="G136" s="39"/>
      <c r="H136" s="48"/>
      <c r="I136" s="39"/>
      <c r="J136" s="48"/>
      <c r="K136" s="39"/>
      <c r="L136" s="48"/>
      <c r="M136" s="39"/>
      <c r="N136" s="48"/>
      <c r="O136" s="48"/>
      <c r="P136" s="49"/>
      <c r="Q136" s="49"/>
      <c r="R136" s="49"/>
      <c r="S136" s="49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</row>
    <row r="137" spans="1:44" s="38" customFormat="1" x14ac:dyDescent="0.25">
      <c r="A137" s="70"/>
      <c r="B137" s="70"/>
      <c r="D137" s="39"/>
      <c r="E137" s="39"/>
      <c r="F137" s="48"/>
      <c r="G137" s="39"/>
      <c r="H137" s="48"/>
      <c r="I137" s="39"/>
      <c r="J137" s="48"/>
      <c r="K137" s="39"/>
      <c r="L137" s="48"/>
      <c r="M137" s="39"/>
      <c r="N137" s="48"/>
      <c r="O137" s="48"/>
      <c r="P137" s="49"/>
      <c r="Q137" s="49"/>
      <c r="R137" s="49"/>
      <c r="S137" s="49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</row>
    <row r="138" spans="1:44" s="38" customFormat="1" x14ac:dyDescent="0.25">
      <c r="A138" s="70"/>
      <c r="B138" s="70"/>
      <c r="D138" s="39"/>
      <c r="E138" s="39"/>
      <c r="F138" s="48"/>
      <c r="G138" s="39"/>
      <c r="H138" s="48"/>
      <c r="I138" s="39"/>
      <c r="J138" s="48"/>
      <c r="K138" s="39"/>
      <c r="L138" s="48"/>
      <c r="M138" s="39"/>
      <c r="N138" s="48"/>
      <c r="O138" s="48"/>
      <c r="P138" s="49"/>
      <c r="Q138" s="49"/>
      <c r="R138" s="49"/>
      <c r="S138" s="49"/>
      <c r="T138" s="37"/>
      <c r="U138" s="27"/>
      <c r="V138" s="27"/>
      <c r="W138" s="27"/>
      <c r="X138" s="27"/>
      <c r="Y138" s="27"/>
      <c r="Z138" s="27"/>
      <c r="AA138" s="2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</row>
    <row r="139" spans="1:44" s="38" customFormat="1" x14ac:dyDescent="0.25">
      <c r="A139" s="70"/>
      <c r="B139" s="70"/>
      <c r="D139" s="39"/>
      <c r="E139" s="39"/>
      <c r="F139" s="48"/>
      <c r="G139" s="39"/>
      <c r="H139" s="48"/>
      <c r="I139" s="39"/>
      <c r="J139" s="48"/>
      <c r="K139" s="39"/>
      <c r="L139" s="48"/>
      <c r="M139" s="39"/>
      <c r="N139" s="48"/>
      <c r="O139" s="48"/>
      <c r="P139" s="49"/>
      <c r="Q139" s="49"/>
      <c r="R139" s="49"/>
      <c r="S139" s="49"/>
      <c r="T139" s="37"/>
      <c r="U139" s="27"/>
      <c r="V139" s="27"/>
      <c r="W139" s="27"/>
      <c r="X139" s="27"/>
      <c r="Y139" s="27"/>
      <c r="Z139" s="27"/>
      <c r="AA139" s="2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</row>
    <row r="140" spans="1:44" s="38" customFormat="1" x14ac:dyDescent="0.25">
      <c r="A140" s="70"/>
      <c r="B140" s="70"/>
      <c r="D140" s="39"/>
      <c r="E140" s="39"/>
      <c r="F140" s="48"/>
      <c r="G140" s="39"/>
      <c r="H140" s="48"/>
      <c r="I140" s="39"/>
      <c r="J140" s="48"/>
      <c r="K140" s="39"/>
      <c r="L140" s="48"/>
      <c r="M140" s="39"/>
      <c r="N140" s="48"/>
      <c r="O140" s="48"/>
      <c r="P140" s="49"/>
      <c r="Q140" s="49"/>
      <c r="R140" s="49"/>
      <c r="S140" s="49"/>
      <c r="T140" s="37"/>
      <c r="U140" s="27"/>
      <c r="V140" s="27"/>
      <c r="W140" s="27"/>
      <c r="X140" s="27"/>
      <c r="Y140" s="27"/>
      <c r="Z140" s="27"/>
      <c r="AA140" s="2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</row>
    <row r="141" spans="1:44" s="38" customFormat="1" x14ac:dyDescent="0.25">
      <c r="A141" s="70"/>
      <c r="B141" s="70"/>
      <c r="D141" s="39"/>
      <c r="E141" s="39"/>
      <c r="F141" s="48"/>
      <c r="G141" s="39"/>
      <c r="H141" s="48"/>
      <c r="I141" s="39"/>
      <c r="J141" s="48"/>
      <c r="K141" s="39"/>
      <c r="L141" s="48"/>
      <c r="M141" s="39"/>
      <c r="N141" s="48"/>
      <c r="O141" s="48"/>
      <c r="P141" s="49"/>
      <c r="Q141" s="49"/>
      <c r="R141" s="49"/>
      <c r="S141" s="49"/>
      <c r="T141" s="37"/>
      <c r="U141" s="27"/>
      <c r="V141" s="27"/>
      <c r="W141" s="27"/>
      <c r="X141" s="27"/>
      <c r="Y141" s="27"/>
      <c r="Z141" s="27"/>
      <c r="AA141" s="2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</row>
    <row r="142" spans="1:44" s="38" customFormat="1" x14ac:dyDescent="0.25">
      <c r="A142" s="70"/>
      <c r="B142" s="70"/>
      <c r="D142" s="39"/>
      <c r="E142" s="39"/>
      <c r="F142" s="48"/>
      <c r="G142" s="39"/>
      <c r="H142" s="48"/>
      <c r="I142" s="39"/>
      <c r="J142" s="48"/>
      <c r="K142" s="39"/>
      <c r="L142" s="48"/>
      <c r="M142" s="39"/>
      <c r="N142" s="48"/>
      <c r="O142" s="48"/>
      <c r="P142" s="49"/>
      <c r="Q142" s="49"/>
      <c r="R142" s="49"/>
      <c r="S142" s="49"/>
      <c r="T142" s="37"/>
      <c r="U142" s="27"/>
      <c r="V142" s="27"/>
      <c r="W142" s="27"/>
      <c r="X142" s="27"/>
      <c r="Y142" s="27"/>
      <c r="Z142" s="27"/>
      <c r="AA142" s="2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</row>
    <row r="143" spans="1:44" s="38" customFormat="1" x14ac:dyDescent="0.25">
      <c r="A143" s="70"/>
      <c r="B143" s="70"/>
      <c r="D143" s="39"/>
      <c r="E143" s="39"/>
      <c r="F143" s="48"/>
      <c r="G143" s="39"/>
      <c r="H143" s="48"/>
      <c r="I143" s="39"/>
      <c r="J143" s="48"/>
      <c r="K143" s="39"/>
      <c r="L143" s="48"/>
      <c r="M143" s="39"/>
      <c r="N143" s="48"/>
      <c r="O143" s="48"/>
      <c r="P143" s="49"/>
      <c r="Q143" s="49"/>
      <c r="R143" s="49"/>
      <c r="S143" s="49"/>
      <c r="T143" s="37"/>
      <c r="U143" s="27"/>
      <c r="V143" s="27"/>
      <c r="W143" s="27"/>
      <c r="X143" s="27"/>
      <c r="Y143" s="27"/>
      <c r="Z143" s="27"/>
      <c r="AA143" s="2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</row>
    <row r="144" spans="1:44" s="38" customFormat="1" x14ac:dyDescent="0.25">
      <c r="A144" s="70"/>
      <c r="B144" s="70"/>
      <c r="D144" s="39"/>
      <c r="E144" s="39"/>
      <c r="F144" s="48"/>
      <c r="G144" s="39"/>
      <c r="H144" s="48"/>
      <c r="I144" s="39"/>
      <c r="J144" s="48"/>
      <c r="K144" s="39"/>
      <c r="L144" s="48"/>
      <c r="M144" s="39"/>
      <c r="N144" s="48"/>
      <c r="O144" s="48"/>
      <c r="P144" s="49"/>
      <c r="Q144" s="49"/>
      <c r="R144" s="49"/>
      <c r="S144" s="49"/>
      <c r="T144" s="37"/>
      <c r="U144" s="27"/>
      <c r="V144" s="27"/>
      <c r="W144" s="27"/>
      <c r="X144" s="27"/>
      <c r="Y144" s="27"/>
      <c r="Z144" s="27"/>
      <c r="AA144" s="2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</row>
    <row r="145" spans="1:44" s="38" customFormat="1" x14ac:dyDescent="0.25">
      <c r="A145" s="70"/>
      <c r="B145" s="70"/>
      <c r="D145" s="39"/>
      <c r="E145" s="39"/>
      <c r="F145" s="48"/>
      <c r="G145" s="39"/>
      <c r="H145" s="48"/>
      <c r="I145" s="39"/>
      <c r="J145" s="48"/>
      <c r="K145" s="39"/>
      <c r="L145" s="48"/>
      <c r="M145" s="39"/>
      <c r="N145" s="48"/>
      <c r="O145" s="48"/>
      <c r="P145" s="49"/>
      <c r="Q145" s="49"/>
      <c r="R145" s="49"/>
      <c r="S145" s="49"/>
      <c r="T145" s="37"/>
      <c r="U145" s="27"/>
      <c r="V145" s="27"/>
      <c r="W145" s="27"/>
      <c r="X145" s="27"/>
      <c r="Y145" s="27"/>
      <c r="Z145" s="27"/>
      <c r="AA145" s="2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</row>
    <row r="146" spans="1:44" s="38" customFormat="1" x14ac:dyDescent="0.25">
      <c r="A146" s="70"/>
      <c r="B146" s="70"/>
      <c r="D146" s="39"/>
      <c r="E146" s="39"/>
      <c r="F146" s="48"/>
      <c r="G146" s="39"/>
      <c r="H146" s="48"/>
      <c r="I146" s="39"/>
      <c r="J146" s="48"/>
      <c r="K146" s="39"/>
      <c r="L146" s="48"/>
      <c r="M146" s="39"/>
      <c r="N146" s="48"/>
      <c r="O146" s="48"/>
      <c r="P146" s="49"/>
      <c r="Q146" s="49"/>
      <c r="R146" s="49"/>
      <c r="S146" s="49"/>
      <c r="T146" s="37"/>
      <c r="U146" s="27"/>
      <c r="V146" s="27"/>
      <c r="W146" s="27"/>
      <c r="X146" s="27"/>
      <c r="Y146" s="27"/>
      <c r="Z146" s="27"/>
      <c r="AA146" s="2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</row>
    <row r="147" spans="1:44" s="38" customFormat="1" x14ac:dyDescent="0.25">
      <c r="A147" s="70"/>
      <c r="B147" s="70"/>
      <c r="D147" s="39"/>
      <c r="E147" s="39"/>
      <c r="F147" s="48"/>
      <c r="G147" s="39"/>
      <c r="H147" s="48"/>
      <c r="I147" s="39"/>
      <c r="J147" s="48"/>
      <c r="K147" s="39"/>
      <c r="L147" s="48"/>
      <c r="M147" s="39"/>
      <c r="N147" s="48"/>
      <c r="O147" s="48"/>
      <c r="P147" s="49"/>
      <c r="Q147" s="49"/>
      <c r="R147" s="49"/>
      <c r="S147" s="49"/>
      <c r="T147" s="37"/>
      <c r="U147" s="27"/>
      <c r="V147" s="27"/>
      <c r="W147" s="27"/>
      <c r="X147" s="27"/>
      <c r="Y147" s="27"/>
      <c r="Z147" s="27"/>
      <c r="AA147" s="2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</row>
    <row r="148" spans="1:44" s="38" customFormat="1" x14ac:dyDescent="0.25">
      <c r="A148" s="70"/>
      <c r="B148" s="70"/>
      <c r="D148" s="39"/>
      <c r="E148" s="39"/>
      <c r="F148" s="48"/>
      <c r="G148" s="39"/>
      <c r="H148" s="48"/>
      <c r="I148" s="39"/>
      <c r="J148" s="48"/>
      <c r="K148" s="39"/>
      <c r="L148" s="48"/>
      <c r="M148" s="39"/>
      <c r="N148" s="48"/>
      <c r="O148" s="48"/>
      <c r="P148" s="49"/>
      <c r="Q148" s="49"/>
      <c r="R148" s="49"/>
      <c r="S148" s="49"/>
      <c r="T148" s="37"/>
      <c r="U148" s="27"/>
      <c r="V148" s="27"/>
      <c r="W148" s="27"/>
      <c r="X148" s="27"/>
      <c r="Y148" s="27"/>
      <c r="Z148" s="27"/>
      <c r="AA148" s="2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</row>
    <row r="149" spans="1:44" s="38" customFormat="1" x14ac:dyDescent="0.25">
      <c r="A149" s="70"/>
      <c r="B149" s="70"/>
      <c r="D149" s="39"/>
      <c r="E149" s="39"/>
      <c r="F149" s="48"/>
      <c r="G149" s="39"/>
      <c r="H149" s="48"/>
      <c r="I149" s="39"/>
      <c r="J149" s="48"/>
      <c r="K149" s="39"/>
      <c r="L149" s="48"/>
      <c r="M149" s="39"/>
      <c r="N149" s="48"/>
      <c r="O149" s="48"/>
      <c r="P149" s="49"/>
      <c r="Q149" s="49"/>
      <c r="R149" s="49"/>
      <c r="S149" s="49"/>
      <c r="T149" s="37"/>
      <c r="U149" s="27"/>
      <c r="V149" s="27"/>
      <c r="W149" s="27"/>
      <c r="X149" s="27"/>
      <c r="Y149" s="27"/>
      <c r="Z149" s="27"/>
      <c r="AA149" s="2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</row>
    <row r="150" spans="1:44" s="38" customFormat="1" x14ac:dyDescent="0.25">
      <c r="A150" s="70"/>
      <c r="B150" s="70"/>
      <c r="D150" s="39"/>
      <c r="E150" s="39"/>
      <c r="F150" s="48"/>
      <c r="G150" s="39"/>
      <c r="H150" s="48"/>
      <c r="I150" s="39"/>
      <c r="J150" s="48"/>
      <c r="K150" s="39"/>
      <c r="L150" s="48"/>
      <c r="M150" s="39"/>
      <c r="N150" s="48"/>
      <c r="O150" s="48"/>
      <c r="P150" s="49"/>
      <c r="Q150" s="49"/>
      <c r="R150" s="49"/>
      <c r="S150" s="49"/>
      <c r="T150" s="37"/>
      <c r="U150" s="27"/>
      <c r="V150" s="27"/>
      <c r="W150" s="27"/>
      <c r="X150" s="27"/>
      <c r="Y150" s="27"/>
      <c r="Z150" s="27"/>
      <c r="AA150" s="2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</row>
    <row r="151" spans="1:44" s="38" customFormat="1" x14ac:dyDescent="0.25">
      <c r="A151" s="70"/>
      <c r="B151" s="70"/>
      <c r="D151" s="39"/>
      <c r="E151" s="39"/>
      <c r="F151" s="48"/>
      <c r="G151" s="39"/>
      <c r="H151" s="48"/>
      <c r="I151" s="39"/>
      <c r="J151" s="48"/>
      <c r="K151" s="39"/>
      <c r="L151" s="48"/>
      <c r="M151" s="39"/>
      <c r="N151" s="48"/>
      <c r="O151" s="48"/>
      <c r="P151" s="49"/>
      <c r="Q151" s="49"/>
      <c r="R151" s="49"/>
      <c r="S151" s="49"/>
      <c r="T151" s="37"/>
      <c r="U151" s="27"/>
      <c r="V151" s="27"/>
      <c r="W151" s="27"/>
      <c r="X151" s="27"/>
      <c r="Y151" s="27"/>
      <c r="Z151" s="27"/>
      <c r="AA151" s="2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</row>
    <row r="152" spans="1:44" s="38" customFormat="1" x14ac:dyDescent="0.25">
      <c r="A152" s="70"/>
      <c r="B152" s="70"/>
      <c r="D152" s="39"/>
      <c r="E152" s="39"/>
      <c r="F152" s="48"/>
      <c r="G152" s="39"/>
      <c r="H152" s="48"/>
      <c r="I152" s="39"/>
      <c r="J152" s="48"/>
      <c r="K152" s="39"/>
      <c r="L152" s="48"/>
      <c r="M152" s="39"/>
      <c r="N152" s="48"/>
      <c r="O152" s="48"/>
      <c r="P152" s="49"/>
      <c r="Q152" s="49"/>
      <c r="R152" s="49"/>
      <c r="S152" s="49"/>
      <c r="T152" s="37"/>
      <c r="U152" s="27"/>
      <c r="V152" s="27"/>
      <c r="W152" s="27"/>
      <c r="X152" s="27"/>
      <c r="Y152" s="27"/>
      <c r="Z152" s="27"/>
      <c r="AA152" s="2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</row>
    <row r="153" spans="1:44" s="38" customFormat="1" x14ac:dyDescent="0.25">
      <c r="A153" s="70"/>
      <c r="B153" s="70"/>
      <c r="D153" s="39"/>
      <c r="E153" s="39"/>
      <c r="F153" s="48"/>
      <c r="G153" s="39"/>
      <c r="H153" s="48"/>
      <c r="I153" s="39"/>
      <c r="J153" s="48"/>
      <c r="K153" s="39"/>
      <c r="L153" s="48"/>
      <c r="M153" s="39"/>
      <c r="N153" s="48"/>
      <c r="O153" s="48"/>
      <c r="P153" s="49"/>
      <c r="Q153" s="49"/>
      <c r="R153" s="49"/>
      <c r="S153" s="49"/>
      <c r="T153" s="37"/>
      <c r="U153" s="27"/>
      <c r="V153" s="27"/>
      <c r="W153" s="27"/>
      <c r="X153" s="27"/>
      <c r="Y153" s="27"/>
      <c r="Z153" s="27"/>
      <c r="AA153" s="2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</row>
    <row r="154" spans="1:44" s="38" customFormat="1" x14ac:dyDescent="0.25">
      <c r="A154" s="70"/>
      <c r="B154" s="70"/>
      <c r="D154" s="39"/>
      <c r="E154" s="39"/>
      <c r="F154" s="48"/>
      <c r="G154" s="39"/>
      <c r="H154" s="48"/>
      <c r="I154" s="39"/>
      <c r="J154" s="48"/>
      <c r="K154" s="39"/>
      <c r="L154" s="48"/>
      <c r="M154" s="39"/>
      <c r="N154" s="48"/>
      <c r="O154" s="48"/>
      <c r="P154" s="49"/>
      <c r="Q154" s="49"/>
      <c r="R154" s="49"/>
      <c r="S154" s="49"/>
      <c r="T154" s="37"/>
      <c r="U154" s="27"/>
      <c r="V154" s="27"/>
      <c r="W154" s="27"/>
      <c r="X154" s="27"/>
      <c r="Y154" s="27"/>
      <c r="Z154" s="27"/>
      <c r="AA154" s="2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</row>
    <row r="155" spans="1:44" s="38" customFormat="1" x14ac:dyDescent="0.25">
      <c r="A155" s="70"/>
      <c r="B155" s="70"/>
      <c r="D155" s="39"/>
      <c r="E155" s="39"/>
      <c r="F155" s="48"/>
      <c r="G155" s="39"/>
      <c r="H155" s="48"/>
      <c r="I155" s="39"/>
      <c r="J155" s="48"/>
      <c r="K155" s="39"/>
      <c r="L155" s="48"/>
      <c r="M155" s="39"/>
      <c r="N155" s="48"/>
      <c r="O155" s="48"/>
      <c r="P155" s="49"/>
      <c r="Q155" s="49"/>
      <c r="R155" s="49"/>
      <c r="S155" s="49"/>
      <c r="T155" s="37"/>
      <c r="U155" s="27"/>
      <c r="V155" s="27"/>
      <c r="W155" s="27"/>
      <c r="X155" s="27"/>
      <c r="Y155" s="27"/>
      <c r="Z155" s="27"/>
      <c r="AA155" s="2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</row>
    <row r="156" spans="1:44" s="38" customFormat="1" x14ac:dyDescent="0.25">
      <c r="A156" s="70"/>
      <c r="B156" s="70"/>
      <c r="D156" s="39"/>
      <c r="E156" s="39"/>
      <c r="F156" s="48"/>
      <c r="G156" s="39"/>
      <c r="H156" s="48"/>
      <c r="I156" s="39"/>
      <c r="J156" s="48"/>
      <c r="K156" s="39"/>
      <c r="L156" s="48"/>
      <c r="M156" s="39"/>
      <c r="N156" s="48"/>
      <c r="O156" s="48"/>
      <c r="P156" s="49"/>
      <c r="Q156" s="49"/>
      <c r="R156" s="49"/>
      <c r="S156" s="49"/>
      <c r="T156" s="37"/>
      <c r="U156" s="27"/>
      <c r="V156" s="27"/>
      <c r="W156" s="27"/>
      <c r="X156" s="27"/>
      <c r="Y156" s="27"/>
      <c r="Z156" s="27"/>
      <c r="AA156" s="2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</row>
    <row r="157" spans="1:44" s="38" customFormat="1" x14ac:dyDescent="0.25">
      <c r="A157" s="70"/>
      <c r="B157" s="70"/>
      <c r="D157" s="39"/>
      <c r="E157" s="39"/>
      <c r="F157" s="48"/>
      <c r="G157" s="39"/>
      <c r="H157" s="48"/>
      <c r="I157" s="39"/>
      <c r="J157" s="48"/>
      <c r="K157" s="39"/>
      <c r="L157" s="48"/>
      <c r="M157" s="39"/>
      <c r="N157" s="48"/>
      <c r="O157" s="48"/>
      <c r="P157" s="49"/>
      <c r="Q157" s="49"/>
      <c r="R157" s="49"/>
      <c r="S157" s="49"/>
      <c r="T157" s="37"/>
      <c r="U157" s="27"/>
      <c r="V157" s="27"/>
      <c r="W157" s="27"/>
      <c r="X157" s="27"/>
      <c r="Y157" s="27"/>
      <c r="Z157" s="27"/>
      <c r="AA157" s="2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</row>
    <row r="158" spans="1:44" s="38" customFormat="1" x14ac:dyDescent="0.25">
      <c r="A158" s="70"/>
      <c r="B158" s="70"/>
      <c r="D158" s="39"/>
      <c r="E158" s="39"/>
      <c r="F158" s="48"/>
      <c r="G158" s="39"/>
      <c r="H158" s="48"/>
      <c r="I158" s="39"/>
      <c r="J158" s="48"/>
      <c r="K158" s="39"/>
      <c r="L158" s="48"/>
      <c r="M158" s="39"/>
      <c r="N158" s="48"/>
      <c r="O158" s="48"/>
      <c r="P158" s="49"/>
      <c r="Q158" s="49"/>
      <c r="R158" s="49"/>
      <c r="S158" s="49"/>
      <c r="T158" s="37"/>
      <c r="U158" s="27"/>
      <c r="V158" s="27"/>
      <c r="W158" s="27"/>
      <c r="X158" s="27"/>
      <c r="Y158" s="27"/>
      <c r="Z158" s="27"/>
      <c r="AA158" s="2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</row>
    <row r="159" spans="1:44" s="38" customFormat="1" x14ac:dyDescent="0.25">
      <c r="A159" s="70"/>
      <c r="B159" s="70"/>
      <c r="D159" s="39"/>
      <c r="E159" s="39"/>
      <c r="F159" s="48"/>
      <c r="G159" s="39"/>
      <c r="H159" s="48"/>
      <c r="I159" s="39"/>
      <c r="J159" s="48"/>
      <c r="K159" s="39"/>
      <c r="L159" s="48"/>
      <c r="M159" s="39"/>
      <c r="N159" s="48"/>
      <c r="O159" s="48"/>
      <c r="P159" s="49"/>
      <c r="Q159" s="49"/>
      <c r="R159" s="49"/>
      <c r="S159" s="49"/>
      <c r="T159" s="37"/>
      <c r="U159" s="27"/>
      <c r="V159" s="27"/>
      <c r="W159" s="27"/>
      <c r="X159" s="27"/>
      <c r="Y159" s="27"/>
      <c r="Z159" s="27"/>
      <c r="AA159" s="2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</row>
    <row r="160" spans="1:44" s="38" customFormat="1" x14ac:dyDescent="0.25">
      <c r="A160" s="70"/>
      <c r="B160" s="70"/>
      <c r="D160" s="39"/>
      <c r="E160" s="39"/>
      <c r="F160" s="48"/>
      <c r="G160" s="39"/>
      <c r="H160" s="48"/>
      <c r="I160" s="39"/>
      <c r="J160" s="48"/>
      <c r="K160" s="39"/>
      <c r="L160" s="48"/>
      <c r="M160" s="39"/>
      <c r="N160" s="48"/>
      <c r="O160" s="48"/>
      <c r="P160" s="49"/>
      <c r="Q160" s="49"/>
      <c r="R160" s="49"/>
      <c r="S160" s="49"/>
      <c r="T160" s="37"/>
      <c r="U160" s="27"/>
      <c r="V160" s="27"/>
      <c r="W160" s="27"/>
      <c r="X160" s="27"/>
      <c r="Y160" s="27"/>
      <c r="Z160" s="27"/>
      <c r="AA160" s="2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</row>
    <row r="161" spans="1:44" s="38" customFormat="1" x14ac:dyDescent="0.25">
      <c r="A161" s="70"/>
      <c r="B161" s="70"/>
      <c r="D161" s="39"/>
      <c r="E161" s="39"/>
      <c r="F161" s="48"/>
      <c r="G161" s="39"/>
      <c r="H161" s="48"/>
      <c r="I161" s="39"/>
      <c r="J161" s="48"/>
      <c r="K161" s="39"/>
      <c r="L161" s="48"/>
      <c r="M161" s="39"/>
      <c r="N161" s="48"/>
      <c r="O161" s="48"/>
      <c r="P161" s="49"/>
      <c r="Q161" s="49"/>
      <c r="R161" s="49"/>
      <c r="S161" s="49"/>
      <c r="T161" s="37"/>
      <c r="U161" s="27"/>
      <c r="V161" s="27"/>
      <c r="W161" s="27"/>
      <c r="X161" s="27"/>
      <c r="Y161" s="27"/>
      <c r="Z161" s="27"/>
      <c r="AA161" s="2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</row>
    <row r="162" spans="1:44" s="38" customFormat="1" x14ac:dyDescent="0.25">
      <c r="A162" s="70"/>
      <c r="B162" s="70"/>
      <c r="D162" s="39"/>
      <c r="E162" s="39"/>
      <c r="F162" s="48"/>
      <c r="G162" s="39"/>
      <c r="H162" s="48"/>
      <c r="I162" s="39"/>
      <c r="J162" s="48"/>
      <c r="K162" s="39"/>
      <c r="L162" s="48"/>
      <c r="M162" s="39"/>
      <c r="N162" s="48"/>
      <c r="O162" s="48"/>
      <c r="P162" s="49"/>
      <c r="Q162" s="49"/>
      <c r="R162" s="49"/>
      <c r="S162" s="49"/>
      <c r="T162" s="37"/>
      <c r="U162" s="27"/>
      <c r="V162" s="27"/>
      <c r="W162" s="27"/>
      <c r="X162" s="27"/>
      <c r="Y162" s="27"/>
      <c r="Z162" s="27"/>
      <c r="AA162" s="2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</row>
    <row r="163" spans="1:44" s="38" customFormat="1" x14ac:dyDescent="0.25">
      <c r="A163" s="70"/>
      <c r="B163" s="70"/>
      <c r="D163" s="39"/>
      <c r="E163" s="39"/>
      <c r="F163" s="48"/>
      <c r="G163" s="39"/>
      <c r="H163" s="48"/>
      <c r="I163" s="39"/>
      <c r="J163" s="48"/>
      <c r="K163" s="39"/>
      <c r="L163" s="48"/>
      <c r="M163" s="39"/>
      <c r="N163" s="48"/>
      <c r="O163" s="48"/>
      <c r="P163" s="49"/>
      <c r="Q163" s="49"/>
      <c r="R163" s="49"/>
      <c r="S163" s="49"/>
      <c r="T163" s="37"/>
      <c r="U163" s="27"/>
      <c r="V163" s="27"/>
      <c r="W163" s="27"/>
      <c r="X163" s="27"/>
      <c r="Y163" s="27"/>
      <c r="Z163" s="27"/>
      <c r="AA163" s="2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</row>
    <row r="164" spans="1:44" s="38" customFormat="1" x14ac:dyDescent="0.25">
      <c r="A164" s="70"/>
      <c r="B164" s="70"/>
      <c r="D164" s="39"/>
      <c r="E164" s="39"/>
      <c r="F164" s="48"/>
      <c r="G164" s="39"/>
      <c r="H164" s="48"/>
      <c r="I164" s="39"/>
      <c r="J164" s="48"/>
      <c r="K164" s="39"/>
      <c r="L164" s="48"/>
      <c r="M164" s="39"/>
      <c r="N164" s="48"/>
      <c r="O164" s="48"/>
      <c r="P164" s="49"/>
      <c r="Q164" s="49"/>
      <c r="R164" s="49"/>
      <c r="S164" s="49"/>
      <c r="T164" s="37"/>
      <c r="U164" s="27"/>
      <c r="V164" s="27"/>
      <c r="W164" s="27"/>
      <c r="X164" s="27"/>
      <c r="Y164" s="27"/>
      <c r="Z164" s="27"/>
      <c r="AA164" s="2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</row>
    <row r="165" spans="1:44" s="38" customFormat="1" x14ac:dyDescent="0.25">
      <c r="A165" s="70"/>
      <c r="B165" s="70"/>
      <c r="D165" s="39"/>
      <c r="E165" s="39"/>
      <c r="F165" s="48"/>
      <c r="G165" s="39"/>
      <c r="H165" s="48"/>
      <c r="I165" s="39"/>
      <c r="J165" s="48"/>
      <c r="K165" s="39"/>
      <c r="L165" s="48"/>
      <c r="M165" s="39"/>
      <c r="N165" s="48"/>
      <c r="O165" s="48"/>
      <c r="P165" s="49"/>
      <c r="Q165" s="49"/>
      <c r="R165" s="49"/>
      <c r="S165" s="49"/>
      <c r="T165" s="37"/>
      <c r="U165" s="27"/>
      <c r="V165" s="27"/>
      <c r="W165" s="27"/>
      <c r="X165" s="27"/>
      <c r="Y165" s="27"/>
      <c r="Z165" s="27"/>
      <c r="AA165" s="2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</row>
    <row r="166" spans="1:44" s="38" customFormat="1" x14ac:dyDescent="0.25">
      <c r="A166" s="70"/>
      <c r="B166" s="70"/>
      <c r="D166" s="39"/>
      <c r="E166" s="39"/>
      <c r="F166" s="48"/>
      <c r="G166" s="39"/>
      <c r="H166" s="48"/>
      <c r="I166" s="39"/>
      <c r="J166" s="48"/>
      <c r="K166" s="39"/>
      <c r="L166" s="48"/>
      <c r="M166" s="39"/>
      <c r="N166" s="48"/>
      <c r="O166" s="48"/>
      <c r="P166" s="49"/>
      <c r="Q166" s="49"/>
      <c r="R166" s="49"/>
      <c r="S166" s="49"/>
      <c r="T166" s="37"/>
      <c r="U166" s="27"/>
      <c r="V166" s="27"/>
      <c r="W166" s="27"/>
      <c r="X166" s="27"/>
      <c r="Y166" s="27"/>
      <c r="Z166" s="27"/>
      <c r="AA166" s="2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</row>
    <row r="167" spans="1:44" s="38" customFormat="1" x14ac:dyDescent="0.25">
      <c r="A167" s="70"/>
      <c r="B167" s="70"/>
      <c r="D167" s="39"/>
      <c r="E167" s="39"/>
      <c r="F167" s="48"/>
      <c r="G167" s="39"/>
      <c r="H167" s="48"/>
      <c r="I167" s="39"/>
      <c r="J167" s="48"/>
      <c r="K167" s="39"/>
      <c r="L167" s="48"/>
      <c r="M167" s="39"/>
      <c r="N167" s="48"/>
      <c r="O167" s="48"/>
      <c r="P167" s="49"/>
      <c r="Q167" s="49"/>
      <c r="R167" s="49"/>
      <c r="S167" s="49"/>
      <c r="T167" s="37"/>
      <c r="U167" s="27"/>
      <c r="V167" s="27"/>
      <c r="W167" s="27"/>
      <c r="X167" s="27"/>
      <c r="Y167" s="27"/>
      <c r="Z167" s="27"/>
      <c r="AA167" s="2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</row>
    <row r="168" spans="1:44" s="38" customFormat="1" x14ac:dyDescent="0.25">
      <c r="A168" s="70"/>
      <c r="B168" s="70"/>
      <c r="D168" s="39"/>
      <c r="E168" s="39"/>
      <c r="F168" s="48"/>
      <c r="G168" s="39"/>
      <c r="H168" s="48"/>
      <c r="I168" s="39"/>
      <c r="J168" s="48"/>
      <c r="K168" s="39"/>
      <c r="L168" s="48"/>
      <c r="M168" s="39"/>
      <c r="N168" s="48"/>
      <c r="O168" s="48"/>
      <c r="P168" s="49"/>
      <c r="Q168" s="49"/>
      <c r="R168" s="49"/>
      <c r="S168" s="49"/>
      <c r="T168" s="37"/>
      <c r="U168" s="27"/>
      <c r="V168" s="27"/>
      <c r="W168" s="27"/>
      <c r="X168" s="27"/>
      <c r="Y168" s="27"/>
      <c r="Z168" s="27"/>
      <c r="AA168" s="2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</row>
    <row r="169" spans="1:44" s="38" customFormat="1" x14ac:dyDescent="0.25">
      <c r="A169" s="70"/>
      <c r="B169" s="70"/>
      <c r="D169" s="39"/>
      <c r="E169" s="39"/>
      <c r="F169" s="48"/>
      <c r="G169" s="39"/>
      <c r="H169" s="48"/>
      <c r="I169" s="39"/>
      <c r="J169" s="48"/>
      <c r="K169" s="39"/>
      <c r="L169" s="48"/>
      <c r="M169" s="39"/>
      <c r="N169" s="48"/>
      <c r="O169" s="48"/>
      <c r="P169" s="49"/>
      <c r="Q169" s="49"/>
      <c r="R169" s="49"/>
      <c r="S169" s="49"/>
      <c r="T169" s="37"/>
      <c r="U169" s="27"/>
      <c r="V169" s="27"/>
      <c r="W169" s="27"/>
      <c r="X169" s="27"/>
      <c r="Y169" s="27"/>
      <c r="Z169" s="27"/>
      <c r="AA169" s="2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</row>
    <row r="170" spans="1:44" s="38" customFormat="1" x14ac:dyDescent="0.25">
      <c r="A170" s="70"/>
      <c r="B170" s="70"/>
      <c r="D170" s="39"/>
      <c r="E170" s="39"/>
      <c r="F170" s="48"/>
      <c r="G170" s="39"/>
      <c r="H170" s="48"/>
      <c r="I170" s="39"/>
      <c r="J170" s="48"/>
      <c r="K170" s="39"/>
      <c r="L170" s="48"/>
      <c r="M170" s="39"/>
      <c r="N170" s="48"/>
      <c r="O170" s="48"/>
      <c r="P170" s="49"/>
      <c r="Q170" s="49"/>
      <c r="R170" s="49"/>
      <c r="S170" s="49"/>
      <c r="T170" s="37"/>
      <c r="U170" s="27"/>
      <c r="V170" s="27"/>
      <c r="W170" s="27"/>
      <c r="X170" s="27"/>
      <c r="Y170" s="27"/>
      <c r="Z170" s="27"/>
      <c r="AA170" s="2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</row>
    <row r="171" spans="1:44" s="38" customFormat="1" x14ac:dyDescent="0.25">
      <c r="A171" s="70"/>
      <c r="B171" s="70"/>
      <c r="D171" s="39"/>
      <c r="E171" s="39"/>
      <c r="F171" s="48"/>
      <c r="G171" s="39"/>
      <c r="H171" s="48"/>
      <c r="I171" s="39"/>
      <c r="J171" s="48"/>
      <c r="K171" s="39"/>
      <c r="L171" s="48"/>
      <c r="M171" s="39"/>
      <c r="N171" s="48"/>
      <c r="O171" s="48"/>
      <c r="P171" s="49"/>
      <c r="Q171" s="49"/>
      <c r="R171" s="49"/>
      <c r="S171" s="49"/>
      <c r="T171" s="37"/>
      <c r="U171" s="27"/>
      <c r="V171" s="27"/>
      <c r="W171" s="27"/>
      <c r="X171" s="27"/>
      <c r="Y171" s="27"/>
      <c r="Z171" s="27"/>
      <c r="AA171" s="2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</row>
    <row r="172" spans="1:44" s="38" customFormat="1" x14ac:dyDescent="0.25">
      <c r="A172" s="70"/>
      <c r="B172" s="70"/>
      <c r="D172" s="39"/>
      <c r="E172" s="39"/>
      <c r="F172" s="48"/>
      <c r="G172" s="39"/>
      <c r="H172" s="48"/>
      <c r="I172" s="39"/>
      <c r="J172" s="48"/>
      <c r="K172" s="39"/>
      <c r="L172" s="48"/>
      <c r="M172" s="39"/>
      <c r="N172" s="48"/>
      <c r="O172" s="48"/>
      <c r="P172" s="49"/>
      <c r="Q172" s="49"/>
      <c r="R172" s="49"/>
      <c r="S172" s="49"/>
      <c r="T172" s="37"/>
      <c r="U172" s="27"/>
      <c r="V172" s="27"/>
      <c r="W172" s="27"/>
      <c r="X172" s="27"/>
      <c r="Y172" s="27"/>
      <c r="Z172" s="27"/>
      <c r="AA172" s="2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</row>
    <row r="173" spans="1:44" s="38" customFormat="1" x14ac:dyDescent="0.25">
      <c r="A173" s="70"/>
      <c r="B173" s="70"/>
      <c r="D173" s="39"/>
      <c r="E173" s="39"/>
      <c r="F173" s="48"/>
      <c r="G173" s="39"/>
      <c r="H173" s="48"/>
      <c r="I173" s="39"/>
      <c r="J173" s="48"/>
      <c r="K173" s="39"/>
      <c r="L173" s="48"/>
      <c r="M173" s="39"/>
      <c r="N173" s="48"/>
      <c r="O173" s="48"/>
      <c r="P173" s="49"/>
      <c r="Q173" s="49"/>
      <c r="R173" s="49"/>
      <c r="S173" s="49"/>
      <c r="T173" s="37"/>
      <c r="U173" s="27"/>
      <c r="V173" s="27"/>
      <c r="W173" s="27"/>
      <c r="X173" s="27"/>
      <c r="Y173" s="27"/>
      <c r="Z173" s="27"/>
      <c r="AA173" s="2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</row>
    <row r="174" spans="1:44" s="38" customFormat="1" x14ac:dyDescent="0.25">
      <c r="A174" s="70"/>
      <c r="B174" s="70"/>
      <c r="D174" s="39"/>
      <c r="E174" s="39"/>
      <c r="F174" s="48"/>
      <c r="G174" s="39"/>
      <c r="H174" s="48"/>
      <c r="I174" s="39"/>
      <c r="J174" s="48"/>
      <c r="K174" s="39"/>
      <c r="L174" s="48"/>
      <c r="M174" s="39"/>
      <c r="N174" s="48"/>
      <c r="O174" s="48"/>
      <c r="P174" s="49"/>
      <c r="Q174" s="49"/>
      <c r="R174" s="49"/>
      <c r="S174" s="49"/>
      <c r="T174" s="37"/>
      <c r="U174" s="27"/>
      <c r="V174" s="27"/>
      <c r="W174" s="27"/>
      <c r="X174" s="27"/>
      <c r="Y174" s="27"/>
      <c r="Z174" s="27"/>
      <c r="AA174" s="2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</row>
    <row r="175" spans="1:44" s="38" customFormat="1" x14ac:dyDescent="0.25">
      <c r="A175" s="70"/>
      <c r="B175" s="70"/>
      <c r="D175" s="39"/>
      <c r="E175" s="39"/>
      <c r="F175" s="48"/>
      <c r="G175" s="39"/>
      <c r="H175" s="48"/>
      <c r="I175" s="39"/>
      <c r="J175" s="48"/>
      <c r="K175" s="39"/>
      <c r="L175" s="48"/>
      <c r="M175" s="39"/>
      <c r="N175" s="48"/>
      <c r="O175" s="48"/>
      <c r="P175" s="49"/>
      <c r="Q175" s="49"/>
      <c r="R175" s="49"/>
      <c r="S175" s="49"/>
      <c r="T175" s="37"/>
      <c r="U175" s="27"/>
      <c r="V175" s="27"/>
      <c r="W175" s="27"/>
      <c r="X175" s="27"/>
      <c r="Y175" s="27"/>
      <c r="Z175" s="27"/>
      <c r="AA175" s="2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</row>
    <row r="176" spans="1:44" s="38" customFormat="1" x14ac:dyDescent="0.25">
      <c r="A176" s="70"/>
      <c r="B176" s="70"/>
      <c r="D176" s="39"/>
      <c r="E176" s="39"/>
      <c r="F176" s="48"/>
      <c r="G176" s="39"/>
      <c r="H176" s="48"/>
      <c r="I176" s="39"/>
      <c r="J176" s="48"/>
      <c r="K176" s="39"/>
      <c r="L176" s="48"/>
      <c r="M176" s="39"/>
      <c r="N176" s="48"/>
      <c r="O176" s="48"/>
      <c r="P176" s="49"/>
      <c r="Q176" s="49"/>
      <c r="R176" s="49"/>
      <c r="S176" s="49"/>
      <c r="T176" s="37"/>
      <c r="U176" s="27"/>
      <c r="V176" s="27"/>
      <c r="W176" s="27"/>
      <c r="X176" s="27"/>
      <c r="Y176" s="27"/>
      <c r="Z176" s="27"/>
      <c r="AA176" s="2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</row>
    <row r="177" spans="1:44" s="38" customFormat="1" x14ac:dyDescent="0.25">
      <c r="A177" s="70"/>
      <c r="B177" s="70"/>
      <c r="D177" s="39"/>
      <c r="E177" s="39"/>
      <c r="F177" s="48"/>
      <c r="G177" s="39"/>
      <c r="H177" s="48"/>
      <c r="I177" s="39"/>
      <c r="J177" s="48"/>
      <c r="K177" s="39"/>
      <c r="L177" s="48"/>
      <c r="M177" s="39"/>
      <c r="N177" s="48"/>
      <c r="O177" s="48"/>
      <c r="P177" s="49"/>
      <c r="Q177" s="49"/>
      <c r="R177" s="49"/>
      <c r="S177" s="49"/>
      <c r="T177" s="37"/>
      <c r="U177" s="27"/>
      <c r="V177" s="27"/>
      <c r="W177" s="27"/>
      <c r="X177" s="27"/>
      <c r="Y177" s="27"/>
      <c r="Z177" s="27"/>
      <c r="AA177" s="27"/>
      <c r="AB177" s="2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</row>
    <row r="178" spans="1:44" s="38" customFormat="1" x14ac:dyDescent="0.25">
      <c r="A178" s="70"/>
      <c r="B178" s="70"/>
      <c r="D178" s="39"/>
      <c r="E178" s="39"/>
      <c r="F178" s="48"/>
      <c r="G178" s="39"/>
      <c r="H178" s="48"/>
      <c r="I178" s="39"/>
      <c r="J178" s="48"/>
      <c r="K178" s="39"/>
      <c r="L178" s="48"/>
      <c r="M178" s="39"/>
      <c r="N178" s="48"/>
      <c r="O178" s="48"/>
      <c r="P178" s="49"/>
      <c r="Q178" s="49"/>
      <c r="R178" s="49"/>
      <c r="S178" s="49"/>
      <c r="T178" s="37"/>
      <c r="U178" s="27"/>
      <c r="V178" s="27"/>
      <c r="W178" s="27"/>
      <c r="X178" s="27"/>
      <c r="Y178" s="27"/>
      <c r="Z178" s="27"/>
      <c r="AA178" s="27"/>
      <c r="AB178" s="2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</row>
    <row r="179" spans="1:44" s="38" customFormat="1" x14ac:dyDescent="0.25">
      <c r="A179" s="70"/>
      <c r="B179" s="70"/>
      <c r="D179" s="39"/>
      <c r="E179" s="39"/>
      <c r="F179" s="48"/>
      <c r="G179" s="39"/>
      <c r="H179" s="48"/>
      <c r="I179" s="39"/>
      <c r="J179" s="48"/>
      <c r="K179" s="39"/>
      <c r="L179" s="48"/>
      <c r="M179" s="39"/>
      <c r="N179" s="48"/>
      <c r="O179" s="48"/>
      <c r="P179" s="49"/>
      <c r="Q179" s="49"/>
      <c r="R179" s="49"/>
      <c r="S179" s="49"/>
      <c r="T179" s="37"/>
      <c r="U179" s="27"/>
      <c r="V179" s="27"/>
      <c r="W179" s="27"/>
      <c r="X179" s="27"/>
      <c r="Y179" s="27"/>
      <c r="Z179" s="27"/>
      <c r="AA179" s="27"/>
      <c r="AB179" s="2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</row>
    <row r="180" spans="1:44" s="38" customFormat="1" x14ac:dyDescent="0.25">
      <c r="A180" s="70"/>
      <c r="B180" s="70"/>
      <c r="D180" s="39"/>
      <c r="E180" s="39"/>
      <c r="F180" s="48"/>
      <c r="G180" s="39"/>
      <c r="H180" s="48"/>
      <c r="I180" s="39"/>
      <c r="J180" s="48"/>
      <c r="K180" s="39"/>
      <c r="L180" s="48"/>
      <c r="M180" s="39"/>
      <c r="N180" s="48"/>
      <c r="O180" s="48"/>
      <c r="P180" s="49"/>
      <c r="Q180" s="49"/>
      <c r="R180" s="49"/>
      <c r="S180" s="49"/>
      <c r="T180" s="37"/>
      <c r="U180" s="27"/>
      <c r="V180" s="27"/>
      <c r="W180" s="27"/>
      <c r="X180" s="27"/>
      <c r="Y180" s="27"/>
      <c r="Z180" s="27"/>
      <c r="AA180" s="27"/>
      <c r="AB180" s="2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</row>
    <row r="181" spans="1:44" s="38" customFormat="1" x14ac:dyDescent="0.25">
      <c r="A181" s="70"/>
      <c r="B181" s="70"/>
      <c r="D181" s="39"/>
      <c r="E181" s="39"/>
      <c r="F181" s="48"/>
      <c r="G181" s="39"/>
      <c r="H181" s="48"/>
      <c r="I181" s="39"/>
      <c r="J181" s="48"/>
      <c r="K181" s="39"/>
      <c r="L181" s="48"/>
      <c r="M181" s="39"/>
      <c r="N181" s="48"/>
      <c r="O181" s="48"/>
      <c r="P181" s="49"/>
      <c r="Q181" s="49"/>
      <c r="R181" s="49"/>
      <c r="S181" s="49"/>
      <c r="T181" s="37"/>
      <c r="U181" s="27"/>
      <c r="V181" s="27"/>
      <c r="W181" s="27"/>
      <c r="X181" s="27"/>
      <c r="Y181" s="27"/>
      <c r="Z181" s="27"/>
      <c r="AA181" s="27"/>
      <c r="AB181" s="2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</row>
    <row r="182" spans="1:44" s="38" customFormat="1" x14ac:dyDescent="0.25">
      <c r="A182" s="70"/>
      <c r="B182" s="70"/>
      <c r="D182" s="39"/>
      <c r="E182" s="39"/>
      <c r="F182" s="48"/>
      <c r="G182" s="39"/>
      <c r="H182" s="48"/>
      <c r="I182" s="39"/>
      <c r="J182" s="48"/>
      <c r="K182" s="39"/>
      <c r="L182" s="48"/>
      <c r="M182" s="39"/>
      <c r="N182" s="48"/>
      <c r="O182" s="48"/>
      <c r="P182" s="49"/>
      <c r="Q182" s="49"/>
      <c r="R182" s="49"/>
      <c r="S182" s="49"/>
      <c r="T182" s="37"/>
      <c r="U182" s="27"/>
      <c r="V182" s="27"/>
      <c r="W182" s="27"/>
      <c r="X182" s="27"/>
      <c r="Y182" s="27"/>
      <c r="Z182" s="27"/>
      <c r="AA182" s="27"/>
      <c r="AB182" s="2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</row>
    <row r="183" spans="1:44" s="38" customFormat="1" x14ac:dyDescent="0.25">
      <c r="A183" s="70"/>
      <c r="B183" s="70"/>
      <c r="D183" s="39"/>
      <c r="E183" s="39"/>
      <c r="F183" s="48"/>
      <c r="G183" s="39"/>
      <c r="H183" s="48"/>
      <c r="I183" s="39"/>
      <c r="J183" s="48"/>
      <c r="K183" s="39"/>
      <c r="L183" s="48"/>
      <c r="M183" s="39"/>
      <c r="N183" s="48"/>
      <c r="O183" s="48"/>
      <c r="P183" s="49"/>
      <c r="Q183" s="49"/>
      <c r="R183" s="49"/>
      <c r="S183" s="49"/>
      <c r="T183" s="37"/>
      <c r="U183" s="27"/>
      <c r="V183" s="27"/>
      <c r="W183" s="27"/>
      <c r="X183" s="27"/>
      <c r="Y183" s="27"/>
      <c r="Z183" s="27"/>
      <c r="AA183" s="27"/>
      <c r="AB183" s="2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</row>
    <row r="184" spans="1:44" s="38" customFormat="1" x14ac:dyDescent="0.25">
      <c r="A184" s="70"/>
      <c r="B184" s="70"/>
      <c r="D184" s="39"/>
      <c r="E184" s="39"/>
      <c r="F184" s="48"/>
      <c r="G184" s="39"/>
      <c r="H184" s="48"/>
      <c r="I184" s="39"/>
      <c r="J184" s="48"/>
      <c r="K184" s="39"/>
      <c r="L184" s="48"/>
      <c r="M184" s="39"/>
      <c r="N184" s="48"/>
      <c r="O184" s="48"/>
      <c r="P184" s="49"/>
      <c r="Q184" s="49"/>
      <c r="R184" s="49"/>
      <c r="S184" s="49"/>
      <c r="T184" s="3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</row>
    <row r="185" spans="1:44" s="38" customFormat="1" x14ac:dyDescent="0.25">
      <c r="A185" s="70"/>
      <c r="B185" s="70"/>
      <c r="D185" s="39"/>
      <c r="E185" s="39"/>
      <c r="F185" s="48"/>
      <c r="G185" s="39"/>
      <c r="H185" s="48"/>
      <c r="I185" s="39"/>
      <c r="J185" s="48"/>
      <c r="K185" s="39"/>
      <c r="L185" s="48"/>
      <c r="M185" s="39"/>
      <c r="N185" s="48"/>
      <c r="O185" s="48"/>
      <c r="P185" s="49"/>
      <c r="Q185" s="49"/>
      <c r="R185" s="49"/>
      <c r="S185" s="49"/>
      <c r="T185" s="3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</row>
    <row r="186" spans="1:44" s="38" customFormat="1" x14ac:dyDescent="0.25">
      <c r="A186" s="70"/>
      <c r="B186" s="70"/>
      <c r="D186" s="39"/>
      <c r="E186" s="39"/>
      <c r="F186" s="48"/>
      <c r="G186" s="39"/>
      <c r="H186" s="48"/>
      <c r="I186" s="39"/>
      <c r="J186" s="48"/>
      <c r="K186" s="39"/>
      <c r="L186" s="48"/>
      <c r="M186" s="39"/>
      <c r="N186" s="48"/>
      <c r="O186" s="48"/>
      <c r="P186" s="49"/>
      <c r="Q186" s="49"/>
      <c r="R186" s="49"/>
      <c r="S186" s="49"/>
      <c r="T186" s="3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</row>
    <row r="187" spans="1:44" s="38" customFormat="1" x14ac:dyDescent="0.25">
      <c r="A187" s="70"/>
      <c r="B187" s="70"/>
      <c r="D187" s="39"/>
      <c r="E187" s="39"/>
      <c r="F187" s="48"/>
      <c r="G187" s="39"/>
      <c r="H187" s="48"/>
      <c r="I187" s="39"/>
      <c r="J187" s="48"/>
      <c r="K187" s="39"/>
      <c r="L187" s="48"/>
      <c r="M187" s="39"/>
      <c r="N187" s="48"/>
      <c r="O187" s="48"/>
      <c r="P187" s="49"/>
      <c r="Q187" s="49"/>
      <c r="R187" s="49"/>
      <c r="S187" s="49"/>
      <c r="T187" s="3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</row>
    <row r="188" spans="1:44" s="38" customFormat="1" x14ac:dyDescent="0.25">
      <c r="A188" s="70"/>
      <c r="B188" s="70"/>
      <c r="D188" s="39"/>
      <c r="E188" s="39"/>
      <c r="F188" s="48"/>
      <c r="G188" s="39"/>
      <c r="H188" s="48"/>
      <c r="I188" s="39"/>
      <c r="J188" s="48"/>
      <c r="K188" s="39"/>
      <c r="L188" s="48"/>
      <c r="M188" s="39"/>
      <c r="N188" s="48"/>
      <c r="O188" s="48"/>
      <c r="P188" s="49"/>
      <c r="Q188" s="49"/>
      <c r="R188" s="49"/>
      <c r="S188" s="49"/>
      <c r="T188" s="3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</row>
    <row r="189" spans="1:44" s="38" customFormat="1" x14ac:dyDescent="0.25">
      <c r="A189" s="70"/>
      <c r="B189" s="70"/>
      <c r="D189" s="39"/>
      <c r="E189" s="39"/>
      <c r="F189" s="48"/>
      <c r="G189" s="39"/>
      <c r="H189" s="48"/>
      <c r="I189" s="39"/>
      <c r="J189" s="48"/>
      <c r="K189" s="39"/>
      <c r="L189" s="48"/>
      <c r="M189" s="39"/>
      <c r="N189" s="48"/>
      <c r="O189" s="48"/>
      <c r="P189" s="49"/>
      <c r="Q189" s="49"/>
      <c r="R189" s="49"/>
      <c r="S189" s="49"/>
      <c r="T189" s="3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</row>
    <row r="190" spans="1:44" s="38" customFormat="1" x14ac:dyDescent="0.25">
      <c r="A190" s="70"/>
      <c r="B190" s="70"/>
      <c r="D190" s="39"/>
      <c r="E190" s="39"/>
      <c r="F190" s="48"/>
      <c r="G190" s="39"/>
      <c r="H190" s="48"/>
      <c r="I190" s="39"/>
      <c r="J190" s="48"/>
      <c r="K190" s="39"/>
      <c r="L190" s="48"/>
      <c r="M190" s="39"/>
      <c r="N190" s="48"/>
      <c r="O190" s="48"/>
      <c r="P190" s="49"/>
      <c r="Q190" s="49"/>
      <c r="R190" s="49"/>
      <c r="S190" s="49"/>
      <c r="T190" s="3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</row>
    <row r="191" spans="1:44" s="38" customFormat="1" x14ac:dyDescent="0.25">
      <c r="A191" s="70"/>
      <c r="B191" s="70"/>
      <c r="D191" s="39"/>
      <c r="E191" s="39"/>
      <c r="F191" s="48"/>
      <c r="G191" s="39"/>
      <c r="H191" s="48"/>
      <c r="I191" s="39"/>
      <c r="J191" s="48"/>
      <c r="K191" s="39"/>
      <c r="L191" s="48"/>
      <c r="M191" s="39"/>
      <c r="N191" s="48"/>
      <c r="O191" s="48"/>
      <c r="P191" s="49"/>
      <c r="Q191" s="49"/>
      <c r="R191" s="49"/>
      <c r="S191" s="49"/>
      <c r="T191" s="3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</row>
    <row r="192" spans="1:44" s="38" customFormat="1" x14ac:dyDescent="0.25">
      <c r="A192" s="70"/>
      <c r="B192" s="70"/>
      <c r="D192" s="39"/>
      <c r="E192" s="39"/>
      <c r="F192" s="48"/>
      <c r="G192" s="39"/>
      <c r="H192" s="48"/>
      <c r="I192" s="39"/>
      <c r="J192" s="48"/>
      <c r="K192" s="39"/>
      <c r="L192" s="48"/>
      <c r="M192" s="39"/>
      <c r="N192" s="48"/>
      <c r="O192" s="48"/>
      <c r="P192" s="49"/>
      <c r="Q192" s="49"/>
      <c r="R192" s="49"/>
      <c r="S192" s="49"/>
      <c r="T192" s="3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</row>
    <row r="193" spans="1:44" s="38" customFormat="1" x14ac:dyDescent="0.25">
      <c r="A193" s="70"/>
      <c r="B193" s="70"/>
      <c r="D193" s="39"/>
      <c r="E193" s="39"/>
      <c r="F193" s="48"/>
      <c r="G193" s="39"/>
      <c r="H193" s="48"/>
      <c r="I193" s="39"/>
      <c r="J193" s="48"/>
      <c r="K193" s="39"/>
      <c r="L193" s="48"/>
      <c r="M193" s="39"/>
      <c r="N193" s="48"/>
      <c r="O193" s="48"/>
      <c r="P193" s="49"/>
      <c r="Q193" s="49"/>
      <c r="R193" s="49"/>
      <c r="S193" s="49"/>
      <c r="T193" s="3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</row>
    <row r="194" spans="1:44" s="38" customFormat="1" x14ac:dyDescent="0.25">
      <c r="A194" s="70"/>
      <c r="B194" s="70"/>
      <c r="D194" s="39"/>
      <c r="E194" s="39"/>
      <c r="F194" s="48"/>
      <c r="G194" s="39"/>
      <c r="H194" s="48"/>
      <c r="I194" s="39"/>
      <c r="J194" s="48"/>
      <c r="K194" s="39"/>
      <c r="L194" s="48"/>
      <c r="M194" s="39"/>
      <c r="N194" s="48"/>
      <c r="O194" s="48"/>
      <c r="P194" s="49"/>
      <c r="Q194" s="49"/>
      <c r="R194" s="49"/>
      <c r="S194" s="49"/>
      <c r="T194" s="3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</row>
    <row r="195" spans="1:44" x14ac:dyDescent="0.25">
      <c r="A195" s="70"/>
      <c r="B195" s="70"/>
      <c r="C195" s="38"/>
      <c r="D195" s="39"/>
      <c r="E195" s="39"/>
      <c r="F195" s="48"/>
      <c r="G195" s="39"/>
      <c r="H195" s="48"/>
      <c r="I195" s="39"/>
      <c r="J195" s="48"/>
      <c r="K195" s="39"/>
      <c r="L195" s="48"/>
      <c r="M195" s="39"/>
      <c r="N195" s="48"/>
      <c r="O195" s="48"/>
      <c r="P195" s="49"/>
      <c r="Q195" s="49"/>
      <c r="R195" s="49"/>
      <c r="S195" s="49"/>
    </row>
    <row r="196" spans="1:44" x14ac:dyDescent="0.25">
      <c r="A196" s="70"/>
      <c r="B196" s="70"/>
      <c r="C196" s="38"/>
      <c r="D196" s="39"/>
      <c r="E196" s="39"/>
      <c r="F196" s="48"/>
      <c r="G196" s="39"/>
      <c r="H196" s="48"/>
      <c r="I196" s="39"/>
      <c r="J196" s="48"/>
      <c r="K196" s="39"/>
      <c r="L196" s="48"/>
      <c r="M196" s="39"/>
      <c r="N196" s="48"/>
      <c r="O196" s="48"/>
      <c r="P196" s="49"/>
      <c r="Q196" s="49"/>
      <c r="R196" s="49"/>
      <c r="S196" s="49"/>
    </row>
    <row r="197" spans="1:44" x14ac:dyDescent="0.25">
      <c r="A197" s="70"/>
      <c r="B197" s="70"/>
      <c r="C197" s="38"/>
      <c r="D197" s="39"/>
      <c r="E197" s="39"/>
      <c r="F197" s="48"/>
      <c r="G197" s="39"/>
      <c r="H197" s="48"/>
      <c r="I197" s="39"/>
      <c r="J197" s="48"/>
      <c r="K197" s="39"/>
      <c r="L197" s="48"/>
      <c r="M197" s="39"/>
      <c r="N197" s="48"/>
      <c r="O197" s="48"/>
      <c r="P197" s="49"/>
      <c r="Q197" s="49"/>
      <c r="R197" s="49"/>
      <c r="S197" s="49"/>
    </row>
    <row r="198" spans="1:44" x14ac:dyDescent="0.25">
      <c r="A198" s="70"/>
      <c r="B198" s="70"/>
      <c r="C198" s="38"/>
      <c r="D198" s="39"/>
      <c r="E198" s="39"/>
      <c r="F198" s="48"/>
      <c r="G198" s="39"/>
      <c r="H198" s="48"/>
      <c r="I198" s="39"/>
      <c r="J198" s="48"/>
      <c r="K198" s="39"/>
      <c r="L198" s="48"/>
      <c r="M198" s="39"/>
      <c r="N198" s="48"/>
      <c r="O198" s="48"/>
      <c r="P198" s="49"/>
      <c r="Q198" s="49"/>
      <c r="R198" s="49"/>
      <c r="S198" s="49"/>
    </row>
    <row r="199" spans="1:44" x14ac:dyDescent="0.25">
      <c r="A199" s="70"/>
      <c r="B199" s="70"/>
      <c r="C199" s="38"/>
      <c r="D199" s="39"/>
      <c r="E199" s="39"/>
      <c r="F199" s="48"/>
      <c r="G199" s="39"/>
      <c r="H199" s="48"/>
      <c r="I199" s="39"/>
      <c r="J199" s="48"/>
      <c r="K199" s="39"/>
      <c r="L199" s="48"/>
      <c r="M199" s="39"/>
      <c r="N199" s="48"/>
      <c r="O199" s="48"/>
      <c r="P199" s="49"/>
      <c r="Q199" s="49"/>
      <c r="R199" s="49"/>
      <c r="S199" s="49"/>
    </row>
    <row r="200" spans="1:44" x14ac:dyDescent="0.25">
      <c r="A200" s="70"/>
      <c r="B200" s="70"/>
      <c r="C200" s="38"/>
      <c r="D200" s="39"/>
      <c r="E200" s="39"/>
      <c r="F200" s="48"/>
      <c r="G200" s="39"/>
      <c r="H200" s="48"/>
      <c r="I200" s="39"/>
      <c r="J200" s="48"/>
      <c r="K200" s="39"/>
      <c r="L200" s="48"/>
      <c r="M200" s="39"/>
      <c r="N200" s="48"/>
      <c r="O200" s="48"/>
      <c r="P200" s="49"/>
      <c r="Q200" s="49"/>
      <c r="R200" s="49"/>
      <c r="S200" s="49"/>
    </row>
    <row r="201" spans="1:44" x14ac:dyDescent="0.25">
      <c r="A201" s="70"/>
      <c r="B201" s="70"/>
      <c r="C201" s="38"/>
      <c r="D201" s="39"/>
      <c r="E201" s="39"/>
      <c r="F201" s="48"/>
      <c r="G201" s="39"/>
      <c r="H201" s="48"/>
      <c r="I201" s="39"/>
      <c r="J201" s="48"/>
      <c r="K201" s="39"/>
      <c r="L201" s="48"/>
      <c r="M201" s="39"/>
      <c r="N201" s="48"/>
      <c r="O201" s="48"/>
      <c r="P201" s="49"/>
      <c r="Q201" s="49"/>
      <c r="R201" s="49"/>
      <c r="S201" s="49"/>
    </row>
    <row r="202" spans="1:44" x14ac:dyDescent="0.25">
      <c r="A202" s="70"/>
      <c r="B202" s="70"/>
      <c r="C202" s="38"/>
      <c r="D202" s="39"/>
      <c r="E202" s="39"/>
      <c r="F202" s="48"/>
      <c r="G202" s="39"/>
      <c r="H202" s="48"/>
      <c r="I202" s="39"/>
      <c r="J202" s="48"/>
      <c r="K202" s="39"/>
      <c r="L202" s="48"/>
      <c r="M202" s="39"/>
      <c r="N202" s="48"/>
      <c r="O202" s="48"/>
      <c r="P202" s="49"/>
      <c r="Q202" s="49"/>
      <c r="R202" s="49"/>
      <c r="S202" s="49"/>
    </row>
    <row r="203" spans="1:44" x14ac:dyDescent="0.25">
      <c r="A203" s="70"/>
      <c r="B203" s="70"/>
      <c r="C203" s="38"/>
      <c r="D203" s="39"/>
      <c r="E203" s="39"/>
      <c r="F203" s="48"/>
      <c r="G203" s="39"/>
      <c r="H203" s="48"/>
      <c r="I203" s="39"/>
      <c r="J203" s="48"/>
      <c r="K203" s="39"/>
      <c r="L203" s="48"/>
      <c r="M203" s="39"/>
      <c r="N203" s="48"/>
      <c r="O203" s="48"/>
      <c r="P203" s="49"/>
      <c r="Q203" s="49"/>
      <c r="R203" s="49"/>
      <c r="S203" s="49"/>
    </row>
    <row r="204" spans="1:44" x14ac:dyDescent="0.25">
      <c r="A204" s="70"/>
      <c r="B204" s="70"/>
      <c r="C204" s="38"/>
      <c r="D204" s="39"/>
      <c r="E204" s="39"/>
      <c r="F204" s="48"/>
      <c r="G204" s="39"/>
      <c r="H204" s="48"/>
      <c r="I204" s="39"/>
      <c r="J204" s="48"/>
      <c r="K204" s="39"/>
      <c r="L204" s="48"/>
      <c r="M204" s="39"/>
      <c r="N204" s="48"/>
      <c r="O204" s="48"/>
      <c r="P204" s="49"/>
      <c r="Q204" s="49"/>
      <c r="R204" s="49"/>
      <c r="S204" s="49"/>
    </row>
    <row r="205" spans="1:44" x14ac:dyDescent="0.25">
      <c r="A205" s="70"/>
      <c r="B205" s="70"/>
      <c r="C205" s="38"/>
      <c r="D205" s="39"/>
      <c r="E205" s="39"/>
      <c r="F205" s="48"/>
      <c r="G205" s="39"/>
      <c r="H205" s="48"/>
      <c r="I205" s="39"/>
      <c r="J205" s="48"/>
      <c r="K205" s="39"/>
      <c r="L205" s="48"/>
      <c r="M205" s="39"/>
      <c r="N205" s="48"/>
      <c r="O205" s="48"/>
      <c r="P205" s="49"/>
      <c r="Q205" s="49"/>
      <c r="R205" s="49"/>
      <c r="S205" s="49"/>
    </row>
    <row r="206" spans="1:44" x14ac:dyDescent="0.25">
      <c r="A206" s="70"/>
      <c r="B206" s="70"/>
      <c r="C206" s="38"/>
      <c r="D206" s="39"/>
      <c r="E206" s="39"/>
      <c r="F206" s="48"/>
      <c r="G206" s="39"/>
      <c r="H206" s="48"/>
      <c r="I206" s="39"/>
      <c r="J206" s="48"/>
      <c r="K206" s="39"/>
      <c r="L206" s="48"/>
      <c r="M206" s="39"/>
      <c r="N206" s="48"/>
      <c r="O206" s="48"/>
      <c r="P206" s="49"/>
      <c r="Q206" s="49"/>
      <c r="R206" s="49"/>
      <c r="S206" s="49"/>
    </row>
  </sheetData>
  <mergeCells count="7">
    <mergeCell ref="R1:S1"/>
    <mergeCell ref="D1:E1"/>
    <mergeCell ref="G1:H1"/>
    <mergeCell ref="I1:J1"/>
    <mergeCell ref="K1:L1"/>
    <mergeCell ref="M1:N1"/>
    <mergeCell ref="P1:Q1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BD126"/>
  <sheetViews>
    <sheetView workbookViewId="0">
      <pane xSplit="3" ySplit="2" topLeftCell="D6" activePane="bottomRight" state="frozen"/>
      <selection activeCell="AL97" sqref="AL97"/>
      <selection pane="topRight" activeCell="AL97" sqref="AL97"/>
      <selection pane="bottomLeft" activeCell="AL97" sqref="AL97"/>
      <selection pane="bottomRight" activeCell="AL97" sqref="AL97"/>
    </sheetView>
  </sheetViews>
  <sheetFormatPr defaultRowHeight="12.75" x14ac:dyDescent="0.2"/>
  <cols>
    <col min="1" max="1" width="13.140625" bestFit="1" customWidth="1"/>
  </cols>
  <sheetData>
    <row r="1" spans="1:56" s="1" customFormat="1" ht="15" x14ac:dyDescent="0.25">
      <c r="D1" s="117" t="s">
        <v>39</v>
      </c>
      <c r="E1" s="117"/>
      <c r="F1" s="2" t="s">
        <v>835</v>
      </c>
      <c r="G1" s="95" t="s">
        <v>834</v>
      </c>
      <c r="H1" s="96"/>
      <c r="I1" s="97" t="s">
        <v>833</v>
      </c>
      <c r="J1" s="96"/>
      <c r="K1" s="95" t="s">
        <v>832</v>
      </c>
      <c r="L1" s="96"/>
      <c r="M1" s="97" t="s">
        <v>831</v>
      </c>
      <c r="N1" s="96"/>
      <c r="O1" s="2" t="s">
        <v>830</v>
      </c>
      <c r="P1" s="116" t="s">
        <v>829</v>
      </c>
      <c r="Q1" s="116"/>
      <c r="R1" s="92" t="s">
        <v>828</v>
      </c>
      <c r="S1" s="127"/>
      <c r="T1" s="36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122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133"/>
    </row>
    <row r="2" spans="1:56" s="1" customFormat="1" ht="15" x14ac:dyDescent="0.25">
      <c r="A2" s="3" t="s">
        <v>826</v>
      </c>
      <c r="B2" s="3" t="s">
        <v>16</v>
      </c>
      <c r="C2" s="3" t="s">
        <v>0</v>
      </c>
      <c r="D2" s="115" t="s">
        <v>825</v>
      </c>
      <c r="E2" s="115" t="s">
        <v>824</v>
      </c>
      <c r="F2" s="4"/>
      <c r="G2" s="5" t="s">
        <v>823</v>
      </c>
      <c r="H2" s="6" t="s">
        <v>822</v>
      </c>
      <c r="I2" s="7" t="s">
        <v>823</v>
      </c>
      <c r="J2" s="8" t="s">
        <v>822</v>
      </c>
      <c r="K2" s="5" t="s">
        <v>823</v>
      </c>
      <c r="L2" s="6" t="s">
        <v>822</v>
      </c>
      <c r="M2" s="7" t="s">
        <v>823</v>
      </c>
      <c r="N2" s="8" t="s">
        <v>822</v>
      </c>
      <c r="O2" s="4"/>
      <c r="P2" s="9" t="s">
        <v>821</v>
      </c>
      <c r="Q2" s="9"/>
      <c r="R2" s="10" t="s">
        <v>819</v>
      </c>
      <c r="S2" s="10" t="s">
        <v>818</v>
      </c>
      <c r="T2" s="36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122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133"/>
    </row>
    <row r="3" spans="1:56" s="27" customFormat="1" ht="15" x14ac:dyDescent="0.25">
      <c r="A3" s="36" t="s">
        <v>506</v>
      </c>
      <c r="B3" s="36" t="s">
        <v>859</v>
      </c>
      <c r="C3" s="37" t="s">
        <v>853</v>
      </c>
      <c r="D3" s="104">
        <f>G3+(H3)</f>
        <v>23</v>
      </c>
      <c r="E3" s="104">
        <f>K3+(L3)</f>
        <v>13</v>
      </c>
      <c r="F3" s="12" t="s">
        <v>1</v>
      </c>
      <c r="G3" s="13">
        <v>15</v>
      </c>
      <c r="H3" s="14">
        <v>8</v>
      </c>
      <c r="I3" s="15">
        <v>8</v>
      </c>
      <c r="J3" s="16">
        <v>4</v>
      </c>
      <c r="K3" s="13">
        <v>8</v>
      </c>
      <c r="L3" s="14">
        <v>5</v>
      </c>
      <c r="M3" s="15">
        <v>4</v>
      </c>
      <c r="N3" s="16">
        <v>3</v>
      </c>
      <c r="O3" s="28">
        <v>1</v>
      </c>
      <c r="P3" s="17">
        <v>12</v>
      </c>
      <c r="Q3" s="33"/>
      <c r="R3" s="34">
        <v>6</v>
      </c>
      <c r="S3" s="34">
        <v>3</v>
      </c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123"/>
      <c r="BD3" s="125"/>
    </row>
    <row r="4" spans="1:56" s="27" customFormat="1" ht="15" x14ac:dyDescent="0.25">
      <c r="A4" s="36" t="s">
        <v>61</v>
      </c>
      <c r="B4" s="36"/>
      <c r="C4" s="37" t="s">
        <v>712</v>
      </c>
      <c r="D4" s="104">
        <f>G4+(H4)</f>
        <v>24</v>
      </c>
      <c r="E4" s="104">
        <f>K4+(L4)</f>
        <v>14</v>
      </c>
      <c r="F4" s="12" t="s">
        <v>1</v>
      </c>
      <c r="G4" s="13">
        <v>16</v>
      </c>
      <c r="H4" s="14">
        <v>8</v>
      </c>
      <c r="I4" s="15">
        <v>8</v>
      </c>
      <c r="J4" s="16">
        <v>5</v>
      </c>
      <c r="K4" s="13">
        <v>9</v>
      </c>
      <c r="L4" s="14">
        <v>5</v>
      </c>
      <c r="M4" s="15">
        <v>5</v>
      </c>
      <c r="N4" s="32">
        <v>3</v>
      </c>
      <c r="O4" s="28">
        <v>1</v>
      </c>
      <c r="P4" s="17">
        <v>12</v>
      </c>
      <c r="Q4" s="33"/>
      <c r="R4" s="34">
        <v>6</v>
      </c>
      <c r="S4" s="34">
        <v>3</v>
      </c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123"/>
      <c r="BD4" s="125"/>
    </row>
    <row r="5" spans="1:56" s="27" customFormat="1" ht="15" x14ac:dyDescent="0.25">
      <c r="A5" s="3"/>
      <c r="B5" s="3"/>
      <c r="C5" s="59" t="s">
        <v>845</v>
      </c>
      <c r="D5" s="103">
        <f>G5+(H5)</f>
        <v>26</v>
      </c>
      <c r="E5" s="103">
        <f>K5+(L5)</f>
        <v>15</v>
      </c>
      <c r="F5" s="20" t="s">
        <v>1</v>
      </c>
      <c r="G5" s="21">
        <v>17</v>
      </c>
      <c r="H5" s="22">
        <v>9</v>
      </c>
      <c r="I5" s="23">
        <v>9</v>
      </c>
      <c r="J5" s="24">
        <v>5</v>
      </c>
      <c r="K5" s="21">
        <v>9</v>
      </c>
      <c r="L5" s="22">
        <v>6</v>
      </c>
      <c r="M5" s="23">
        <v>5</v>
      </c>
      <c r="N5" s="24">
        <v>4</v>
      </c>
      <c r="O5" s="20">
        <v>1</v>
      </c>
      <c r="P5" s="25">
        <v>12</v>
      </c>
      <c r="Q5" s="25"/>
      <c r="R5" s="26">
        <v>6</v>
      </c>
      <c r="S5" s="26">
        <v>3</v>
      </c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123"/>
      <c r="BD5" s="125"/>
    </row>
    <row r="6" spans="1:56" s="11" customFormat="1" ht="15" x14ac:dyDescent="0.25">
      <c r="A6" s="36" t="s">
        <v>62</v>
      </c>
      <c r="B6" s="36" t="s">
        <v>858</v>
      </c>
      <c r="C6" s="37" t="s">
        <v>839</v>
      </c>
      <c r="D6" s="104">
        <f>G6+(H6)</f>
        <v>19</v>
      </c>
      <c r="E6" s="104">
        <f>K6+(L6)</f>
        <v>13</v>
      </c>
      <c r="F6" s="12"/>
      <c r="G6" s="13">
        <v>12</v>
      </c>
      <c r="H6" s="14">
        <v>7</v>
      </c>
      <c r="I6" s="15">
        <v>6</v>
      </c>
      <c r="J6" s="16">
        <v>4</v>
      </c>
      <c r="K6" s="13">
        <v>8</v>
      </c>
      <c r="L6" s="14">
        <v>5</v>
      </c>
      <c r="M6" s="15">
        <v>4</v>
      </c>
      <c r="N6" s="16">
        <v>3</v>
      </c>
      <c r="O6" s="12">
        <v>1</v>
      </c>
      <c r="P6" s="17">
        <v>15</v>
      </c>
      <c r="Q6" s="33"/>
      <c r="R6" s="18">
        <v>8</v>
      </c>
      <c r="S6" s="34">
        <v>4</v>
      </c>
      <c r="T6" s="2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123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125"/>
    </row>
    <row r="7" spans="1:56" s="11" customFormat="1" ht="15" x14ac:dyDescent="0.25">
      <c r="A7" s="36" t="s">
        <v>61</v>
      </c>
      <c r="B7" s="36"/>
      <c r="C7" s="37" t="s">
        <v>857</v>
      </c>
      <c r="D7" s="104">
        <f>G7+(H7)</f>
        <v>17</v>
      </c>
      <c r="E7" s="104">
        <f>K7+(L7)</f>
        <v>13</v>
      </c>
      <c r="F7" s="12"/>
      <c r="G7" s="13">
        <v>11</v>
      </c>
      <c r="H7" s="14">
        <v>6</v>
      </c>
      <c r="I7" s="15">
        <v>6</v>
      </c>
      <c r="J7" s="16">
        <v>3</v>
      </c>
      <c r="K7" s="13">
        <v>8</v>
      </c>
      <c r="L7" s="14">
        <v>5</v>
      </c>
      <c r="M7" s="15">
        <v>4</v>
      </c>
      <c r="N7" s="16">
        <v>2</v>
      </c>
      <c r="O7" s="12">
        <v>1</v>
      </c>
      <c r="P7" s="17">
        <v>15</v>
      </c>
      <c r="Q7" s="33"/>
      <c r="R7" s="18">
        <v>8</v>
      </c>
      <c r="S7" s="34">
        <v>4</v>
      </c>
      <c r="T7" s="2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123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125"/>
    </row>
    <row r="8" spans="1:56" s="11" customFormat="1" ht="15" x14ac:dyDescent="0.25">
      <c r="A8" s="3"/>
      <c r="B8" s="3"/>
      <c r="C8" s="59" t="s">
        <v>843</v>
      </c>
      <c r="D8" s="103">
        <f>G8+(H8)</f>
        <v>16</v>
      </c>
      <c r="E8" s="103">
        <f>K8+(L8)</f>
        <v>11</v>
      </c>
      <c r="F8" s="20"/>
      <c r="G8" s="21">
        <v>10</v>
      </c>
      <c r="H8" s="22">
        <v>6</v>
      </c>
      <c r="I8" s="23">
        <v>5</v>
      </c>
      <c r="J8" s="24">
        <v>3</v>
      </c>
      <c r="K8" s="21">
        <v>7</v>
      </c>
      <c r="L8" s="22">
        <v>4</v>
      </c>
      <c r="M8" s="23">
        <v>4</v>
      </c>
      <c r="N8" s="24">
        <v>2</v>
      </c>
      <c r="O8" s="20">
        <v>1</v>
      </c>
      <c r="P8" s="25">
        <v>15</v>
      </c>
      <c r="Q8" s="25"/>
      <c r="R8" s="26">
        <v>8</v>
      </c>
      <c r="S8" s="26">
        <v>4</v>
      </c>
      <c r="T8" s="2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123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125"/>
    </row>
    <row r="9" spans="1:56" s="11" customFormat="1" ht="15" x14ac:dyDescent="0.25">
      <c r="A9" s="1" t="s">
        <v>856</v>
      </c>
      <c r="B9" s="1" t="s">
        <v>855</v>
      </c>
      <c r="C9" s="11" t="s">
        <v>854</v>
      </c>
      <c r="D9" s="42"/>
      <c r="E9" s="42">
        <f>(1*K9)+(1*L9)</f>
        <v>11</v>
      </c>
      <c r="F9" s="12"/>
      <c r="G9" s="13"/>
      <c r="H9" s="14"/>
      <c r="I9" s="15"/>
      <c r="J9" s="16"/>
      <c r="K9" s="29">
        <v>7</v>
      </c>
      <c r="L9" s="30">
        <v>4</v>
      </c>
      <c r="M9" s="31">
        <v>4</v>
      </c>
      <c r="N9" s="32">
        <v>3</v>
      </c>
      <c r="O9" s="28">
        <v>1</v>
      </c>
      <c r="P9" s="33"/>
      <c r="Q9" s="33"/>
      <c r="R9" s="34">
        <v>8</v>
      </c>
      <c r="S9" s="120">
        <v>4</v>
      </c>
      <c r="T9" s="2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123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125"/>
    </row>
    <row r="10" spans="1:56" s="11" customFormat="1" ht="15" x14ac:dyDescent="0.25">
      <c r="A10" s="1"/>
      <c r="B10" s="1"/>
      <c r="C10" s="38" t="s">
        <v>849</v>
      </c>
      <c r="D10" s="42"/>
      <c r="E10" s="42">
        <f>(1*K10)+(1*L10)</f>
        <v>11</v>
      </c>
      <c r="F10" s="12"/>
      <c r="G10" s="13"/>
      <c r="H10" s="14"/>
      <c r="I10" s="15"/>
      <c r="J10" s="16"/>
      <c r="K10" s="29">
        <v>7</v>
      </c>
      <c r="L10" s="30">
        <v>4</v>
      </c>
      <c r="M10" s="31">
        <v>3</v>
      </c>
      <c r="N10" s="32">
        <v>2</v>
      </c>
      <c r="O10" s="28">
        <v>1</v>
      </c>
      <c r="P10" s="33"/>
      <c r="Q10" s="33"/>
      <c r="R10" s="34">
        <v>8</v>
      </c>
      <c r="S10" s="120">
        <v>4</v>
      </c>
      <c r="T10" s="2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123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125"/>
    </row>
    <row r="11" spans="1:56" ht="15" x14ac:dyDescent="0.25">
      <c r="A11" s="3"/>
      <c r="B11" s="3"/>
      <c r="C11" s="59" t="s">
        <v>840</v>
      </c>
      <c r="D11" s="103"/>
      <c r="E11" s="103">
        <f>(1*K11)+(1*L11)</f>
        <v>10</v>
      </c>
      <c r="F11" s="20"/>
      <c r="G11" s="21"/>
      <c r="H11" s="22"/>
      <c r="I11" s="23"/>
      <c r="J11" s="24"/>
      <c r="K11" s="21">
        <v>6</v>
      </c>
      <c r="L11" s="22">
        <v>4</v>
      </c>
      <c r="M11" s="23">
        <v>3</v>
      </c>
      <c r="N11" s="24">
        <v>2</v>
      </c>
      <c r="O11" s="20">
        <v>1</v>
      </c>
      <c r="P11" s="25"/>
      <c r="Q11" s="33"/>
      <c r="R11" s="34">
        <v>8</v>
      </c>
      <c r="S11" s="120">
        <v>4</v>
      </c>
      <c r="T11" s="128"/>
      <c r="U11" s="3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129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31"/>
    </row>
    <row r="12" spans="1:56" ht="15" x14ac:dyDescent="0.25">
      <c r="A12" s="1" t="s">
        <v>42</v>
      </c>
      <c r="B12" s="1" t="s">
        <v>852</v>
      </c>
      <c r="C12" s="11" t="s">
        <v>851</v>
      </c>
      <c r="D12" s="42"/>
      <c r="E12" s="104">
        <f>K12+(2*L12)</f>
        <v>21</v>
      </c>
      <c r="F12" s="12" t="s">
        <v>1</v>
      </c>
      <c r="G12" s="13"/>
      <c r="H12" s="14"/>
      <c r="I12" s="15"/>
      <c r="J12" s="16"/>
      <c r="K12" s="13">
        <v>9</v>
      </c>
      <c r="L12" s="14">
        <v>6</v>
      </c>
      <c r="M12" s="15">
        <v>5</v>
      </c>
      <c r="N12" s="16">
        <v>4</v>
      </c>
      <c r="O12" s="28">
        <v>1</v>
      </c>
      <c r="P12" s="33"/>
      <c r="Q12" s="82"/>
      <c r="R12" s="83">
        <v>6</v>
      </c>
      <c r="S12" s="83">
        <v>3</v>
      </c>
      <c r="T12" s="128"/>
      <c r="U12" s="3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129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31"/>
    </row>
    <row r="13" spans="1:56" ht="15" x14ac:dyDescent="0.25">
      <c r="A13" s="1" t="s">
        <v>43</v>
      </c>
      <c r="B13" s="11"/>
      <c r="C13" s="11" t="s">
        <v>844</v>
      </c>
      <c r="D13" s="42"/>
      <c r="E13" s="104">
        <f>K13+(2*L13)</f>
        <v>18</v>
      </c>
      <c r="F13" s="12" t="s">
        <v>1</v>
      </c>
      <c r="G13" s="13"/>
      <c r="H13" s="14"/>
      <c r="I13" s="15"/>
      <c r="J13" s="16"/>
      <c r="K13" s="13">
        <v>8</v>
      </c>
      <c r="L13" s="14">
        <v>5</v>
      </c>
      <c r="M13" s="15">
        <v>5</v>
      </c>
      <c r="N13" s="32">
        <v>3</v>
      </c>
      <c r="O13" s="28">
        <v>1</v>
      </c>
      <c r="P13" s="17"/>
      <c r="Q13" s="17"/>
      <c r="R13" s="18">
        <v>6</v>
      </c>
      <c r="S13" s="34">
        <v>3</v>
      </c>
      <c r="T13" s="128"/>
      <c r="U13" s="3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129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31"/>
    </row>
    <row r="14" spans="1:56" ht="15" x14ac:dyDescent="0.25">
      <c r="A14" s="19"/>
      <c r="B14" s="19"/>
      <c r="C14" s="19" t="s">
        <v>850</v>
      </c>
      <c r="D14" s="103"/>
      <c r="E14" s="103">
        <f>K14+(2*L14)</f>
        <v>20</v>
      </c>
      <c r="F14" s="20" t="s">
        <v>1</v>
      </c>
      <c r="G14" s="21"/>
      <c r="H14" s="22"/>
      <c r="I14" s="23"/>
      <c r="J14" s="24"/>
      <c r="K14" s="21">
        <v>8</v>
      </c>
      <c r="L14" s="22">
        <v>6</v>
      </c>
      <c r="M14" s="23">
        <v>4</v>
      </c>
      <c r="N14" s="24">
        <v>3</v>
      </c>
      <c r="O14" s="20">
        <v>1</v>
      </c>
      <c r="P14" s="25"/>
      <c r="Q14" s="25"/>
      <c r="R14" s="26">
        <v>6</v>
      </c>
      <c r="S14" s="118">
        <v>3</v>
      </c>
      <c r="T14" s="128"/>
      <c r="U14" s="3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129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31"/>
    </row>
    <row r="15" spans="1:56" ht="15" x14ac:dyDescent="0.25">
      <c r="A15" s="36" t="s">
        <v>62</v>
      </c>
      <c r="B15" s="36" t="s">
        <v>848</v>
      </c>
      <c r="C15" s="27" t="s">
        <v>838</v>
      </c>
      <c r="D15" s="104"/>
      <c r="E15" s="104">
        <f>K15+L15/2</f>
        <v>7</v>
      </c>
      <c r="F15" s="28"/>
      <c r="G15" s="29"/>
      <c r="H15" s="30"/>
      <c r="I15" s="31"/>
      <c r="J15" s="32"/>
      <c r="K15" s="29">
        <v>5</v>
      </c>
      <c r="L15" s="30">
        <v>4</v>
      </c>
      <c r="M15" s="31">
        <v>3</v>
      </c>
      <c r="N15" s="32">
        <v>3</v>
      </c>
      <c r="O15" s="28">
        <v>1</v>
      </c>
      <c r="P15" s="33"/>
      <c r="Q15" s="33"/>
      <c r="R15" s="34">
        <v>8</v>
      </c>
      <c r="S15" s="120">
        <v>4</v>
      </c>
      <c r="T15" s="128"/>
      <c r="U15" s="3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129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31"/>
    </row>
    <row r="16" spans="1:56" ht="15" x14ac:dyDescent="0.25">
      <c r="A16" s="36" t="s">
        <v>43</v>
      </c>
      <c r="B16" s="27"/>
      <c r="C16" s="27" t="s">
        <v>837</v>
      </c>
      <c r="D16" s="104"/>
      <c r="E16" s="104">
        <v>8</v>
      </c>
      <c r="F16" s="28"/>
      <c r="G16" s="29"/>
      <c r="H16" s="30"/>
      <c r="I16" s="31"/>
      <c r="J16" s="32"/>
      <c r="K16" s="29">
        <v>6</v>
      </c>
      <c r="L16" s="30">
        <v>5</v>
      </c>
      <c r="M16" s="31">
        <v>3</v>
      </c>
      <c r="N16" s="32">
        <v>3</v>
      </c>
      <c r="O16" s="28">
        <v>1</v>
      </c>
      <c r="P16" s="33"/>
      <c r="Q16" s="33"/>
      <c r="R16" s="34">
        <v>8</v>
      </c>
      <c r="S16" s="120">
        <v>4</v>
      </c>
      <c r="T16" s="128"/>
      <c r="U16" s="3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129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31"/>
    </row>
    <row r="17" spans="1:56" s="119" customFormat="1" ht="15" x14ac:dyDescent="0.25">
      <c r="A17" s="19"/>
      <c r="B17" s="19"/>
      <c r="C17" s="19" t="s">
        <v>836</v>
      </c>
      <c r="D17" s="103"/>
      <c r="E17" s="103">
        <f>K17+L17/2</f>
        <v>9</v>
      </c>
      <c r="F17" s="20"/>
      <c r="G17" s="21"/>
      <c r="H17" s="22"/>
      <c r="I17" s="23"/>
      <c r="J17" s="24"/>
      <c r="K17" s="21">
        <v>7</v>
      </c>
      <c r="L17" s="22">
        <v>4</v>
      </c>
      <c r="M17" s="23">
        <v>4</v>
      </c>
      <c r="N17" s="24">
        <v>2</v>
      </c>
      <c r="O17" s="20">
        <v>1</v>
      </c>
      <c r="P17" s="25"/>
      <c r="Q17" s="25"/>
      <c r="R17" s="26">
        <v>8</v>
      </c>
      <c r="S17" s="118">
        <v>4</v>
      </c>
      <c r="U17" s="59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30"/>
      <c r="BD17" s="134"/>
    </row>
    <row r="18" spans="1:56" ht="15" x14ac:dyDescent="0.25">
      <c r="A18" s="1" t="s">
        <v>538</v>
      </c>
      <c r="B18" s="1" t="s">
        <v>847</v>
      </c>
      <c r="C18" s="11" t="s">
        <v>846</v>
      </c>
      <c r="D18" s="42"/>
      <c r="E18" s="42">
        <f>(3*K18)+L18</f>
        <v>23</v>
      </c>
      <c r="F18" s="12"/>
      <c r="G18" s="13"/>
      <c r="H18" s="14"/>
      <c r="I18" s="15"/>
      <c r="J18" s="16"/>
      <c r="K18" s="13">
        <v>6</v>
      </c>
      <c r="L18" s="14">
        <v>5</v>
      </c>
      <c r="M18" s="15">
        <v>3</v>
      </c>
      <c r="N18" s="16">
        <v>2</v>
      </c>
      <c r="O18" s="12">
        <v>1</v>
      </c>
      <c r="P18" s="33"/>
      <c r="Q18" s="33"/>
      <c r="R18" s="34">
        <v>8</v>
      </c>
      <c r="S18" s="34">
        <v>4</v>
      </c>
      <c r="T18" s="128"/>
      <c r="U18" s="3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129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31"/>
    </row>
    <row r="19" spans="1:56" ht="15" x14ac:dyDescent="0.25">
      <c r="A19" s="11"/>
      <c r="B19" s="11"/>
      <c r="C19" s="11" t="s">
        <v>842</v>
      </c>
      <c r="D19" s="42"/>
      <c r="E19" s="42">
        <f>(3*K19)+L19</f>
        <v>19</v>
      </c>
      <c r="F19" s="12"/>
      <c r="G19" s="13"/>
      <c r="H19" s="14"/>
      <c r="I19" s="15"/>
      <c r="J19" s="16"/>
      <c r="K19" s="13">
        <v>5</v>
      </c>
      <c r="L19" s="14">
        <v>4</v>
      </c>
      <c r="M19" s="15">
        <v>2</v>
      </c>
      <c r="N19" s="16">
        <v>2</v>
      </c>
      <c r="O19" s="12">
        <v>1</v>
      </c>
      <c r="P19" s="17"/>
      <c r="Q19" s="17"/>
      <c r="R19" s="18">
        <v>8</v>
      </c>
      <c r="S19" s="34">
        <v>4</v>
      </c>
      <c r="T19" s="128"/>
      <c r="U19" s="3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129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31"/>
    </row>
    <row r="20" spans="1:56" ht="15" x14ac:dyDescent="0.25">
      <c r="A20" s="19"/>
      <c r="B20" s="19"/>
      <c r="C20" s="19" t="s">
        <v>841</v>
      </c>
      <c r="D20" s="103"/>
      <c r="E20" s="103">
        <f>(3*K20)+L20</f>
        <v>16</v>
      </c>
      <c r="F20" s="20"/>
      <c r="G20" s="21"/>
      <c r="H20" s="22"/>
      <c r="I20" s="23"/>
      <c r="J20" s="24"/>
      <c r="K20" s="21">
        <v>4</v>
      </c>
      <c r="L20" s="22">
        <v>4</v>
      </c>
      <c r="M20" s="23">
        <v>2</v>
      </c>
      <c r="N20" s="24">
        <v>2</v>
      </c>
      <c r="O20" s="20">
        <v>1</v>
      </c>
      <c r="P20" s="25"/>
      <c r="Q20" s="25"/>
      <c r="R20" s="26">
        <v>8</v>
      </c>
      <c r="S20" s="118">
        <v>4</v>
      </c>
      <c r="T20" s="128"/>
      <c r="U20" s="3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129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31"/>
    </row>
    <row r="21" spans="1:56" ht="15" x14ac:dyDescent="0.25">
      <c r="S21" s="128"/>
      <c r="T21" s="128"/>
      <c r="U21" s="3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129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31"/>
    </row>
    <row r="22" spans="1:56" ht="15" x14ac:dyDescent="0.25">
      <c r="S22" s="128"/>
      <c r="T22" s="128"/>
      <c r="U22" s="3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129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28"/>
      <c r="BA22" s="128"/>
      <c r="BB22" s="128"/>
      <c r="BC22" s="128"/>
      <c r="BD22" s="131"/>
    </row>
    <row r="23" spans="1:56" ht="15" x14ac:dyDescent="0.25">
      <c r="G23" s="39"/>
      <c r="H23" s="48"/>
      <c r="I23" s="39"/>
      <c r="J23" s="48"/>
      <c r="K23" s="39"/>
      <c r="L23" s="48"/>
      <c r="M23" s="39"/>
      <c r="N23" s="48"/>
      <c r="O23" s="52"/>
      <c r="S23" s="128"/>
      <c r="T23" s="128"/>
      <c r="U23" s="3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129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31"/>
    </row>
    <row r="24" spans="1:56" ht="15" x14ac:dyDescent="0.25">
      <c r="S24" s="128"/>
      <c r="T24" s="128"/>
      <c r="U24" s="3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129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31"/>
    </row>
    <row r="25" spans="1:56" ht="15" x14ac:dyDescent="0.25">
      <c r="S25" s="128"/>
      <c r="T25" s="128"/>
      <c r="U25" s="3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129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8"/>
      <c r="BD25" s="131"/>
    </row>
    <row r="26" spans="1:56" x14ac:dyDescent="0.2">
      <c r="S26" s="128"/>
      <c r="T26" s="128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129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31"/>
    </row>
    <row r="27" spans="1:56" ht="15" x14ac:dyDescent="0.25">
      <c r="S27" s="128"/>
      <c r="T27" s="128"/>
      <c r="U27" s="3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129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  <c r="AY27" s="128"/>
      <c r="AZ27" s="128"/>
      <c r="BA27" s="128"/>
      <c r="BB27" s="128"/>
      <c r="BC27" s="128"/>
      <c r="BD27" s="131"/>
    </row>
    <row r="28" spans="1:56" ht="15" x14ac:dyDescent="0.25">
      <c r="S28" s="128"/>
      <c r="T28" s="128"/>
      <c r="U28" s="3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129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31"/>
    </row>
    <row r="29" spans="1:56" ht="15" x14ac:dyDescent="0.25">
      <c r="S29" s="128"/>
      <c r="T29" s="128"/>
      <c r="U29" s="3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129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28"/>
      <c r="BB29" s="128"/>
      <c r="BC29" s="128"/>
      <c r="BD29" s="131"/>
    </row>
    <row r="30" spans="1:56" ht="15" x14ac:dyDescent="0.25">
      <c r="S30" s="128"/>
      <c r="T30" s="128"/>
      <c r="U30" s="3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129"/>
      <c r="AG30" s="128"/>
      <c r="AH30" s="128"/>
      <c r="AI30" s="128"/>
      <c r="AJ30" s="128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31"/>
    </row>
    <row r="31" spans="1:56" ht="15" x14ac:dyDescent="0.25">
      <c r="S31" s="128"/>
      <c r="T31" s="128"/>
      <c r="U31" s="3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129"/>
      <c r="AG31" s="128"/>
      <c r="AH31" s="128"/>
      <c r="AI31" s="128"/>
      <c r="AJ31" s="128"/>
      <c r="AK31" s="128"/>
      <c r="AL31" s="128"/>
      <c r="AM31" s="128"/>
      <c r="AN31" s="128"/>
      <c r="AO31" s="128"/>
      <c r="AP31" s="128"/>
      <c r="AQ31" s="128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128"/>
      <c r="BD31" s="131"/>
    </row>
    <row r="32" spans="1:56" ht="15" x14ac:dyDescent="0.25">
      <c r="S32" s="128"/>
      <c r="T32" s="128"/>
      <c r="U32" s="3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129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31"/>
    </row>
    <row r="33" spans="19:56" ht="15" x14ac:dyDescent="0.25">
      <c r="S33" s="128"/>
      <c r="T33" s="128"/>
      <c r="U33" s="3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129"/>
      <c r="AG33" s="128"/>
      <c r="AH33" s="128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128"/>
      <c r="AX33" s="128"/>
      <c r="AY33" s="128"/>
      <c r="AZ33" s="128"/>
      <c r="BA33" s="128"/>
      <c r="BB33" s="128"/>
      <c r="BC33" s="128"/>
      <c r="BD33" s="131"/>
    </row>
    <row r="34" spans="19:56" x14ac:dyDescent="0.2">
      <c r="S34" s="128"/>
      <c r="T34" s="128"/>
      <c r="U34" s="47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31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31"/>
    </row>
    <row r="35" spans="19:56" x14ac:dyDescent="0.2">
      <c r="S35" s="128"/>
      <c r="T35" s="128"/>
      <c r="U35" s="47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31"/>
      <c r="AG35" s="128"/>
      <c r="AH35" s="128"/>
      <c r="AI35" s="128"/>
      <c r="AJ35" s="128"/>
      <c r="AK35" s="128"/>
      <c r="AL35" s="128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  <c r="AY35" s="128"/>
      <c r="AZ35" s="128"/>
      <c r="BA35" s="128"/>
      <c r="BB35" s="128"/>
      <c r="BC35" s="128"/>
      <c r="BD35" s="131"/>
    </row>
    <row r="36" spans="19:56" x14ac:dyDescent="0.2">
      <c r="S36" s="128"/>
      <c r="T36" s="128"/>
      <c r="U36" s="47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31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31"/>
    </row>
    <row r="37" spans="19:56" x14ac:dyDescent="0.2">
      <c r="S37" s="128"/>
      <c r="T37" s="128"/>
      <c r="U37" s="47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31"/>
      <c r="AG37" s="128"/>
      <c r="AH37" s="128"/>
      <c r="AI37" s="128"/>
      <c r="AJ37" s="128"/>
      <c r="AK37" s="128"/>
      <c r="AL37" s="128"/>
      <c r="AM37" s="128"/>
      <c r="AN37" s="128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  <c r="AY37" s="128"/>
      <c r="AZ37" s="128"/>
      <c r="BA37" s="128"/>
      <c r="BB37" s="128"/>
      <c r="BC37" s="128"/>
      <c r="BD37" s="131"/>
    </row>
    <row r="38" spans="19:56" x14ac:dyDescent="0.2">
      <c r="S38" s="128"/>
      <c r="T38" s="128"/>
      <c r="U38" s="47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31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31"/>
    </row>
    <row r="39" spans="19:56" x14ac:dyDescent="0.2">
      <c r="S39" s="128"/>
      <c r="T39" s="47"/>
      <c r="U39" s="47"/>
      <c r="V39" s="47"/>
      <c r="W39" s="47"/>
      <c r="X39" s="128"/>
      <c r="Y39" s="128"/>
      <c r="Z39" s="128"/>
      <c r="AA39" s="128"/>
      <c r="AB39" s="128"/>
      <c r="AC39" s="128"/>
      <c r="AD39" s="128"/>
      <c r="AE39" s="128"/>
      <c r="AF39" s="131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31"/>
    </row>
    <row r="40" spans="19:56" x14ac:dyDescent="0.2">
      <c r="S40" s="128"/>
      <c r="T40" s="47"/>
      <c r="U40" s="47"/>
      <c r="V40" s="47"/>
      <c r="W40" s="47"/>
      <c r="X40" s="128"/>
      <c r="Y40" s="128"/>
      <c r="Z40" s="128"/>
      <c r="AA40" s="128"/>
      <c r="AB40" s="128"/>
      <c r="AC40" s="128"/>
      <c r="AD40" s="128"/>
      <c r="AE40" s="128"/>
      <c r="AF40" s="131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8"/>
      <c r="BC40" s="128"/>
      <c r="BD40" s="131"/>
    </row>
    <row r="41" spans="19:56" x14ac:dyDescent="0.2">
      <c r="S41" s="128"/>
      <c r="T41" s="47"/>
      <c r="U41" s="47"/>
      <c r="V41" s="47"/>
      <c r="W41" s="47"/>
      <c r="X41" s="128"/>
      <c r="Y41" s="128"/>
      <c r="Z41" s="128"/>
      <c r="AA41" s="128"/>
      <c r="AB41" s="128"/>
      <c r="AC41" s="128"/>
      <c r="AD41" s="128"/>
      <c r="AE41" s="128"/>
      <c r="AF41" s="131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31"/>
    </row>
    <row r="42" spans="19:56" x14ac:dyDescent="0.2">
      <c r="S42" s="128"/>
      <c r="T42" s="47"/>
      <c r="U42" s="47"/>
      <c r="V42" s="47"/>
      <c r="W42" s="47"/>
      <c r="X42" s="128"/>
      <c r="Y42" s="128"/>
      <c r="Z42" s="128"/>
      <c r="AA42" s="128"/>
      <c r="AB42" s="128"/>
      <c r="AC42" s="128"/>
      <c r="AD42" s="128"/>
      <c r="AE42" s="128"/>
      <c r="AF42" s="131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31"/>
    </row>
    <row r="43" spans="19:56" x14ac:dyDescent="0.2">
      <c r="S43" s="128"/>
      <c r="T43" s="47"/>
      <c r="U43" s="47"/>
      <c r="V43" s="47"/>
      <c r="W43" s="47"/>
      <c r="X43" s="128"/>
      <c r="Y43" s="128"/>
      <c r="Z43" s="128"/>
      <c r="AA43" s="128"/>
      <c r="AB43" s="128"/>
      <c r="AC43" s="128"/>
      <c r="AD43" s="128"/>
      <c r="AE43" s="128"/>
      <c r="AF43" s="131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31"/>
    </row>
    <row r="44" spans="19:56" x14ac:dyDescent="0.2">
      <c r="S44" s="128"/>
      <c r="T44" s="47"/>
      <c r="U44" s="47"/>
      <c r="V44" s="47"/>
      <c r="W44" s="47"/>
      <c r="X44" s="128"/>
      <c r="Y44" s="128"/>
      <c r="Z44" s="128"/>
      <c r="AA44" s="128"/>
      <c r="AB44" s="128"/>
      <c r="AC44" s="128"/>
      <c r="AD44" s="128"/>
      <c r="AE44" s="128"/>
      <c r="AF44" s="131"/>
      <c r="AG44" s="128"/>
      <c r="AH44" s="128"/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8"/>
      <c r="BC44" s="128"/>
      <c r="BD44" s="131"/>
    </row>
    <row r="45" spans="19:56" x14ac:dyDescent="0.2">
      <c r="S45" s="128"/>
      <c r="T45" s="47"/>
      <c r="U45" s="47"/>
      <c r="V45" s="47"/>
      <c r="W45" s="47"/>
      <c r="X45" s="128"/>
      <c r="Y45" s="128"/>
      <c r="Z45" s="128"/>
      <c r="AA45" s="128"/>
      <c r="AB45" s="128"/>
      <c r="AC45" s="128"/>
      <c r="AD45" s="128"/>
      <c r="AE45" s="128"/>
      <c r="AF45" s="131"/>
      <c r="AG45" s="128"/>
      <c r="AH45" s="128"/>
      <c r="AI45" s="128"/>
      <c r="AJ45" s="128"/>
      <c r="AK45" s="128"/>
      <c r="AL45" s="128"/>
      <c r="AM45" s="128"/>
      <c r="AN45" s="128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8"/>
      <c r="BC45" s="128"/>
      <c r="BD45" s="131"/>
    </row>
    <row r="46" spans="19:56" x14ac:dyDescent="0.2">
      <c r="S46" s="128"/>
      <c r="T46" s="47"/>
      <c r="U46" s="47"/>
      <c r="V46" s="47"/>
      <c r="W46" s="47"/>
      <c r="X46" s="128"/>
      <c r="Y46" s="128"/>
      <c r="Z46" s="128"/>
      <c r="AA46" s="128"/>
      <c r="AB46" s="128"/>
      <c r="AC46" s="128"/>
      <c r="AD46" s="128"/>
      <c r="AE46" s="128"/>
      <c r="AF46" s="131"/>
      <c r="AG46" s="128"/>
      <c r="AH46" s="128"/>
      <c r="AI46" s="128"/>
      <c r="AJ46" s="128"/>
      <c r="AK46" s="128"/>
      <c r="AL46" s="128"/>
      <c r="AM46" s="128"/>
      <c r="AN46" s="128"/>
      <c r="AO46" s="128"/>
      <c r="AP46" s="128"/>
      <c r="AQ46" s="128"/>
      <c r="AR46" s="128"/>
      <c r="AS46" s="128"/>
      <c r="AT46" s="128"/>
      <c r="AU46" s="128"/>
      <c r="AV46" s="128"/>
      <c r="AW46" s="128"/>
      <c r="AX46" s="128"/>
      <c r="AY46" s="128"/>
      <c r="AZ46" s="128"/>
      <c r="BA46" s="128"/>
      <c r="BB46" s="128"/>
      <c r="BC46" s="128"/>
      <c r="BD46" s="131"/>
    </row>
    <row r="47" spans="19:56" x14ac:dyDescent="0.2">
      <c r="S47" s="128"/>
      <c r="T47" s="47"/>
      <c r="U47" s="47"/>
      <c r="V47" s="47"/>
      <c r="W47" s="47"/>
      <c r="X47" s="128"/>
      <c r="Y47" s="128"/>
      <c r="Z47" s="128"/>
      <c r="AA47" s="128"/>
      <c r="AB47" s="128"/>
      <c r="AC47" s="128"/>
      <c r="AD47" s="128"/>
      <c r="AE47" s="128"/>
      <c r="AF47" s="131"/>
      <c r="AG47" s="128"/>
      <c r="AH47" s="128"/>
      <c r="AI47" s="128"/>
      <c r="AJ47" s="128"/>
      <c r="AK47" s="128"/>
      <c r="AL47" s="128"/>
      <c r="AM47" s="128"/>
      <c r="AN47" s="128"/>
      <c r="AO47" s="128"/>
      <c r="AP47" s="128"/>
      <c r="AQ47" s="128"/>
      <c r="AR47" s="128"/>
      <c r="AS47" s="128"/>
      <c r="AT47" s="128"/>
      <c r="AU47" s="128"/>
      <c r="AV47" s="128"/>
      <c r="AW47" s="128"/>
      <c r="AX47" s="128"/>
      <c r="AY47" s="128"/>
      <c r="AZ47" s="128"/>
      <c r="BA47" s="128"/>
      <c r="BB47" s="128"/>
      <c r="BC47" s="128"/>
      <c r="BD47" s="131"/>
    </row>
    <row r="48" spans="19:56" x14ac:dyDescent="0.2">
      <c r="S48" s="128"/>
      <c r="T48" s="47"/>
      <c r="U48" s="47"/>
      <c r="V48" s="47"/>
      <c r="W48" s="47"/>
      <c r="X48" s="128"/>
      <c r="Y48" s="128"/>
      <c r="Z48" s="128"/>
      <c r="AA48" s="128"/>
      <c r="AB48" s="128"/>
      <c r="AC48" s="128"/>
      <c r="AD48" s="128"/>
      <c r="AE48" s="128"/>
      <c r="AF48" s="131"/>
      <c r="AG48" s="128"/>
      <c r="AH48" s="128"/>
      <c r="AI48" s="128"/>
      <c r="AJ48" s="128"/>
      <c r="AK48" s="128"/>
      <c r="AL48" s="128"/>
      <c r="AM48" s="128"/>
      <c r="AN48" s="128"/>
      <c r="AO48" s="128"/>
      <c r="AP48" s="128"/>
      <c r="AQ48" s="128"/>
      <c r="AR48" s="128"/>
      <c r="AS48" s="128"/>
      <c r="AT48" s="128"/>
      <c r="AU48" s="128"/>
      <c r="AV48" s="128"/>
      <c r="AW48" s="128"/>
      <c r="AX48" s="128"/>
      <c r="AY48" s="128"/>
      <c r="AZ48" s="128"/>
      <c r="BA48" s="128"/>
      <c r="BB48" s="128"/>
      <c r="BC48" s="128"/>
      <c r="BD48" s="131"/>
    </row>
    <row r="49" spans="19:56" x14ac:dyDescent="0.2">
      <c r="S49" s="128"/>
      <c r="T49" s="47"/>
      <c r="U49" s="47"/>
      <c r="V49" s="47"/>
      <c r="W49" s="47"/>
      <c r="X49" s="128"/>
      <c r="Y49" s="128"/>
      <c r="Z49" s="128"/>
      <c r="AA49" s="128"/>
      <c r="AB49" s="128"/>
      <c r="AC49" s="128"/>
      <c r="AD49" s="128"/>
      <c r="AE49" s="128"/>
      <c r="AF49" s="131"/>
      <c r="AG49" s="128"/>
      <c r="AH49" s="128"/>
      <c r="AI49" s="128"/>
      <c r="AJ49" s="128"/>
      <c r="AK49" s="128"/>
      <c r="AL49" s="128"/>
      <c r="AM49" s="128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31"/>
    </row>
    <row r="50" spans="19:56" x14ac:dyDescent="0.2">
      <c r="S50" s="128"/>
      <c r="T50" s="47"/>
      <c r="U50" s="47"/>
      <c r="V50" s="47"/>
      <c r="W50" s="47"/>
      <c r="X50" s="128"/>
      <c r="Y50" s="128"/>
      <c r="Z50" s="128"/>
      <c r="AA50" s="128"/>
      <c r="AB50" s="128"/>
      <c r="AC50" s="128"/>
      <c r="AD50" s="128"/>
      <c r="AE50" s="128"/>
      <c r="AF50" s="131"/>
      <c r="AG50" s="128"/>
      <c r="AH50" s="128"/>
      <c r="AI50" s="128"/>
      <c r="AJ50" s="128"/>
      <c r="AK50" s="128"/>
      <c r="AL50" s="128"/>
      <c r="AM50" s="128"/>
      <c r="AN50" s="128"/>
      <c r="AO50" s="128"/>
      <c r="AP50" s="128"/>
      <c r="AQ50" s="128"/>
      <c r="AR50" s="128"/>
      <c r="AS50" s="128"/>
      <c r="AT50" s="128"/>
      <c r="AU50" s="128"/>
      <c r="AV50" s="128"/>
      <c r="AW50" s="128"/>
      <c r="AX50" s="128"/>
      <c r="AY50" s="128"/>
      <c r="AZ50" s="128"/>
      <c r="BA50" s="128"/>
      <c r="BB50" s="128"/>
      <c r="BC50" s="128"/>
      <c r="BD50" s="131"/>
    </row>
    <row r="51" spans="19:56" x14ac:dyDescent="0.2">
      <c r="S51" s="128"/>
      <c r="T51" s="47"/>
      <c r="U51" s="47"/>
      <c r="V51" s="47"/>
      <c r="W51" s="47"/>
      <c r="X51" s="128"/>
      <c r="Y51" s="128"/>
      <c r="Z51" s="128"/>
      <c r="AA51" s="128"/>
      <c r="AB51" s="128"/>
      <c r="AC51" s="128"/>
      <c r="AD51" s="128"/>
      <c r="AE51" s="128"/>
      <c r="AF51" s="131"/>
      <c r="AG51" s="128"/>
      <c r="AH51" s="128"/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31"/>
    </row>
    <row r="52" spans="19:56" x14ac:dyDescent="0.2">
      <c r="S52" s="128"/>
      <c r="T52" s="47"/>
      <c r="U52" s="47"/>
      <c r="V52" s="47"/>
      <c r="W52" s="47"/>
      <c r="X52" s="128"/>
      <c r="Y52" s="128"/>
      <c r="Z52" s="128"/>
      <c r="AA52" s="128"/>
      <c r="AB52" s="128"/>
      <c r="AC52" s="128"/>
      <c r="AD52" s="128"/>
      <c r="AE52" s="128"/>
      <c r="AF52" s="131"/>
      <c r="AG52" s="128"/>
      <c r="AH52" s="128"/>
      <c r="AI52" s="128"/>
      <c r="AJ52" s="128"/>
      <c r="AK52" s="128"/>
      <c r="AL52" s="128"/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  <c r="AY52" s="128"/>
      <c r="AZ52" s="128"/>
      <c r="BA52" s="128"/>
      <c r="BB52" s="128"/>
      <c r="BC52" s="128"/>
      <c r="BD52" s="131"/>
    </row>
    <row r="53" spans="19:56" x14ac:dyDescent="0.2">
      <c r="S53" s="128"/>
      <c r="T53" s="47"/>
      <c r="U53" s="47"/>
      <c r="V53" s="47"/>
      <c r="W53" s="47"/>
      <c r="X53" s="128"/>
      <c r="Y53" s="128"/>
      <c r="Z53" s="128"/>
      <c r="AA53" s="128"/>
      <c r="AB53" s="128"/>
      <c r="AC53" s="128"/>
      <c r="AD53" s="128"/>
      <c r="AE53" s="128"/>
      <c r="AF53" s="131"/>
      <c r="AG53" s="128"/>
      <c r="AH53" s="128"/>
      <c r="AI53" s="128"/>
      <c r="AJ53" s="128"/>
      <c r="AK53" s="128"/>
      <c r="AL53" s="128"/>
      <c r="AM53" s="128"/>
      <c r="AN53" s="128"/>
      <c r="AO53" s="128"/>
      <c r="AP53" s="128"/>
      <c r="AQ53" s="128"/>
      <c r="AR53" s="128"/>
      <c r="AS53" s="128"/>
      <c r="AT53" s="128"/>
      <c r="AU53" s="128"/>
      <c r="AV53" s="128"/>
      <c r="AW53" s="128"/>
      <c r="AX53" s="128"/>
      <c r="AY53" s="128"/>
      <c r="AZ53" s="128"/>
      <c r="BA53" s="128"/>
      <c r="BB53" s="128"/>
      <c r="BC53" s="128"/>
      <c r="BD53" s="131"/>
    </row>
    <row r="54" spans="19:56" x14ac:dyDescent="0.2">
      <c r="S54" s="128"/>
      <c r="T54" s="47"/>
      <c r="U54" s="47"/>
      <c r="V54" s="47"/>
      <c r="W54" s="47"/>
      <c r="X54" s="128"/>
      <c r="Y54" s="128"/>
      <c r="Z54" s="128"/>
      <c r="AA54" s="128"/>
      <c r="AB54" s="128"/>
      <c r="AC54" s="128"/>
      <c r="AD54" s="128"/>
      <c r="AE54" s="128"/>
      <c r="AF54" s="131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31"/>
    </row>
    <row r="55" spans="19:56" x14ac:dyDescent="0.2">
      <c r="S55" s="128"/>
      <c r="T55" s="47"/>
      <c r="U55" s="47"/>
      <c r="V55" s="47"/>
      <c r="W55" s="47"/>
      <c r="X55" s="128"/>
      <c r="Y55" s="128"/>
      <c r="Z55" s="128"/>
      <c r="AA55" s="128"/>
      <c r="AB55" s="128"/>
      <c r="AC55" s="128"/>
      <c r="AD55" s="128"/>
      <c r="AE55" s="128"/>
      <c r="AF55" s="131"/>
      <c r="AG55" s="128"/>
      <c r="AH55" s="128"/>
      <c r="AI55" s="128"/>
      <c r="AJ55" s="128"/>
      <c r="AK55" s="128"/>
      <c r="AL55" s="128"/>
      <c r="AM55" s="128"/>
      <c r="AN55" s="128"/>
      <c r="AO55" s="128"/>
      <c r="AP55" s="128"/>
      <c r="AQ55" s="128"/>
      <c r="AR55" s="128"/>
      <c r="AS55" s="128"/>
      <c r="AT55" s="128"/>
      <c r="AU55" s="128"/>
      <c r="AV55" s="128"/>
      <c r="AW55" s="128"/>
      <c r="AX55" s="128"/>
      <c r="AY55" s="128"/>
      <c r="AZ55" s="128"/>
      <c r="BA55" s="128"/>
      <c r="BB55" s="128"/>
      <c r="BC55" s="128"/>
      <c r="BD55" s="131"/>
    </row>
    <row r="56" spans="19:56" x14ac:dyDescent="0.2">
      <c r="S56" s="128"/>
      <c r="T56" s="47"/>
      <c r="U56" s="47"/>
      <c r="V56" s="47"/>
      <c r="W56" s="47"/>
      <c r="X56" s="128"/>
      <c r="Y56" s="128"/>
      <c r="Z56" s="128"/>
      <c r="AA56" s="128"/>
      <c r="AB56" s="128"/>
      <c r="AC56" s="128"/>
      <c r="AD56" s="128"/>
      <c r="AE56" s="128"/>
      <c r="AF56" s="131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31"/>
    </row>
    <row r="57" spans="19:56" x14ac:dyDescent="0.2">
      <c r="S57" s="128"/>
      <c r="T57" s="47"/>
      <c r="U57" s="47"/>
      <c r="V57" s="47"/>
      <c r="W57" s="47"/>
      <c r="X57" s="128"/>
      <c r="Y57" s="128"/>
      <c r="Z57" s="128"/>
      <c r="AA57" s="128"/>
      <c r="AB57" s="128"/>
      <c r="AC57" s="128"/>
      <c r="AD57" s="128"/>
      <c r="AE57" s="128"/>
      <c r="AF57" s="131"/>
      <c r="AG57" s="128"/>
      <c r="AH57" s="128"/>
      <c r="AI57" s="128"/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  <c r="AY57" s="128"/>
      <c r="AZ57" s="128"/>
      <c r="BA57" s="128"/>
      <c r="BB57" s="128"/>
      <c r="BC57" s="128"/>
      <c r="BD57" s="131"/>
    </row>
    <row r="58" spans="19:56" x14ac:dyDescent="0.2">
      <c r="S58" s="128"/>
      <c r="T58" s="47"/>
      <c r="U58" s="47"/>
      <c r="V58" s="47"/>
      <c r="W58" s="47"/>
      <c r="X58" s="128"/>
      <c r="Y58" s="128"/>
      <c r="Z58" s="128"/>
      <c r="AA58" s="128"/>
      <c r="AB58" s="128"/>
      <c r="AC58" s="128"/>
      <c r="AD58" s="128"/>
      <c r="AE58" s="128"/>
      <c r="AF58" s="131"/>
      <c r="AG58" s="128"/>
      <c r="AH58" s="128"/>
      <c r="AI58" s="128"/>
      <c r="AJ58" s="128"/>
      <c r="AK58" s="128"/>
      <c r="AL58" s="128"/>
      <c r="AM58" s="128"/>
      <c r="AN58" s="128"/>
      <c r="AO58" s="128"/>
      <c r="AP58" s="128"/>
      <c r="AQ58" s="128"/>
      <c r="AR58" s="128"/>
      <c r="AS58" s="128"/>
      <c r="AT58" s="128"/>
      <c r="AU58" s="128"/>
      <c r="AV58" s="128"/>
      <c r="AW58" s="128"/>
      <c r="AX58" s="128"/>
      <c r="AY58" s="128"/>
      <c r="AZ58" s="128"/>
      <c r="BA58" s="128"/>
      <c r="BB58" s="128"/>
      <c r="BC58" s="128"/>
      <c r="BD58" s="131"/>
    </row>
    <row r="59" spans="19:56" x14ac:dyDescent="0.2">
      <c r="S59" s="128"/>
      <c r="T59" s="47"/>
      <c r="U59" s="47"/>
      <c r="V59" s="47"/>
      <c r="W59" s="47"/>
      <c r="X59" s="128"/>
      <c r="Y59" s="128"/>
      <c r="Z59" s="128"/>
      <c r="AA59" s="128"/>
      <c r="AB59" s="128"/>
      <c r="AC59" s="128"/>
      <c r="AD59" s="128"/>
      <c r="AE59" s="128"/>
      <c r="AF59" s="131"/>
      <c r="AG59" s="128"/>
      <c r="AH59" s="128"/>
      <c r="AI59" s="128"/>
      <c r="AJ59" s="128"/>
      <c r="AK59" s="128"/>
      <c r="AL59" s="128"/>
      <c r="AM59" s="128"/>
      <c r="AN59" s="128"/>
      <c r="AO59" s="128"/>
      <c r="AP59" s="128"/>
      <c r="AQ59" s="128"/>
      <c r="AR59" s="128"/>
      <c r="AS59" s="128"/>
      <c r="AT59" s="128"/>
      <c r="AU59" s="128"/>
      <c r="AV59" s="128"/>
      <c r="AW59" s="128"/>
      <c r="AX59" s="128"/>
      <c r="AY59" s="128"/>
      <c r="AZ59" s="128"/>
      <c r="BA59" s="128"/>
      <c r="BB59" s="128"/>
      <c r="BC59" s="128"/>
      <c r="BD59" s="131"/>
    </row>
    <row r="60" spans="19:56" x14ac:dyDescent="0.2">
      <c r="S60" s="128"/>
      <c r="T60" s="47"/>
      <c r="U60" s="47"/>
      <c r="V60" s="47"/>
      <c r="W60" s="47"/>
      <c r="X60" s="128"/>
      <c r="Y60" s="128"/>
      <c r="Z60" s="128"/>
      <c r="AA60" s="128"/>
      <c r="AB60" s="128"/>
      <c r="AC60" s="128"/>
      <c r="AD60" s="128"/>
      <c r="AE60" s="128"/>
      <c r="AF60" s="131"/>
      <c r="AG60" s="128"/>
      <c r="AH60" s="128"/>
      <c r="AI60" s="128"/>
      <c r="AJ60" s="128"/>
      <c r="AK60" s="128"/>
      <c r="AL60" s="128"/>
      <c r="AM60" s="128"/>
      <c r="AN60" s="128"/>
      <c r="AO60" s="128"/>
      <c r="AP60" s="128"/>
      <c r="AQ60" s="128"/>
      <c r="AR60" s="128"/>
      <c r="AS60" s="128"/>
      <c r="AT60" s="128"/>
      <c r="AU60" s="128"/>
      <c r="AV60" s="128"/>
      <c r="AW60" s="128"/>
      <c r="AX60" s="128"/>
      <c r="AY60" s="128"/>
      <c r="AZ60" s="128"/>
      <c r="BA60" s="128"/>
      <c r="BB60" s="128"/>
      <c r="BC60" s="128"/>
      <c r="BD60" s="131"/>
    </row>
    <row r="61" spans="19:56" x14ac:dyDescent="0.2">
      <c r="S61" s="128"/>
      <c r="T61" s="47"/>
      <c r="U61" s="47"/>
      <c r="V61" s="47"/>
      <c r="W61" s="47"/>
      <c r="X61" s="128"/>
      <c r="Y61" s="128"/>
      <c r="Z61" s="128"/>
      <c r="AA61" s="128"/>
      <c r="AB61" s="128"/>
      <c r="AC61" s="128"/>
      <c r="AD61" s="128"/>
      <c r="AE61" s="128"/>
      <c r="AF61" s="131"/>
      <c r="AG61" s="128"/>
      <c r="AH61" s="128"/>
      <c r="AI61" s="128"/>
      <c r="AJ61" s="128"/>
      <c r="AK61" s="128"/>
      <c r="AL61" s="128"/>
      <c r="AM61" s="128"/>
      <c r="AN61" s="128"/>
      <c r="AO61" s="128"/>
      <c r="AP61" s="128"/>
      <c r="AQ61" s="128"/>
      <c r="AR61" s="128"/>
      <c r="AS61" s="128"/>
      <c r="AT61" s="128"/>
      <c r="AU61" s="128"/>
      <c r="AV61" s="128"/>
      <c r="AW61" s="128"/>
      <c r="AX61" s="128"/>
      <c r="AY61" s="128"/>
      <c r="AZ61" s="128"/>
      <c r="BA61" s="128"/>
      <c r="BB61" s="128"/>
      <c r="BC61" s="128"/>
      <c r="BD61" s="131"/>
    </row>
    <row r="62" spans="19:56" x14ac:dyDescent="0.2">
      <c r="S62" s="128"/>
      <c r="T62" s="47"/>
      <c r="U62" s="47"/>
      <c r="V62" s="47"/>
      <c r="W62" s="47"/>
      <c r="X62" s="128"/>
      <c r="Y62" s="128"/>
      <c r="Z62" s="128"/>
      <c r="AA62" s="128"/>
      <c r="AB62" s="128"/>
      <c r="AC62" s="128"/>
      <c r="AD62" s="128"/>
      <c r="AE62" s="128"/>
      <c r="AF62" s="131"/>
      <c r="AG62" s="128"/>
      <c r="AH62" s="128"/>
      <c r="AI62" s="128"/>
      <c r="AJ62" s="128"/>
      <c r="AK62" s="128"/>
      <c r="AL62" s="128"/>
      <c r="AM62" s="128"/>
      <c r="AN62" s="128"/>
      <c r="AO62" s="128"/>
      <c r="AP62" s="128"/>
      <c r="AQ62" s="128"/>
      <c r="AR62" s="128"/>
      <c r="AS62" s="128"/>
      <c r="AT62" s="128"/>
      <c r="AU62" s="128"/>
      <c r="AV62" s="128"/>
      <c r="AW62" s="128"/>
      <c r="AX62" s="128"/>
      <c r="AY62" s="128"/>
      <c r="AZ62" s="128"/>
      <c r="BA62" s="128"/>
      <c r="BB62" s="128"/>
      <c r="BC62" s="128"/>
      <c r="BD62" s="131"/>
    </row>
    <row r="63" spans="19:56" x14ac:dyDescent="0.2">
      <c r="S63" s="128"/>
      <c r="T63" s="47"/>
      <c r="U63" s="47"/>
      <c r="V63" s="47"/>
      <c r="W63" s="47"/>
      <c r="X63" s="128"/>
      <c r="Y63" s="128"/>
      <c r="Z63" s="128"/>
      <c r="AA63" s="128"/>
      <c r="AB63" s="128"/>
      <c r="AC63" s="128"/>
      <c r="AD63" s="128"/>
      <c r="AE63" s="128"/>
      <c r="AF63" s="131"/>
      <c r="AG63" s="128"/>
      <c r="AH63" s="128"/>
      <c r="AI63" s="128"/>
      <c r="AJ63" s="128"/>
      <c r="AK63" s="128"/>
      <c r="AL63" s="128"/>
      <c r="AM63" s="128"/>
      <c r="AN63" s="128"/>
      <c r="AO63" s="128"/>
      <c r="AP63" s="128"/>
      <c r="AQ63" s="128"/>
      <c r="AR63" s="128"/>
      <c r="AS63" s="128"/>
      <c r="AT63" s="128"/>
      <c r="AU63" s="128"/>
      <c r="AV63" s="128"/>
      <c r="AW63" s="128"/>
      <c r="AX63" s="128"/>
      <c r="AY63" s="128"/>
      <c r="AZ63" s="128"/>
      <c r="BA63" s="128"/>
      <c r="BB63" s="128"/>
      <c r="BC63" s="128"/>
      <c r="BD63" s="131"/>
    </row>
    <row r="64" spans="19:56" x14ac:dyDescent="0.2">
      <c r="S64" s="128"/>
      <c r="T64" s="47"/>
      <c r="U64" s="47"/>
      <c r="V64" s="47"/>
      <c r="W64" s="47"/>
      <c r="X64" s="128"/>
      <c r="Y64" s="128"/>
      <c r="Z64" s="128"/>
      <c r="AA64" s="128"/>
      <c r="AB64" s="128"/>
      <c r="AC64" s="128"/>
      <c r="AD64" s="128"/>
      <c r="AE64" s="128"/>
      <c r="AF64" s="131"/>
      <c r="AG64" s="128"/>
      <c r="AH64" s="128"/>
      <c r="AI64" s="128"/>
      <c r="AJ64" s="128"/>
      <c r="AK64" s="128"/>
      <c r="AL64" s="128"/>
      <c r="AM64" s="128"/>
      <c r="AN64" s="128"/>
      <c r="AO64" s="128"/>
      <c r="AP64" s="128"/>
      <c r="AQ64" s="128"/>
      <c r="AR64" s="128"/>
      <c r="AS64" s="128"/>
      <c r="AT64" s="128"/>
      <c r="AU64" s="128"/>
      <c r="AV64" s="128"/>
      <c r="AW64" s="128"/>
      <c r="AX64" s="128"/>
      <c r="AY64" s="128"/>
      <c r="AZ64" s="128"/>
      <c r="BA64" s="128"/>
      <c r="BB64" s="128"/>
      <c r="BC64" s="128"/>
      <c r="BD64" s="131"/>
    </row>
    <row r="65" spans="19:56" x14ac:dyDescent="0.2">
      <c r="S65" s="128"/>
      <c r="T65" s="47"/>
      <c r="U65" s="47"/>
      <c r="V65" s="47"/>
      <c r="W65" s="47"/>
      <c r="X65" s="128"/>
      <c r="Y65" s="128"/>
      <c r="Z65" s="128"/>
      <c r="AA65" s="128"/>
      <c r="AB65" s="128"/>
      <c r="AC65" s="128"/>
      <c r="AD65" s="128"/>
      <c r="AE65" s="128"/>
      <c r="AF65" s="131"/>
      <c r="AG65" s="128"/>
      <c r="AH65" s="128"/>
      <c r="AI65" s="128"/>
      <c r="AJ65" s="128"/>
      <c r="AK65" s="128"/>
      <c r="AL65" s="128"/>
      <c r="AM65" s="128"/>
      <c r="AN65" s="128"/>
      <c r="AO65" s="128"/>
      <c r="AP65" s="128"/>
      <c r="AQ65" s="128"/>
      <c r="AR65" s="128"/>
      <c r="AS65" s="128"/>
      <c r="AT65" s="128"/>
      <c r="AU65" s="128"/>
      <c r="AV65" s="128"/>
      <c r="AW65" s="128"/>
      <c r="AX65" s="128"/>
      <c r="AY65" s="128"/>
      <c r="AZ65" s="128"/>
      <c r="BA65" s="128"/>
      <c r="BB65" s="128"/>
      <c r="BC65" s="128"/>
      <c r="BD65" s="131"/>
    </row>
    <row r="66" spans="19:56" x14ac:dyDescent="0.2">
      <c r="S66" s="128"/>
      <c r="T66" s="47"/>
      <c r="U66" s="47"/>
      <c r="V66" s="47"/>
      <c r="W66" s="47"/>
      <c r="X66" s="128"/>
      <c r="Y66" s="128"/>
      <c r="Z66" s="128"/>
      <c r="AA66" s="128"/>
      <c r="AB66" s="128"/>
      <c r="AC66" s="128"/>
      <c r="AD66" s="128"/>
      <c r="AE66" s="128"/>
      <c r="AF66" s="131"/>
      <c r="AG66" s="128"/>
      <c r="AH66" s="128"/>
      <c r="AI66" s="128"/>
      <c r="AJ66" s="128"/>
      <c r="AK66" s="128"/>
      <c r="AL66" s="128"/>
      <c r="AM66" s="128"/>
      <c r="AN66" s="128"/>
      <c r="AO66" s="128"/>
      <c r="AP66" s="128"/>
      <c r="AQ66" s="128"/>
      <c r="AR66" s="128"/>
      <c r="AS66" s="128"/>
      <c r="AT66" s="128"/>
      <c r="AU66" s="128"/>
      <c r="AV66" s="128"/>
      <c r="AW66" s="128"/>
      <c r="AX66" s="128"/>
      <c r="AY66" s="128"/>
      <c r="AZ66" s="128"/>
      <c r="BA66" s="128"/>
      <c r="BB66" s="128"/>
      <c r="BC66" s="128"/>
      <c r="BD66" s="131"/>
    </row>
    <row r="67" spans="19:56" x14ac:dyDescent="0.2">
      <c r="S67" s="128"/>
      <c r="T67" s="47"/>
      <c r="U67" s="47"/>
      <c r="V67" s="47"/>
      <c r="W67" s="47"/>
      <c r="X67" s="128"/>
      <c r="Y67" s="128"/>
      <c r="Z67" s="128"/>
      <c r="AA67" s="128"/>
      <c r="AB67" s="128"/>
      <c r="AC67" s="128"/>
      <c r="AD67" s="128"/>
      <c r="AE67" s="128"/>
      <c r="AF67" s="131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31"/>
    </row>
    <row r="68" spans="19:56" x14ac:dyDescent="0.2">
      <c r="S68" s="128"/>
      <c r="T68" s="47"/>
      <c r="U68" s="47"/>
      <c r="V68" s="47"/>
      <c r="W68" s="47"/>
      <c r="X68" s="128"/>
      <c r="Y68" s="128"/>
      <c r="Z68" s="128"/>
      <c r="AA68" s="128"/>
      <c r="AB68" s="128"/>
      <c r="AC68" s="128"/>
      <c r="AD68" s="128"/>
      <c r="AE68" s="128"/>
      <c r="AF68" s="131"/>
      <c r="AG68" s="128"/>
      <c r="AH68" s="128"/>
      <c r="AI68" s="128"/>
      <c r="AJ68" s="128"/>
      <c r="AK68" s="128"/>
      <c r="AL68" s="128"/>
      <c r="AM68" s="128"/>
      <c r="AN68" s="128"/>
      <c r="AO68" s="128"/>
      <c r="AP68" s="128"/>
      <c r="AQ68" s="128"/>
      <c r="AR68" s="128"/>
      <c r="AS68" s="128"/>
      <c r="AT68" s="128"/>
      <c r="AU68" s="128"/>
      <c r="AV68" s="128"/>
      <c r="AW68" s="128"/>
      <c r="AX68" s="128"/>
      <c r="AY68" s="128"/>
      <c r="AZ68" s="128"/>
      <c r="BA68" s="128"/>
      <c r="BB68" s="128"/>
      <c r="BC68" s="128"/>
      <c r="BD68" s="131"/>
    </row>
    <row r="69" spans="19:56" x14ac:dyDescent="0.2">
      <c r="S69" s="128"/>
      <c r="T69" s="47"/>
      <c r="U69" s="47"/>
      <c r="V69" s="47"/>
      <c r="W69" s="47"/>
      <c r="X69" s="128"/>
      <c r="Y69" s="128"/>
      <c r="Z69" s="128"/>
      <c r="AA69" s="128"/>
      <c r="AB69" s="128"/>
      <c r="AC69" s="128"/>
      <c r="AD69" s="128"/>
      <c r="AE69" s="128"/>
      <c r="AF69" s="131"/>
      <c r="AG69" s="128"/>
      <c r="AH69" s="128"/>
      <c r="AI69" s="128"/>
      <c r="AJ69" s="128"/>
      <c r="AK69" s="128"/>
      <c r="AL69" s="128"/>
      <c r="AM69" s="128"/>
      <c r="AN69" s="128"/>
      <c r="AO69" s="128"/>
      <c r="AP69" s="128"/>
      <c r="AQ69" s="128"/>
      <c r="AR69" s="128"/>
      <c r="AS69" s="128"/>
      <c r="AT69" s="128"/>
      <c r="AU69" s="128"/>
      <c r="AV69" s="128"/>
      <c r="AW69" s="128"/>
      <c r="AX69" s="128"/>
      <c r="AY69" s="128"/>
      <c r="AZ69" s="128"/>
      <c r="BA69" s="128"/>
      <c r="BB69" s="128"/>
      <c r="BC69" s="128"/>
      <c r="BD69" s="131"/>
    </row>
    <row r="70" spans="19:56" x14ac:dyDescent="0.2">
      <c r="S70" s="128"/>
      <c r="T70" s="47"/>
      <c r="U70" s="47"/>
      <c r="V70" s="47"/>
      <c r="W70" s="47"/>
      <c r="X70" s="128"/>
      <c r="Y70" s="128"/>
      <c r="Z70" s="128"/>
      <c r="AA70" s="128"/>
      <c r="AB70" s="128"/>
      <c r="AC70" s="128"/>
      <c r="AD70" s="128"/>
      <c r="AE70" s="128"/>
      <c r="AF70" s="131"/>
      <c r="AG70" s="128"/>
      <c r="AH70" s="128"/>
      <c r="AI70" s="128"/>
      <c r="AJ70" s="128"/>
      <c r="AK70" s="128"/>
      <c r="AL70" s="128"/>
      <c r="AM70" s="128"/>
      <c r="AN70" s="128"/>
      <c r="AO70" s="128"/>
      <c r="AP70" s="128"/>
      <c r="AQ70" s="128"/>
      <c r="AR70" s="128"/>
      <c r="AS70" s="128"/>
      <c r="AT70" s="128"/>
      <c r="AU70" s="128"/>
      <c r="AV70" s="128"/>
      <c r="AW70" s="128"/>
      <c r="AX70" s="128"/>
      <c r="AY70" s="128"/>
      <c r="AZ70" s="128"/>
      <c r="BA70" s="128"/>
      <c r="BB70" s="128"/>
      <c r="BC70" s="128"/>
      <c r="BD70" s="131"/>
    </row>
    <row r="71" spans="19:56" x14ac:dyDescent="0.2">
      <c r="S71" s="128"/>
      <c r="T71" s="47"/>
      <c r="U71" s="47"/>
      <c r="V71" s="47"/>
      <c r="W71" s="47"/>
      <c r="X71" s="128"/>
      <c r="Y71" s="128"/>
      <c r="Z71" s="128"/>
      <c r="AA71" s="128"/>
      <c r="AB71" s="128"/>
      <c r="AC71" s="128"/>
      <c r="AD71" s="128"/>
      <c r="AE71" s="128"/>
      <c r="AF71" s="131"/>
      <c r="AG71" s="128"/>
      <c r="AH71" s="128"/>
      <c r="AI71" s="128"/>
      <c r="AJ71" s="128"/>
      <c r="AK71" s="128"/>
      <c r="AL71" s="128"/>
      <c r="AM71" s="128"/>
      <c r="AN71" s="128"/>
      <c r="AO71" s="128"/>
      <c r="AP71" s="128"/>
      <c r="AQ71" s="128"/>
      <c r="AR71" s="128"/>
      <c r="AS71" s="128"/>
      <c r="AT71" s="128"/>
      <c r="AU71" s="128"/>
      <c r="AV71" s="128"/>
      <c r="AW71" s="128"/>
      <c r="AX71" s="128"/>
      <c r="AY71" s="128"/>
      <c r="AZ71" s="128"/>
      <c r="BA71" s="128"/>
      <c r="BB71" s="128"/>
      <c r="BC71" s="128"/>
      <c r="BD71" s="131"/>
    </row>
    <row r="72" spans="19:56" x14ac:dyDescent="0.2">
      <c r="S72" s="128"/>
      <c r="T72" s="47"/>
      <c r="U72" s="47"/>
      <c r="V72" s="47"/>
      <c r="W72" s="47"/>
      <c r="X72" s="128"/>
      <c r="Y72" s="128"/>
      <c r="Z72" s="128"/>
      <c r="AA72" s="128"/>
      <c r="AB72" s="128"/>
      <c r="AC72" s="128"/>
      <c r="AD72" s="128"/>
      <c r="AE72" s="128"/>
      <c r="AF72" s="131"/>
      <c r="AG72" s="128"/>
      <c r="AH72" s="128"/>
      <c r="AI72" s="128"/>
      <c r="AJ72" s="128"/>
      <c r="AK72" s="128"/>
      <c r="AL72" s="128"/>
      <c r="AM72" s="128"/>
      <c r="AN72" s="128"/>
      <c r="AO72" s="128"/>
      <c r="AP72" s="128"/>
      <c r="AQ72" s="128"/>
      <c r="AR72" s="128"/>
      <c r="AS72" s="128"/>
      <c r="AT72" s="128"/>
      <c r="AU72" s="128"/>
      <c r="AV72" s="128"/>
      <c r="AW72" s="128"/>
      <c r="AX72" s="128"/>
      <c r="AY72" s="128"/>
      <c r="AZ72" s="128"/>
      <c r="BA72" s="128"/>
      <c r="BB72" s="128"/>
      <c r="BC72" s="128"/>
      <c r="BD72" s="131"/>
    </row>
    <row r="73" spans="19:56" x14ac:dyDescent="0.2">
      <c r="S73" s="128"/>
      <c r="T73" s="47"/>
      <c r="U73" s="47"/>
      <c r="V73" s="47"/>
      <c r="W73" s="47"/>
      <c r="X73" s="128"/>
      <c r="Y73" s="128"/>
      <c r="Z73" s="128"/>
      <c r="AA73" s="128"/>
      <c r="AB73" s="128"/>
      <c r="AC73" s="128"/>
      <c r="AD73" s="128"/>
      <c r="AE73" s="128"/>
      <c r="AF73" s="131"/>
      <c r="AG73" s="128"/>
      <c r="AH73" s="128"/>
      <c r="AI73" s="128"/>
      <c r="AJ73" s="128"/>
      <c r="AK73" s="128"/>
      <c r="AL73" s="128"/>
      <c r="AM73" s="128"/>
      <c r="AN73" s="128"/>
      <c r="AO73" s="128"/>
      <c r="AP73" s="128"/>
      <c r="AQ73" s="128"/>
      <c r="AR73" s="128"/>
      <c r="AS73" s="128"/>
      <c r="AT73" s="128"/>
      <c r="AU73" s="128"/>
      <c r="AV73" s="128"/>
      <c r="AW73" s="128"/>
      <c r="AX73" s="128"/>
      <c r="AY73" s="128"/>
      <c r="AZ73" s="128"/>
      <c r="BA73" s="128"/>
      <c r="BB73" s="128"/>
      <c r="BC73" s="128"/>
      <c r="BD73" s="131"/>
    </row>
    <row r="74" spans="19:56" x14ac:dyDescent="0.2">
      <c r="S74" s="128"/>
      <c r="T74" s="47"/>
      <c r="U74" s="47"/>
      <c r="V74" s="47"/>
      <c r="W74" s="47"/>
      <c r="X74" s="128"/>
      <c r="Y74" s="128"/>
      <c r="Z74" s="128"/>
      <c r="AA74" s="128"/>
      <c r="AB74" s="128"/>
      <c r="AC74" s="128"/>
      <c r="AD74" s="128"/>
      <c r="AE74" s="128"/>
      <c r="AF74" s="131"/>
      <c r="AG74" s="128"/>
      <c r="AH74" s="128"/>
      <c r="AI74" s="128"/>
      <c r="AJ74" s="128"/>
      <c r="AK74" s="128"/>
      <c r="AL74" s="128"/>
      <c r="AM74" s="128"/>
      <c r="AN74" s="128"/>
      <c r="AO74" s="128"/>
      <c r="AP74" s="128"/>
      <c r="AQ74" s="128"/>
      <c r="AR74" s="128"/>
      <c r="AS74" s="128"/>
      <c r="AT74" s="128"/>
      <c r="AU74" s="128"/>
      <c r="AV74" s="128"/>
      <c r="AW74" s="128"/>
      <c r="AX74" s="128"/>
      <c r="AY74" s="128"/>
      <c r="AZ74" s="128"/>
      <c r="BA74" s="128"/>
      <c r="BB74" s="128"/>
      <c r="BC74" s="128"/>
      <c r="BD74" s="131"/>
    </row>
    <row r="75" spans="19:56" x14ac:dyDescent="0.2">
      <c r="S75" s="128"/>
      <c r="T75" s="47"/>
      <c r="U75" s="47"/>
      <c r="V75" s="47"/>
      <c r="W75" s="47"/>
      <c r="X75" s="128"/>
      <c r="Y75" s="128"/>
      <c r="Z75" s="128"/>
      <c r="AA75" s="128"/>
      <c r="AB75" s="128"/>
      <c r="AC75" s="128"/>
      <c r="AD75" s="128"/>
      <c r="AE75" s="128"/>
      <c r="AF75" s="131"/>
      <c r="AG75" s="128"/>
      <c r="AH75" s="128"/>
      <c r="AI75" s="128"/>
      <c r="AJ75" s="128"/>
      <c r="AK75" s="128"/>
      <c r="AL75" s="128"/>
      <c r="AM75" s="128"/>
      <c r="AN75" s="128"/>
      <c r="AO75" s="128"/>
      <c r="AP75" s="128"/>
      <c r="AQ75" s="128"/>
      <c r="AR75" s="128"/>
      <c r="AS75" s="128"/>
      <c r="AT75" s="128"/>
      <c r="AU75" s="128"/>
      <c r="AV75" s="128"/>
      <c r="AW75" s="128"/>
      <c r="AX75" s="128"/>
      <c r="AY75" s="128"/>
      <c r="AZ75" s="128"/>
      <c r="BA75" s="128"/>
      <c r="BB75" s="128"/>
      <c r="BC75" s="128"/>
      <c r="BD75" s="131"/>
    </row>
    <row r="76" spans="19:56" x14ac:dyDescent="0.2">
      <c r="S76" s="128"/>
      <c r="T76" s="47"/>
      <c r="U76" s="47"/>
      <c r="V76" s="47"/>
      <c r="W76" s="47"/>
      <c r="X76" s="128"/>
      <c r="Y76" s="128"/>
      <c r="Z76" s="128"/>
      <c r="AA76" s="128"/>
      <c r="AB76" s="128"/>
      <c r="AC76" s="128"/>
      <c r="AD76" s="128"/>
      <c r="AE76" s="128"/>
      <c r="AF76" s="131"/>
      <c r="AG76" s="128"/>
      <c r="AH76" s="128"/>
      <c r="AI76" s="128"/>
      <c r="AJ76" s="128"/>
      <c r="AK76" s="128"/>
      <c r="AL76" s="128"/>
      <c r="AM76" s="128"/>
      <c r="AN76" s="128"/>
      <c r="AO76" s="128"/>
      <c r="AP76" s="128"/>
      <c r="AQ76" s="128"/>
      <c r="AR76" s="128"/>
      <c r="AS76" s="128"/>
      <c r="AT76" s="128"/>
      <c r="AU76" s="128"/>
      <c r="AV76" s="128"/>
      <c r="AW76" s="128"/>
      <c r="AX76" s="128"/>
      <c r="AY76" s="128"/>
      <c r="AZ76" s="128"/>
      <c r="BA76" s="128"/>
      <c r="BB76" s="128"/>
      <c r="BC76" s="128"/>
      <c r="BD76" s="131"/>
    </row>
    <row r="77" spans="19:56" x14ac:dyDescent="0.2">
      <c r="S77" s="128"/>
      <c r="T77" s="47"/>
      <c r="U77" s="47"/>
      <c r="V77" s="47"/>
      <c r="W77" s="47"/>
      <c r="X77" s="128"/>
      <c r="Y77" s="128"/>
      <c r="Z77" s="128"/>
      <c r="AA77" s="128"/>
      <c r="AB77" s="128"/>
      <c r="AC77" s="128"/>
      <c r="AD77" s="128"/>
      <c r="AE77" s="128"/>
      <c r="AF77" s="131"/>
      <c r="AG77" s="128"/>
      <c r="AH77" s="128"/>
      <c r="AI77" s="128"/>
      <c r="AJ77" s="128"/>
      <c r="AK77" s="128"/>
      <c r="AL77" s="128"/>
      <c r="AM77" s="128"/>
      <c r="AN77" s="128"/>
      <c r="AO77" s="128"/>
      <c r="AP77" s="128"/>
      <c r="AQ77" s="128"/>
      <c r="AR77" s="128"/>
      <c r="AS77" s="128"/>
      <c r="AT77" s="128"/>
      <c r="AU77" s="128"/>
      <c r="AV77" s="128"/>
      <c r="AW77" s="128"/>
      <c r="AX77" s="128"/>
      <c r="AY77" s="128"/>
      <c r="AZ77" s="128"/>
      <c r="BA77" s="128"/>
      <c r="BB77" s="128"/>
      <c r="BC77" s="128"/>
      <c r="BD77" s="131"/>
    </row>
    <row r="78" spans="19:56" x14ac:dyDescent="0.2">
      <c r="S78" s="128"/>
      <c r="T78" s="47"/>
      <c r="U78" s="47"/>
      <c r="V78" s="47"/>
      <c r="W78" s="47"/>
      <c r="X78" s="128"/>
      <c r="Y78" s="128"/>
      <c r="Z78" s="128"/>
      <c r="AA78" s="128"/>
      <c r="AB78" s="128"/>
      <c r="AC78" s="128"/>
      <c r="AD78" s="128"/>
      <c r="AE78" s="128"/>
      <c r="AF78" s="131"/>
      <c r="AG78" s="128"/>
      <c r="AH78" s="128"/>
      <c r="AI78" s="128"/>
      <c r="AJ78" s="128"/>
      <c r="AK78" s="128"/>
      <c r="AL78" s="128"/>
      <c r="AM78" s="128"/>
      <c r="AN78" s="128"/>
      <c r="AO78" s="128"/>
      <c r="AP78" s="128"/>
      <c r="AQ78" s="128"/>
      <c r="AR78" s="128"/>
      <c r="AS78" s="128"/>
      <c r="AT78" s="128"/>
      <c r="AU78" s="128"/>
      <c r="AV78" s="128"/>
      <c r="AW78" s="128"/>
      <c r="AX78" s="128"/>
      <c r="AY78" s="128"/>
      <c r="AZ78" s="128"/>
      <c r="BA78" s="128"/>
      <c r="BB78" s="128"/>
      <c r="BC78" s="128"/>
      <c r="BD78" s="131"/>
    </row>
    <row r="79" spans="19:56" x14ac:dyDescent="0.2">
      <c r="S79" s="128"/>
      <c r="T79" s="47"/>
      <c r="U79" s="47"/>
      <c r="V79" s="47"/>
      <c r="W79" s="47"/>
      <c r="X79" s="128"/>
      <c r="Y79" s="128"/>
      <c r="Z79" s="128"/>
      <c r="AA79" s="128"/>
      <c r="AB79" s="128"/>
      <c r="AC79" s="128"/>
      <c r="AD79" s="128"/>
      <c r="AE79" s="128"/>
      <c r="AF79" s="131"/>
      <c r="AG79" s="128"/>
      <c r="AH79" s="128"/>
      <c r="AI79" s="128"/>
      <c r="AJ79" s="128"/>
      <c r="AK79" s="128"/>
      <c r="AL79" s="128"/>
      <c r="AM79" s="128"/>
      <c r="AN79" s="128"/>
      <c r="AO79" s="128"/>
      <c r="AP79" s="128"/>
      <c r="AQ79" s="128"/>
      <c r="AR79" s="128"/>
      <c r="AS79" s="128"/>
      <c r="AT79" s="128"/>
      <c r="AU79" s="128"/>
      <c r="AV79" s="128"/>
      <c r="AW79" s="128"/>
      <c r="AX79" s="128"/>
      <c r="AY79" s="128"/>
      <c r="AZ79" s="128"/>
      <c r="BA79" s="128"/>
      <c r="BB79" s="128"/>
      <c r="BC79" s="128"/>
      <c r="BD79" s="131"/>
    </row>
    <row r="80" spans="19:56" x14ac:dyDescent="0.2">
      <c r="S80" s="128"/>
      <c r="T80" s="47"/>
      <c r="U80" s="47"/>
      <c r="V80" s="47"/>
      <c r="W80" s="47"/>
      <c r="X80" s="128"/>
      <c r="Y80" s="128"/>
      <c r="Z80" s="128"/>
      <c r="AA80" s="128"/>
      <c r="AB80" s="128"/>
      <c r="AC80" s="128"/>
      <c r="AD80" s="128"/>
      <c r="AE80" s="128"/>
      <c r="AF80" s="131"/>
      <c r="AG80" s="128"/>
      <c r="AH80" s="128"/>
      <c r="AI80" s="128"/>
      <c r="AJ80" s="128"/>
      <c r="AK80" s="128"/>
      <c r="AL80" s="128"/>
      <c r="AM80" s="128"/>
      <c r="AN80" s="128"/>
      <c r="AO80" s="128"/>
      <c r="AP80" s="128"/>
      <c r="AQ80" s="128"/>
      <c r="AR80" s="128"/>
      <c r="AS80" s="128"/>
      <c r="AT80" s="128"/>
      <c r="AU80" s="128"/>
      <c r="AV80" s="128"/>
      <c r="AW80" s="128"/>
      <c r="AX80" s="128"/>
      <c r="AY80" s="128"/>
      <c r="AZ80" s="128"/>
      <c r="BA80" s="128"/>
      <c r="BB80" s="128"/>
      <c r="BC80" s="128"/>
      <c r="BD80" s="131"/>
    </row>
    <row r="81" spans="19:56" x14ac:dyDescent="0.2">
      <c r="S81" s="128"/>
      <c r="T81" s="47"/>
      <c r="U81" s="47"/>
      <c r="V81" s="47"/>
      <c r="W81" s="47"/>
      <c r="X81" s="128"/>
      <c r="Y81" s="128"/>
      <c r="Z81" s="128"/>
      <c r="AA81" s="128"/>
      <c r="AB81" s="128"/>
      <c r="AC81" s="128"/>
      <c r="AD81" s="128"/>
      <c r="AE81" s="128"/>
      <c r="AF81" s="131"/>
      <c r="AG81" s="128"/>
      <c r="AH81" s="128"/>
      <c r="AI81" s="128"/>
      <c r="AJ81" s="128"/>
      <c r="AK81" s="128"/>
      <c r="AL81" s="128"/>
      <c r="AM81" s="128"/>
      <c r="AN81" s="128"/>
      <c r="AO81" s="128"/>
      <c r="AP81" s="128"/>
      <c r="AQ81" s="128"/>
      <c r="AR81" s="128"/>
      <c r="AS81" s="128"/>
      <c r="AT81" s="128"/>
      <c r="AU81" s="128"/>
      <c r="AV81" s="128"/>
      <c r="AW81" s="128"/>
      <c r="AX81" s="128"/>
      <c r="AY81" s="128"/>
      <c r="AZ81" s="128"/>
      <c r="BA81" s="128"/>
      <c r="BB81" s="128"/>
      <c r="BC81" s="128"/>
      <c r="BD81" s="131"/>
    </row>
    <row r="82" spans="19:56" x14ac:dyDescent="0.2">
      <c r="S82" s="128"/>
      <c r="T82" s="47"/>
      <c r="U82" s="47"/>
      <c r="V82" s="47"/>
      <c r="W82" s="47"/>
      <c r="X82" s="128"/>
      <c r="Y82" s="128"/>
      <c r="Z82" s="128"/>
      <c r="AA82" s="128"/>
      <c r="AB82" s="128"/>
      <c r="AC82" s="128"/>
      <c r="AD82" s="128"/>
      <c r="AE82" s="128"/>
      <c r="AF82" s="131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31"/>
    </row>
    <row r="83" spans="19:56" x14ac:dyDescent="0.2">
      <c r="S83" s="128"/>
      <c r="T83" s="47"/>
      <c r="U83" s="47"/>
      <c r="V83" s="47"/>
      <c r="W83" s="47"/>
      <c r="X83" s="128"/>
      <c r="Y83" s="128"/>
      <c r="Z83" s="128"/>
      <c r="AA83" s="128"/>
      <c r="AB83" s="128"/>
      <c r="AC83" s="128"/>
      <c r="AD83" s="128"/>
      <c r="AE83" s="128"/>
      <c r="AF83" s="131"/>
      <c r="AG83" s="128"/>
      <c r="AH83" s="128"/>
      <c r="AI83" s="128"/>
      <c r="AJ83" s="128"/>
      <c r="AK83" s="128"/>
      <c r="AL83" s="128"/>
      <c r="AM83" s="128"/>
      <c r="AN83" s="128"/>
      <c r="AO83" s="128"/>
      <c r="AP83" s="128"/>
      <c r="AQ83" s="128"/>
      <c r="AR83" s="128"/>
      <c r="AS83" s="128"/>
      <c r="AT83" s="128"/>
      <c r="AU83" s="128"/>
      <c r="AV83" s="128"/>
      <c r="AW83" s="128"/>
      <c r="AX83" s="128"/>
      <c r="AY83" s="128"/>
      <c r="AZ83" s="128"/>
      <c r="BA83" s="128"/>
      <c r="BB83" s="128"/>
      <c r="BC83" s="128"/>
      <c r="BD83" s="131"/>
    </row>
    <row r="84" spans="19:56" x14ac:dyDescent="0.2">
      <c r="S84" s="128"/>
      <c r="T84" s="47"/>
      <c r="U84" s="47"/>
      <c r="V84" s="47"/>
      <c r="W84" s="47"/>
      <c r="X84" s="128"/>
      <c r="Y84" s="128"/>
      <c r="Z84" s="128"/>
      <c r="AA84" s="128"/>
      <c r="AB84" s="128"/>
      <c r="AC84" s="128"/>
      <c r="AD84" s="128"/>
      <c r="AE84" s="128"/>
      <c r="AF84" s="131"/>
      <c r="AG84" s="128"/>
      <c r="AH84" s="128"/>
      <c r="AI84" s="128"/>
      <c r="AJ84" s="128"/>
      <c r="AK84" s="128"/>
      <c r="AL84" s="128"/>
      <c r="AM84" s="128"/>
      <c r="AN84" s="128"/>
      <c r="AO84" s="128"/>
      <c r="AP84" s="128"/>
      <c r="AQ84" s="128"/>
      <c r="AR84" s="128"/>
      <c r="AS84" s="128"/>
      <c r="AT84" s="128"/>
      <c r="AU84" s="128"/>
      <c r="AV84" s="128"/>
      <c r="AW84" s="128"/>
      <c r="AX84" s="128"/>
      <c r="AY84" s="128"/>
      <c r="AZ84" s="128"/>
      <c r="BA84" s="128"/>
      <c r="BB84" s="128"/>
      <c r="BC84" s="128"/>
      <c r="BD84" s="131"/>
    </row>
    <row r="85" spans="19:56" x14ac:dyDescent="0.2">
      <c r="S85" s="128"/>
      <c r="T85" s="47"/>
      <c r="U85" s="47"/>
      <c r="V85" s="47"/>
      <c r="W85" s="47"/>
      <c r="X85" s="128"/>
      <c r="Y85" s="128"/>
      <c r="Z85" s="128"/>
      <c r="AA85" s="128"/>
      <c r="AB85" s="128"/>
      <c r="AC85" s="128"/>
      <c r="AD85" s="128"/>
      <c r="AE85" s="128"/>
      <c r="AF85" s="131"/>
      <c r="AG85" s="128"/>
      <c r="AH85" s="128"/>
      <c r="AI85" s="128"/>
      <c r="AJ85" s="128"/>
      <c r="AK85" s="128"/>
      <c r="AL85" s="128"/>
      <c r="AM85" s="128"/>
      <c r="AN85" s="128"/>
      <c r="AO85" s="128"/>
      <c r="AP85" s="128"/>
      <c r="AQ85" s="128"/>
      <c r="AR85" s="128"/>
      <c r="AS85" s="128"/>
      <c r="AT85" s="128"/>
      <c r="AU85" s="128"/>
      <c r="AV85" s="128"/>
      <c r="AW85" s="128"/>
      <c r="AX85" s="128"/>
      <c r="AY85" s="128"/>
      <c r="AZ85" s="128"/>
      <c r="BA85" s="128"/>
      <c r="BB85" s="128"/>
      <c r="BC85" s="128"/>
      <c r="BD85" s="131"/>
    </row>
    <row r="86" spans="19:56" x14ac:dyDescent="0.2">
      <c r="S86" s="128"/>
      <c r="T86" s="47"/>
      <c r="U86" s="47"/>
      <c r="V86" s="47"/>
      <c r="W86" s="47"/>
      <c r="X86" s="128"/>
      <c r="Y86" s="128"/>
      <c r="Z86" s="128"/>
      <c r="AA86" s="128"/>
      <c r="AB86" s="128"/>
      <c r="AC86" s="128"/>
      <c r="AD86" s="128"/>
      <c r="AE86" s="128"/>
      <c r="AF86" s="131"/>
      <c r="AG86" s="128"/>
      <c r="AH86" s="128"/>
      <c r="AI86" s="128"/>
      <c r="AJ86" s="128"/>
      <c r="AK86" s="128"/>
      <c r="AL86" s="128"/>
      <c r="AM86" s="128"/>
      <c r="AN86" s="128"/>
      <c r="AO86" s="128"/>
      <c r="AP86" s="128"/>
      <c r="AQ86" s="128"/>
      <c r="AR86" s="128"/>
      <c r="AS86" s="128"/>
      <c r="AT86" s="128"/>
      <c r="AU86" s="128"/>
      <c r="AV86" s="128"/>
      <c r="AW86" s="128"/>
      <c r="AX86" s="128"/>
      <c r="AY86" s="128"/>
      <c r="AZ86" s="128"/>
      <c r="BA86" s="128"/>
      <c r="BB86" s="128"/>
      <c r="BC86" s="128"/>
      <c r="BD86" s="131"/>
    </row>
    <row r="87" spans="19:56" x14ac:dyDescent="0.2">
      <c r="S87" s="128"/>
      <c r="T87" s="47"/>
      <c r="U87" s="47"/>
      <c r="V87" s="47"/>
      <c r="W87" s="47"/>
      <c r="X87" s="128"/>
      <c r="Y87" s="128"/>
      <c r="Z87" s="128"/>
      <c r="AA87" s="128"/>
      <c r="AB87" s="128"/>
      <c r="AC87" s="128"/>
      <c r="AD87" s="128"/>
      <c r="AE87" s="128"/>
      <c r="AF87" s="131"/>
      <c r="AG87" s="128"/>
      <c r="AH87" s="128"/>
      <c r="AI87" s="128"/>
      <c r="AJ87" s="128"/>
      <c r="AK87" s="128"/>
      <c r="AL87" s="128"/>
      <c r="AM87" s="128"/>
      <c r="AN87" s="128"/>
      <c r="AO87" s="128"/>
      <c r="AP87" s="128"/>
      <c r="AQ87" s="128"/>
      <c r="AR87" s="128"/>
      <c r="AS87" s="128"/>
      <c r="AT87" s="128"/>
      <c r="AU87" s="128"/>
      <c r="AV87" s="128"/>
      <c r="AW87" s="128"/>
      <c r="AX87" s="128"/>
      <c r="AY87" s="128"/>
      <c r="AZ87" s="128"/>
      <c r="BA87" s="128"/>
      <c r="BB87" s="128"/>
      <c r="BC87" s="128"/>
      <c r="BD87" s="131"/>
    </row>
    <row r="88" spans="19:56" x14ac:dyDescent="0.2">
      <c r="S88" s="128"/>
      <c r="T88" s="47"/>
      <c r="U88" s="47"/>
      <c r="V88" s="47"/>
      <c r="W88" s="47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  <c r="AI88" s="128"/>
      <c r="AJ88" s="128"/>
      <c r="AK88" s="128"/>
      <c r="AL88" s="128"/>
      <c r="AM88" s="128"/>
      <c r="AN88" s="128"/>
      <c r="AO88" s="128"/>
      <c r="AP88" s="128"/>
      <c r="AQ88" s="128"/>
      <c r="AR88" s="128"/>
      <c r="AS88" s="128"/>
      <c r="AT88" s="128"/>
      <c r="AU88" s="128"/>
      <c r="AV88" s="128"/>
      <c r="AW88" s="128"/>
      <c r="AX88" s="128"/>
      <c r="AY88" s="128"/>
      <c r="AZ88" s="128"/>
      <c r="BA88" s="128"/>
      <c r="BB88" s="128"/>
      <c r="BC88" s="128"/>
      <c r="BD88" s="131"/>
    </row>
    <row r="89" spans="19:56" x14ac:dyDescent="0.2">
      <c r="S89" s="128"/>
      <c r="T89" s="47"/>
      <c r="U89" s="47"/>
      <c r="V89" s="47"/>
      <c r="W89" s="47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  <c r="AY89" s="128"/>
      <c r="AZ89" s="128"/>
      <c r="BA89" s="128"/>
      <c r="BB89" s="128"/>
      <c r="BC89" s="128"/>
      <c r="BD89" s="131"/>
    </row>
    <row r="90" spans="19:56" x14ac:dyDescent="0.2">
      <c r="S90" s="128"/>
      <c r="T90" s="47"/>
      <c r="U90" s="47"/>
      <c r="V90" s="47"/>
      <c r="W90" s="47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8"/>
      <c r="AJ90" s="128"/>
      <c r="AK90" s="128"/>
      <c r="AL90" s="128"/>
      <c r="AM90" s="128"/>
      <c r="AN90" s="128"/>
      <c r="AO90" s="128"/>
      <c r="AP90" s="128"/>
      <c r="AQ90" s="128"/>
      <c r="AR90" s="128"/>
      <c r="AS90" s="128"/>
      <c r="AT90" s="128"/>
      <c r="AU90" s="128"/>
      <c r="AV90" s="128"/>
      <c r="AW90" s="128"/>
      <c r="AX90" s="128"/>
      <c r="AY90" s="128"/>
      <c r="AZ90" s="128"/>
      <c r="BA90" s="128"/>
      <c r="BB90" s="128"/>
      <c r="BC90" s="128"/>
      <c r="BD90" s="131"/>
    </row>
    <row r="91" spans="19:56" x14ac:dyDescent="0.2">
      <c r="S91" s="128"/>
      <c r="T91" s="47"/>
      <c r="U91" s="47"/>
      <c r="V91" s="47"/>
      <c r="W91" s="47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  <c r="AI91" s="128"/>
      <c r="AJ91" s="128"/>
      <c r="AK91" s="128"/>
      <c r="AL91" s="128"/>
      <c r="AM91" s="128"/>
      <c r="AN91" s="128"/>
      <c r="AO91" s="128"/>
      <c r="AP91" s="128"/>
      <c r="AQ91" s="128"/>
      <c r="AR91" s="128"/>
      <c r="AS91" s="128"/>
      <c r="AT91" s="128"/>
      <c r="AU91" s="128"/>
      <c r="AV91" s="128"/>
      <c r="AW91" s="128"/>
      <c r="AX91" s="128"/>
      <c r="AY91" s="128"/>
      <c r="AZ91" s="128"/>
      <c r="BA91" s="128"/>
      <c r="BB91" s="128"/>
      <c r="BC91" s="128"/>
      <c r="BD91" s="131"/>
    </row>
    <row r="92" spans="19:56" x14ac:dyDescent="0.2">
      <c r="S92" s="128"/>
      <c r="T92" s="47"/>
      <c r="U92" s="47"/>
      <c r="V92" s="47"/>
      <c r="W92" s="47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  <c r="AI92" s="128"/>
      <c r="AJ92" s="128"/>
      <c r="AK92" s="128"/>
      <c r="AL92" s="128"/>
      <c r="AM92" s="128"/>
      <c r="AN92" s="128"/>
      <c r="AO92" s="128"/>
      <c r="AP92" s="128"/>
      <c r="AQ92" s="128"/>
      <c r="AR92" s="128"/>
      <c r="AS92" s="128"/>
      <c r="AT92" s="128"/>
      <c r="AU92" s="128"/>
      <c r="AV92" s="128"/>
      <c r="AW92" s="128"/>
      <c r="AX92" s="128"/>
      <c r="AY92" s="128"/>
      <c r="AZ92" s="128"/>
      <c r="BA92" s="128"/>
      <c r="BB92" s="128"/>
      <c r="BC92" s="128"/>
      <c r="BD92" s="131"/>
    </row>
    <row r="93" spans="19:56" x14ac:dyDescent="0.2">
      <c r="S93" s="128"/>
      <c r="T93" s="47"/>
      <c r="U93" s="47"/>
      <c r="V93" s="47"/>
      <c r="W93" s="47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  <c r="AI93" s="128"/>
      <c r="AJ93" s="128"/>
      <c r="AK93" s="128"/>
      <c r="AL93" s="128"/>
      <c r="AM93" s="128"/>
      <c r="AN93" s="128"/>
      <c r="AO93" s="128"/>
      <c r="AP93" s="128"/>
      <c r="AQ93" s="128"/>
      <c r="AR93" s="128"/>
      <c r="AS93" s="128"/>
      <c r="AT93" s="128"/>
      <c r="AU93" s="128"/>
      <c r="AV93" s="128"/>
      <c r="AW93" s="128"/>
      <c r="AX93" s="128"/>
      <c r="AY93" s="128"/>
      <c r="AZ93" s="128"/>
      <c r="BA93" s="128"/>
      <c r="BB93" s="128"/>
      <c r="BC93" s="128"/>
      <c r="BD93" s="131"/>
    </row>
    <row r="94" spans="19:56" x14ac:dyDescent="0.2">
      <c r="S94" s="128"/>
      <c r="T94" s="47"/>
      <c r="U94" s="47"/>
      <c r="V94" s="47"/>
      <c r="W94" s="47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  <c r="AH94" s="128"/>
      <c r="AI94" s="128"/>
      <c r="AJ94" s="128"/>
      <c r="AK94" s="128"/>
      <c r="AL94" s="128"/>
      <c r="AM94" s="128"/>
      <c r="AN94" s="128"/>
      <c r="AO94" s="128"/>
      <c r="AP94" s="128"/>
      <c r="AQ94" s="128"/>
      <c r="AR94" s="128"/>
      <c r="AS94" s="128"/>
      <c r="AT94" s="128"/>
      <c r="AU94" s="128"/>
      <c r="AV94" s="128"/>
      <c r="AW94" s="128"/>
      <c r="AX94" s="128"/>
      <c r="AY94" s="128"/>
      <c r="AZ94" s="128"/>
      <c r="BA94" s="128"/>
      <c r="BB94" s="128"/>
      <c r="BC94" s="128"/>
      <c r="BD94" s="131"/>
    </row>
    <row r="95" spans="19:56" x14ac:dyDescent="0.2">
      <c r="S95" s="128"/>
      <c r="T95" s="47"/>
      <c r="U95" s="47"/>
      <c r="V95" s="47"/>
      <c r="W95" s="47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  <c r="AH95" s="128"/>
      <c r="AI95" s="128"/>
      <c r="AJ95" s="128"/>
      <c r="AK95" s="128"/>
      <c r="AL95" s="128"/>
      <c r="AM95" s="128"/>
      <c r="AN95" s="128"/>
      <c r="AO95" s="128"/>
      <c r="AP95" s="128"/>
      <c r="AQ95" s="128"/>
      <c r="AR95" s="128"/>
      <c r="AS95" s="128"/>
      <c r="AT95" s="128"/>
      <c r="AU95" s="128"/>
      <c r="AV95" s="128"/>
      <c r="AW95" s="128"/>
      <c r="AX95" s="128"/>
      <c r="AY95" s="128"/>
      <c r="AZ95" s="128"/>
      <c r="BA95" s="128"/>
      <c r="BB95" s="128"/>
      <c r="BC95" s="128"/>
      <c r="BD95" s="131"/>
    </row>
    <row r="96" spans="19:56" x14ac:dyDescent="0.2">
      <c r="S96" s="128"/>
      <c r="T96" s="47"/>
      <c r="U96" s="47"/>
      <c r="V96" s="47"/>
      <c r="W96" s="47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  <c r="BD96" s="131"/>
    </row>
    <row r="97" spans="19:56" x14ac:dyDescent="0.2">
      <c r="S97" s="128"/>
      <c r="T97" s="47"/>
      <c r="U97" s="47"/>
      <c r="V97" s="47"/>
      <c r="W97" s="47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  <c r="BD97" s="131"/>
    </row>
    <row r="98" spans="19:56" x14ac:dyDescent="0.2">
      <c r="S98" s="128"/>
      <c r="T98" s="47"/>
      <c r="U98" s="47"/>
      <c r="V98" s="47"/>
      <c r="W98" s="47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31"/>
    </row>
    <row r="99" spans="19:56" x14ac:dyDescent="0.2">
      <c r="S99" s="128"/>
      <c r="T99" s="47"/>
      <c r="U99" s="47"/>
      <c r="V99" s="47"/>
      <c r="W99" s="47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  <c r="BD99" s="131"/>
    </row>
    <row r="100" spans="19:56" x14ac:dyDescent="0.2">
      <c r="S100" s="128"/>
      <c r="T100" s="47"/>
      <c r="U100" s="47"/>
      <c r="V100" s="47"/>
      <c r="W100" s="47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31"/>
    </row>
    <row r="101" spans="19:56" x14ac:dyDescent="0.2">
      <c r="S101" s="128"/>
      <c r="T101" s="47"/>
      <c r="U101" s="47"/>
      <c r="V101" s="47"/>
      <c r="W101" s="47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  <c r="BD101" s="131"/>
    </row>
    <row r="102" spans="19:56" x14ac:dyDescent="0.2">
      <c r="S102" s="128"/>
      <c r="T102" s="47"/>
      <c r="U102" s="47"/>
      <c r="V102" s="47"/>
      <c r="W102" s="47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  <c r="AY102" s="128"/>
      <c r="AZ102" s="128"/>
      <c r="BA102" s="128"/>
      <c r="BB102" s="128"/>
      <c r="BC102" s="128"/>
      <c r="BD102" s="131"/>
    </row>
    <row r="103" spans="19:56" x14ac:dyDescent="0.2">
      <c r="S103" s="128"/>
      <c r="T103" s="47"/>
      <c r="U103" s="47"/>
      <c r="V103" s="47"/>
      <c r="W103" s="47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28"/>
      <c r="AZ103" s="128"/>
      <c r="BA103" s="128"/>
      <c r="BB103" s="128"/>
      <c r="BC103" s="128"/>
      <c r="BD103" s="131"/>
    </row>
    <row r="104" spans="19:56" x14ac:dyDescent="0.2">
      <c r="S104" s="128"/>
      <c r="T104" s="47"/>
      <c r="U104" s="47"/>
      <c r="V104" s="47"/>
      <c r="W104" s="47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28"/>
      <c r="AZ104" s="128"/>
      <c r="BA104" s="128"/>
      <c r="BB104" s="128"/>
      <c r="BC104" s="128"/>
      <c r="BD104" s="131"/>
    </row>
    <row r="105" spans="19:56" x14ac:dyDescent="0.2">
      <c r="S105" s="128"/>
      <c r="T105" s="47"/>
      <c r="U105" s="47"/>
      <c r="V105" s="47"/>
      <c r="W105" s="47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28"/>
      <c r="AZ105" s="128"/>
      <c r="BA105" s="128"/>
      <c r="BB105" s="128"/>
      <c r="BC105" s="128"/>
      <c r="BD105" s="131"/>
    </row>
    <row r="106" spans="19:56" x14ac:dyDescent="0.2">
      <c r="S106" s="128"/>
      <c r="T106" s="47"/>
      <c r="U106" s="47"/>
      <c r="V106" s="47"/>
      <c r="W106" s="47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28"/>
      <c r="AZ106" s="128"/>
      <c r="BA106" s="128"/>
      <c r="BB106" s="128"/>
      <c r="BC106" s="128"/>
      <c r="BD106" s="131"/>
    </row>
    <row r="107" spans="19:56" x14ac:dyDescent="0.2">
      <c r="S107" s="128"/>
      <c r="T107" s="47"/>
      <c r="U107" s="47"/>
      <c r="V107" s="47"/>
      <c r="W107" s="47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  <c r="AY107" s="128"/>
      <c r="AZ107" s="128"/>
      <c r="BA107" s="128"/>
      <c r="BB107" s="128"/>
      <c r="BC107" s="128"/>
      <c r="BD107" s="131"/>
    </row>
    <row r="108" spans="19:56" x14ac:dyDescent="0.2">
      <c r="S108" s="128"/>
      <c r="T108" s="47"/>
      <c r="U108" s="47"/>
      <c r="V108" s="47"/>
      <c r="W108" s="47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  <c r="AI108" s="128"/>
      <c r="AJ108" s="128"/>
      <c r="AK108" s="128"/>
      <c r="AL108" s="128"/>
      <c r="AM108" s="128"/>
      <c r="AN108" s="128"/>
      <c r="AO108" s="128"/>
      <c r="AP108" s="128"/>
      <c r="AQ108" s="128"/>
      <c r="AR108" s="128"/>
      <c r="AS108" s="128"/>
      <c r="AT108" s="128"/>
      <c r="AU108" s="128"/>
      <c r="AV108" s="128"/>
      <c r="AW108" s="128"/>
      <c r="AX108" s="128"/>
      <c r="AY108" s="128"/>
      <c r="AZ108" s="128"/>
      <c r="BA108" s="128"/>
      <c r="BB108" s="128"/>
      <c r="BC108" s="128"/>
      <c r="BD108" s="131"/>
    </row>
    <row r="109" spans="19:56" x14ac:dyDescent="0.2">
      <c r="S109" s="128"/>
      <c r="T109" s="47"/>
      <c r="U109" s="47"/>
      <c r="V109" s="47"/>
      <c r="W109" s="47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28"/>
      <c r="AO109" s="128"/>
      <c r="AP109" s="128"/>
      <c r="AQ109" s="128"/>
      <c r="AR109" s="128"/>
      <c r="AS109" s="128"/>
      <c r="AT109" s="128"/>
      <c r="AU109" s="128"/>
      <c r="AV109" s="128"/>
      <c r="AW109" s="128"/>
      <c r="AX109" s="128"/>
      <c r="AY109" s="128"/>
      <c r="AZ109" s="128"/>
      <c r="BA109" s="128"/>
      <c r="BB109" s="128"/>
      <c r="BC109" s="128"/>
      <c r="BD109" s="131"/>
    </row>
    <row r="110" spans="19:56" x14ac:dyDescent="0.2">
      <c r="S110" s="128"/>
      <c r="T110" s="47"/>
      <c r="U110" s="47"/>
      <c r="V110" s="47"/>
      <c r="W110" s="47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  <c r="AY110" s="128"/>
      <c r="AZ110" s="128"/>
      <c r="BA110" s="128"/>
      <c r="BB110" s="128"/>
      <c r="BC110" s="128"/>
      <c r="BD110" s="131"/>
    </row>
    <row r="111" spans="19:56" x14ac:dyDescent="0.2">
      <c r="S111" s="128"/>
      <c r="T111" s="47"/>
      <c r="U111" s="47"/>
      <c r="V111" s="47"/>
      <c r="W111" s="47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  <c r="AH111" s="128"/>
      <c r="AI111" s="128"/>
      <c r="AJ111" s="128"/>
      <c r="AK111" s="128"/>
      <c r="AL111" s="128"/>
      <c r="AM111" s="128"/>
      <c r="AN111" s="128"/>
      <c r="AO111" s="128"/>
      <c r="AP111" s="128"/>
      <c r="AQ111" s="128"/>
      <c r="AR111" s="128"/>
      <c r="AS111" s="128"/>
      <c r="AT111" s="128"/>
      <c r="AU111" s="128"/>
      <c r="AV111" s="128"/>
      <c r="AW111" s="128"/>
      <c r="AX111" s="128"/>
      <c r="AY111" s="128"/>
      <c r="AZ111" s="128"/>
      <c r="BA111" s="128"/>
      <c r="BB111" s="128"/>
      <c r="BC111" s="128"/>
      <c r="BD111" s="131"/>
    </row>
    <row r="112" spans="19:56" x14ac:dyDescent="0.2">
      <c r="S112" s="128"/>
      <c r="T112" s="47"/>
      <c r="U112" s="47"/>
      <c r="V112" s="47"/>
      <c r="W112" s="47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  <c r="AH112" s="128"/>
      <c r="AI112" s="128"/>
      <c r="AJ112" s="128"/>
      <c r="AK112" s="128"/>
      <c r="AL112" s="128"/>
      <c r="AM112" s="128"/>
      <c r="AN112" s="128"/>
      <c r="AO112" s="128"/>
      <c r="AP112" s="128"/>
      <c r="AQ112" s="128"/>
      <c r="AR112" s="128"/>
      <c r="AS112" s="128"/>
      <c r="AT112" s="128"/>
      <c r="AU112" s="128"/>
      <c r="AV112" s="128"/>
      <c r="AW112" s="128"/>
      <c r="AX112" s="128"/>
      <c r="AY112" s="128"/>
      <c r="AZ112" s="128"/>
      <c r="BA112" s="128"/>
      <c r="BB112" s="128"/>
      <c r="BC112" s="128"/>
      <c r="BD112" s="131"/>
    </row>
    <row r="113" spans="19:56" x14ac:dyDescent="0.2">
      <c r="S113" s="128"/>
      <c r="T113" s="47"/>
      <c r="U113" s="47"/>
      <c r="V113" s="47"/>
      <c r="W113" s="47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28"/>
      <c r="AS113" s="128"/>
      <c r="AT113" s="128"/>
      <c r="AU113" s="128"/>
      <c r="AV113" s="128"/>
      <c r="AW113" s="128"/>
      <c r="AX113" s="128"/>
      <c r="AY113" s="128"/>
      <c r="AZ113" s="128"/>
      <c r="BA113" s="128"/>
      <c r="BB113" s="128"/>
      <c r="BC113" s="128"/>
      <c r="BD113" s="131"/>
    </row>
    <row r="114" spans="19:56" x14ac:dyDescent="0.2">
      <c r="S114" s="128"/>
      <c r="T114" s="47"/>
      <c r="U114" s="47"/>
      <c r="V114" s="47"/>
      <c r="W114" s="47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28"/>
      <c r="AZ114" s="128"/>
      <c r="BA114" s="128"/>
      <c r="BB114" s="128"/>
      <c r="BC114" s="128"/>
      <c r="BD114" s="131"/>
    </row>
    <row r="115" spans="19:56" x14ac:dyDescent="0.2">
      <c r="S115" s="128"/>
      <c r="T115" s="47"/>
      <c r="U115" s="47"/>
      <c r="V115" s="47"/>
      <c r="W115" s="47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  <c r="AH115" s="128"/>
      <c r="AI115" s="128"/>
      <c r="AJ115" s="128"/>
      <c r="AK115" s="128"/>
      <c r="AL115" s="128"/>
      <c r="AM115" s="128"/>
      <c r="AN115" s="128"/>
      <c r="AO115" s="128"/>
      <c r="AP115" s="128"/>
      <c r="AQ115" s="128"/>
      <c r="AR115" s="128"/>
      <c r="AS115" s="128"/>
      <c r="AT115" s="128"/>
      <c r="AU115" s="128"/>
      <c r="AV115" s="128"/>
      <c r="AW115" s="128"/>
      <c r="AX115" s="128"/>
      <c r="AY115" s="128"/>
      <c r="AZ115" s="128"/>
      <c r="BA115" s="128"/>
      <c r="BB115" s="128"/>
      <c r="BC115" s="128"/>
      <c r="BD115" s="131"/>
    </row>
    <row r="116" spans="19:56" x14ac:dyDescent="0.2">
      <c r="S116" s="128"/>
      <c r="T116" s="47"/>
      <c r="U116" s="47"/>
      <c r="V116" s="47"/>
      <c r="W116" s="47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  <c r="AH116" s="128"/>
      <c r="AI116" s="128"/>
      <c r="AJ116" s="128"/>
      <c r="AK116" s="128"/>
      <c r="AL116" s="128"/>
      <c r="AM116" s="128"/>
      <c r="AN116" s="128"/>
      <c r="AO116" s="128"/>
      <c r="AP116" s="128"/>
      <c r="AQ116" s="128"/>
      <c r="AR116" s="128"/>
      <c r="AS116" s="128"/>
      <c r="AT116" s="128"/>
      <c r="AU116" s="128"/>
      <c r="AV116" s="128"/>
      <c r="AW116" s="128"/>
      <c r="AX116" s="128"/>
      <c r="AY116" s="128"/>
      <c r="AZ116" s="128"/>
      <c r="BA116" s="128"/>
      <c r="BB116" s="128"/>
      <c r="BC116" s="128"/>
      <c r="BD116" s="131"/>
    </row>
    <row r="117" spans="19:56" x14ac:dyDescent="0.2">
      <c r="S117" s="128"/>
      <c r="T117" s="47"/>
      <c r="U117" s="47"/>
      <c r="V117" s="47"/>
      <c r="W117" s="47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  <c r="AH117" s="128"/>
      <c r="AI117" s="128"/>
      <c r="AJ117" s="128"/>
      <c r="AK117" s="128"/>
      <c r="AL117" s="128"/>
      <c r="AM117" s="128"/>
      <c r="AN117" s="128"/>
      <c r="AO117" s="128"/>
      <c r="AP117" s="128"/>
      <c r="AQ117" s="128"/>
      <c r="AR117" s="128"/>
      <c r="AS117" s="128"/>
      <c r="AT117" s="128"/>
      <c r="AU117" s="128"/>
      <c r="AV117" s="128"/>
      <c r="AW117" s="128"/>
      <c r="AX117" s="128"/>
      <c r="AY117" s="128"/>
      <c r="AZ117" s="128"/>
      <c r="BA117" s="128"/>
      <c r="BB117" s="128"/>
      <c r="BC117" s="128"/>
      <c r="BD117" s="131"/>
    </row>
    <row r="118" spans="19:56" x14ac:dyDescent="0.2">
      <c r="S118" s="128"/>
      <c r="T118" s="47"/>
      <c r="U118" s="47"/>
      <c r="V118" s="47"/>
      <c r="W118" s="47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  <c r="AJ118" s="128"/>
      <c r="AK118" s="128"/>
      <c r="AL118" s="128"/>
      <c r="AM118" s="128"/>
      <c r="AN118" s="128"/>
      <c r="AO118" s="128"/>
      <c r="AP118" s="128"/>
      <c r="AQ118" s="128"/>
      <c r="AR118" s="128"/>
      <c r="AS118" s="128"/>
      <c r="AT118" s="128"/>
      <c r="AU118" s="128"/>
      <c r="AV118" s="128"/>
      <c r="AW118" s="128"/>
      <c r="AX118" s="128"/>
      <c r="AY118" s="128"/>
      <c r="AZ118" s="128"/>
      <c r="BA118" s="128"/>
      <c r="BB118" s="128"/>
      <c r="BC118" s="128"/>
      <c r="BD118" s="131"/>
    </row>
    <row r="119" spans="19:56" x14ac:dyDescent="0.2">
      <c r="S119" s="128"/>
      <c r="T119" s="47"/>
      <c r="U119" s="47"/>
      <c r="V119" s="47"/>
      <c r="W119" s="47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  <c r="AI119" s="128"/>
      <c r="AJ119" s="128"/>
      <c r="AK119" s="128"/>
      <c r="AL119" s="128"/>
      <c r="AM119" s="128"/>
      <c r="AN119" s="128"/>
      <c r="AO119" s="128"/>
      <c r="AP119" s="128"/>
      <c r="AQ119" s="128"/>
      <c r="AR119" s="128"/>
      <c r="AS119" s="128"/>
      <c r="AT119" s="128"/>
      <c r="AU119" s="128"/>
      <c r="AV119" s="128"/>
      <c r="AW119" s="128"/>
      <c r="AX119" s="128"/>
      <c r="AY119" s="128"/>
      <c r="AZ119" s="128"/>
      <c r="BA119" s="128"/>
      <c r="BB119" s="128"/>
      <c r="BC119" s="128"/>
      <c r="BD119" s="131"/>
    </row>
    <row r="120" spans="19:56" x14ac:dyDescent="0.2">
      <c r="S120" s="128"/>
      <c r="T120" s="47"/>
      <c r="U120" s="47"/>
      <c r="V120" s="47"/>
      <c r="W120" s="47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  <c r="AH120" s="128"/>
      <c r="AI120" s="128"/>
      <c r="AJ120" s="128"/>
      <c r="AK120" s="128"/>
      <c r="AL120" s="128"/>
      <c r="AM120" s="128"/>
      <c r="AN120" s="128"/>
      <c r="AO120" s="128"/>
      <c r="AP120" s="128"/>
      <c r="AQ120" s="128"/>
      <c r="AR120" s="128"/>
      <c r="AS120" s="128"/>
      <c r="AT120" s="128"/>
      <c r="AU120" s="128"/>
      <c r="AV120" s="128"/>
      <c r="AW120" s="128"/>
      <c r="AX120" s="128"/>
      <c r="AY120" s="128"/>
      <c r="AZ120" s="128"/>
      <c r="BA120" s="128"/>
      <c r="BB120" s="128"/>
      <c r="BC120" s="128"/>
      <c r="BD120" s="131"/>
    </row>
    <row r="121" spans="19:56" x14ac:dyDescent="0.2">
      <c r="S121" s="128"/>
      <c r="T121" s="47"/>
      <c r="U121" s="47"/>
      <c r="V121" s="47"/>
      <c r="W121" s="47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  <c r="AH121" s="128"/>
      <c r="AI121" s="128"/>
      <c r="AJ121" s="128"/>
      <c r="AK121" s="128"/>
      <c r="AL121" s="128"/>
      <c r="AM121" s="128"/>
      <c r="AN121" s="128"/>
      <c r="AO121" s="128"/>
      <c r="AP121" s="128"/>
      <c r="AQ121" s="128"/>
      <c r="AR121" s="128"/>
      <c r="AS121" s="128"/>
      <c r="AT121" s="128"/>
      <c r="AU121" s="128"/>
      <c r="AV121" s="128"/>
      <c r="AW121" s="128"/>
      <c r="AX121" s="128"/>
      <c r="AY121" s="128"/>
      <c r="AZ121" s="128"/>
      <c r="BA121" s="128"/>
      <c r="BB121" s="128"/>
      <c r="BC121" s="128"/>
      <c r="BD121" s="131"/>
    </row>
    <row r="122" spans="19:56" x14ac:dyDescent="0.2">
      <c r="S122" s="128"/>
      <c r="T122" s="47"/>
      <c r="U122" s="47"/>
      <c r="V122" s="47"/>
      <c r="W122" s="47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  <c r="AH122" s="128"/>
      <c r="AI122" s="128"/>
      <c r="AJ122" s="128"/>
      <c r="AK122" s="128"/>
      <c r="AL122" s="128"/>
      <c r="AM122" s="128"/>
      <c r="AN122" s="128"/>
      <c r="AO122" s="128"/>
      <c r="AP122" s="128"/>
      <c r="AQ122" s="128"/>
      <c r="AR122" s="128"/>
      <c r="AS122" s="128"/>
      <c r="AT122" s="128"/>
      <c r="AU122" s="128"/>
      <c r="AV122" s="128"/>
      <c r="AW122" s="128"/>
      <c r="AX122" s="128"/>
      <c r="AY122" s="128"/>
      <c r="AZ122" s="128"/>
      <c r="BA122" s="128"/>
      <c r="BB122" s="128"/>
      <c r="BC122" s="128"/>
      <c r="BD122" s="131"/>
    </row>
    <row r="123" spans="19:56" x14ac:dyDescent="0.2">
      <c r="S123" s="128"/>
      <c r="T123" s="128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  <c r="AH123" s="128"/>
      <c r="AI123" s="128"/>
      <c r="AJ123" s="128"/>
      <c r="AK123" s="128"/>
      <c r="AL123" s="128"/>
      <c r="AM123" s="128"/>
      <c r="AN123" s="128"/>
      <c r="AO123" s="128"/>
      <c r="AP123" s="128"/>
      <c r="AQ123" s="128"/>
      <c r="AR123" s="128"/>
      <c r="AS123" s="128"/>
      <c r="AT123" s="128"/>
      <c r="AU123" s="128"/>
      <c r="AV123" s="128"/>
      <c r="AW123" s="128"/>
      <c r="AX123" s="128"/>
      <c r="AY123" s="128"/>
      <c r="AZ123" s="128"/>
      <c r="BA123" s="128"/>
      <c r="BB123" s="128"/>
      <c r="BC123" s="128"/>
      <c r="BD123" s="131"/>
    </row>
    <row r="124" spans="19:56" x14ac:dyDescent="0.2">
      <c r="S124" s="128"/>
      <c r="T124" s="128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  <c r="AI124" s="128"/>
      <c r="AJ124" s="128"/>
      <c r="AK124" s="128"/>
      <c r="AL124" s="128"/>
      <c r="AM124" s="128"/>
      <c r="AN124" s="128"/>
      <c r="AO124" s="128"/>
      <c r="AP124" s="128"/>
      <c r="AQ124" s="128"/>
      <c r="AR124" s="128"/>
      <c r="AS124" s="128"/>
      <c r="AT124" s="128"/>
      <c r="AU124" s="128"/>
      <c r="AV124" s="128"/>
      <c r="AW124" s="128"/>
      <c r="AX124" s="128"/>
      <c r="AY124" s="128"/>
      <c r="AZ124" s="128"/>
      <c r="BA124" s="128"/>
      <c r="BB124" s="128"/>
      <c r="BC124" s="128"/>
      <c r="BD124" s="131"/>
    </row>
    <row r="125" spans="19:56" x14ac:dyDescent="0.2"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  <c r="AI125" s="128"/>
      <c r="AJ125" s="128"/>
      <c r="AK125" s="128"/>
      <c r="AL125" s="128"/>
      <c r="AM125" s="128"/>
      <c r="AN125" s="128"/>
      <c r="AO125" s="128"/>
      <c r="AP125" s="128"/>
      <c r="AQ125" s="128"/>
      <c r="AR125" s="128"/>
      <c r="AS125" s="128"/>
      <c r="AT125" s="128"/>
      <c r="AU125" s="128"/>
      <c r="AV125" s="128"/>
      <c r="AW125" s="128"/>
      <c r="AX125" s="128"/>
      <c r="AY125" s="128"/>
      <c r="AZ125" s="128"/>
      <c r="BA125" s="128"/>
      <c r="BB125" s="128"/>
      <c r="BC125" s="128"/>
      <c r="BD125" s="131"/>
    </row>
    <row r="126" spans="19:56" x14ac:dyDescent="0.2">
      <c r="S126" s="128"/>
      <c r="T126" s="128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  <c r="AI126" s="128"/>
      <c r="AJ126" s="128"/>
      <c r="AK126" s="128"/>
      <c r="AL126" s="128"/>
      <c r="AM126" s="128"/>
      <c r="AN126" s="128"/>
      <c r="AO126" s="128"/>
      <c r="AP126" s="128"/>
      <c r="AQ126" s="128"/>
      <c r="AR126" s="128"/>
      <c r="AS126" s="128"/>
      <c r="AT126" s="128"/>
      <c r="AU126" s="128"/>
      <c r="AV126" s="128"/>
      <c r="AW126" s="128"/>
      <c r="AX126" s="128"/>
      <c r="AY126" s="128"/>
      <c r="AZ126" s="128"/>
      <c r="BA126" s="128"/>
      <c r="BB126" s="128"/>
      <c r="BC126" s="128"/>
      <c r="BD126" s="131"/>
    </row>
  </sheetData>
  <mergeCells count="7">
    <mergeCell ref="R1:S1"/>
    <mergeCell ref="D1:E1"/>
    <mergeCell ref="G1:H1"/>
    <mergeCell ref="I1:J1"/>
    <mergeCell ref="K1:L1"/>
    <mergeCell ref="M1:N1"/>
    <mergeCell ref="P1:Q1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A153"/>
  <sheetViews>
    <sheetView workbookViewId="0">
      <pane xSplit="3" ySplit="2" topLeftCell="D3" activePane="bottomRight" state="frozen"/>
      <selection activeCell="C32" sqref="C32"/>
      <selection pane="topRight" activeCell="C32" sqref="C32"/>
      <selection pane="bottomLeft" activeCell="C32" sqref="C32"/>
      <selection pane="bottomRight" activeCell="C32" sqref="C32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6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</row>
    <row r="2" spans="1:26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6" x14ac:dyDescent="0.25">
      <c r="A3" s="36" t="s">
        <v>41</v>
      </c>
      <c r="B3" s="36" t="s">
        <v>313</v>
      </c>
      <c r="C3" s="11" t="s">
        <v>116</v>
      </c>
      <c r="D3" s="44">
        <f>G3+(H3)</f>
        <v>46</v>
      </c>
      <c r="E3" s="44">
        <f>K3+(L3)</f>
        <v>26</v>
      </c>
      <c r="F3" s="12" t="s">
        <v>1</v>
      </c>
      <c r="G3" s="13">
        <v>29</v>
      </c>
      <c r="H3" s="14">
        <v>17</v>
      </c>
      <c r="I3" s="15">
        <v>18</v>
      </c>
      <c r="J3" s="16">
        <v>10</v>
      </c>
      <c r="K3" s="13">
        <v>15</v>
      </c>
      <c r="L3" s="14">
        <v>11</v>
      </c>
      <c r="M3" s="15">
        <v>8</v>
      </c>
      <c r="N3" s="16">
        <v>6</v>
      </c>
      <c r="O3" s="12">
        <v>1</v>
      </c>
      <c r="P3" s="17">
        <v>12</v>
      </c>
      <c r="Q3" s="18">
        <v>6</v>
      </c>
      <c r="R3" s="18">
        <v>3</v>
      </c>
    </row>
    <row r="4" spans="1:26" x14ac:dyDescent="0.25">
      <c r="C4" s="11" t="s">
        <v>89</v>
      </c>
      <c r="D4" s="44">
        <f>G4+(H4)</f>
        <v>44</v>
      </c>
      <c r="E4" s="44">
        <f>K4+(L4)</f>
        <v>24</v>
      </c>
      <c r="F4" s="12" t="s">
        <v>1</v>
      </c>
      <c r="G4" s="13">
        <v>28</v>
      </c>
      <c r="H4" s="14">
        <v>16</v>
      </c>
      <c r="I4" s="15">
        <v>18</v>
      </c>
      <c r="J4" s="16">
        <v>9</v>
      </c>
      <c r="K4" s="13">
        <v>14</v>
      </c>
      <c r="L4" s="14">
        <v>10</v>
      </c>
      <c r="M4" s="15">
        <v>8</v>
      </c>
      <c r="N4" s="16">
        <v>6</v>
      </c>
      <c r="O4" s="12">
        <v>1</v>
      </c>
      <c r="P4" s="17">
        <v>12</v>
      </c>
      <c r="Q4" s="18">
        <v>6</v>
      </c>
      <c r="R4" s="18">
        <v>3</v>
      </c>
    </row>
    <row r="5" spans="1:26" x14ac:dyDescent="0.25">
      <c r="C5" s="11" t="s">
        <v>133</v>
      </c>
      <c r="D5" s="44">
        <f>G5+(H5)</f>
        <v>45</v>
      </c>
      <c r="E5" s="44">
        <f>K5+(L5)</f>
        <v>26</v>
      </c>
      <c r="F5" s="12" t="s">
        <v>1</v>
      </c>
      <c r="G5" s="13">
        <v>29</v>
      </c>
      <c r="H5" s="14">
        <v>16</v>
      </c>
      <c r="I5" s="15">
        <v>18</v>
      </c>
      <c r="J5" s="16">
        <v>10</v>
      </c>
      <c r="K5" s="13">
        <v>15</v>
      </c>
      <c r="L5" s="14">
        <v>11</v>
      </c>
      <c r="M5" s="15">
        <v>8</v>
      </c>
      <c r="N5" s="16">
        <v>6</v>
      </c>
      <c r="O5" s="12">
        <v>1</v>
      </c>
      <c r="P5" s="17">
        <v>12</v>
      </c>
      <c r="Q5" s="18">
        <v>6</v>
      </c>
      <c r="R5" s="18">
        <v>3</v>
      </c>
    </row>
    <row r="6" spans="1:26" x14ac:dyDescent="0.25">
      <c r="A6" s="3"/>
      <c r="B6" s="3"/>
      <c r="C6" s="19" t="s">
        <v>108</v>
      </c>
      <c r="D6" s="45">
        <f>G6+(H6)</f>
        <v>42</v>
      </c>
      <c r="E6" s="45">
        <f>K6+(L6)</f>
        <v>23</v>
      </c>
      <c r="F6" s="12" t="s">
        <v>1</v>
      </c>
      <c r="G6" s="13">
        <v>27</v>
      </c>
      <c r="H6" s="14">
        <v>15</v>
      </c>
      <c r="I6" s="15">
        <v>17</v>
      </c>
      <c r="J6" s="16">
        <v>8</v>
      </c>
      <c r="K6" s="13">
        <v>14</v>
      </c>
      <c r="L6" s="14">
        <v>9</v>
      </c>
      <c r="M6" s="15">
        <v>7</v>
      </c>
      <c r="N6" s="16">
        <v>5</v>
      </c>
      <c r="O6" s="12">
        <v>1</v>
      </c>
      <c r="P6" s="17">
        <v>12</v>
      </c>
      <c r="Q6" s="18">
        <v>6</v>
      </c>
      <c r="R6" s="18">
        <v>3</v>
      </c>
    </row>
    <row r="7" spans="1:26" x14ac:dyDescent="0.25">
      <c r="A7" s="36"/>
      <c r="B7" s="36"/>
      <c r="C7" s="11" t="s">
        <v>119</v>
      </c>
      <c r="D7" s="44">
        <f>G7+(H7)</f>
        <v>44</v>
      </c>
      <c r="E7" s="44">
        <f>K7+(L7)</f>
        <v>25</v>
      </c>
      <c r="F7" s="12" t="s">
        <v>1</v>
      </c>
      <c r="G7" s="13">
        <v>28</v>
      </c>
      <c r="H7" s="14">
        <v>16</v>
      </c>
      <c r="I7" s="15">
        <v>17</v>
      </c>
      <c r="J7" s="16">
        <v>9</v>
      </c>
      <c r="K7" s="13">
        <v>15</v>
      </c>
      <c r="L7" s="14">
        <v>10</v>
      </c>
      <c r="M7" s="15">
        <v>8</v>
      </c>
      <c r="N7" s="16">
        <v>5</v>
      </c>
      <c r="O7" s="12">
        <v>1</v>
      </c>
      <c r="P7" s="17">
        <v>12</v>
      </c>
      <c r="Q7" s="18">
        <v>6</v>
      </c>
      <c r="R7" s="18">
        <v>3</v>
      </c>
      <c r="V7" s="38"/>
    </row>
    <row r="8" spans="1:26" x14ac:dyDescent="0.25">
      <c r="A8" s="36"/>
      <c r="B8" s="36"/>
      <c r="C8" s="11" t="s">
        <v>104</v>
      </c>
      <c r="D8" s="44">
        <f>G8+(H8)</f>
        <v>40</v>
      </c>
      <c r="E8" s="44">
        <f>K8+(L8)</f>
        <v>21</v>
      </c>
      <c r="F8" s="12" t="s">
        <v>1</v>
      </c>
      <c r="G8" s="13">
        <v>26</v>
      </c>
      <c r="H8" s="14">
        <v>14</v>
      </c>
      <c r="I8" s="15">
        <v>16</v>
      </c>
      <c r="J8" s="16">
        <v>7</v>
      </c>
      <c r="K8" s="13">
        <v>13</v>
      </c>
      <c r="L8" s="14">
        <v>8</v>
      </c>
      <c r="M8" s="15">
        <v>7</v>
      </c>
      <c r="N8" s="16">
        <v>5</v>
      </c>
      <c r="O8" s="12">
        <v>1</v>
      </c>
      <c r="P8" s="17">
        <v>12</v>
      </c>
      <c r="Q8" s="18">
        <v>6</v>
      </c>
      <c r="R8" s="18">
        <v>3</v>
      </c>
      <c r="V8" s="38"/>
    </row>
    <row r="9" spans="1:26" x14ac:dyDescent="0.25">
      <c r="A9" s="36"/>
      <c r="B9" s="36" t="s">
        <v>5</v>
      </c>
      <c r="C9" s="27" t="s">
        <v>132</v>
      </c>
      <c r="D9" s="46">
        <f>G9+(H9)</f>
        <v>43</v>
      </c>
      <c r="E9" s="46">
        <f>K9+(L9)</f>
        <v>23</v>
      </c>
      <c r="F9" s="28" t="s">
        <v>1</v>
      </c>
      <c r="G9" s="29">
        <v>28</v>
      </c>
      <c r="H9" s="30">
        <v>15</v>
      </c>
      <c r="I9" s="31">
        <v>17</v>
      </c>
      <c r="J9" s="32">
        <v>8</v>
      </c>
      <c r="K9" s="29">
        <v>14</v>
      </c>
      <c r="L9" s="30">
        <v>9</v>
      </c>
      <c r="M9" s="31">
        <v>7</v>
      </c>
      <c r="N9" s="32">
        <v>5</v>
      </c>
      <c r="O9" s="12">
        <v>1</v>
      </c>
      <c r="P9" s="33">
        <v>12</v>
      </c>
      <c r="Q9" s="34">
        <v>6</v>
      </c>
      <c r="R9" s="34">
        <v>3</v>
      </c>
      <c r="V9" s="38"/>
    </row>
    <row r="10" spans="1:26" x14ac:dyDescent="0.25">
      <c r="A10" s="3"/>
      <c r="B10" s="3" t="s">
        <v>5</v>
      </c>
      <c r="C10" s="19" t="s">
        <v>120</v>
      </c>
      <c r="D10" s="45">
        <f>G10+(H10)</f>
        <v>41</v>
      </c>
      <c r="E10" s="45">
        <f>K10+(L10)</f>
        <v>21</v>
      </c>
      <c r="F10" s="28" t="s">
        <v>1</v>
      </c>
      <c r="G10" s="29">
        <v>27</v>
      </c>
      <c r="H10" s="30">
        <v>14</v>
      </c>
      <c r="I10" s="31">
        <v>16</v>
      </c>
      <c r="J10" s="32">
        <v>7</v>
      </c>
      <c r="K10" s="29">
        <v>13</v>
      </c>
      <c r="L10" s="30">
        <v>8</v>
      </c>
      <c r="M10" s="31">
        <v>7</v>
      </c>
      <c r="N10" s="32">
        <v>4</v>
      </c>
      <c r="O10" s="12">
        <v>1</v>
      </c>
      <c r="P10" s="33">
        <v>12</v>
      </c>
      <c r="Q10" s="34">
        <v>6</v>
      </c>
      <c r="R10" s="34">
        <v>3</v>
      </c>
      <c r="S10" s="37"/>
      <c r="T10" s="37"/>
      <c r="U10" s="37"/>
      <c r="V10" s="37"/>
      <c r="W10" s="37"/>
      <c r="X10" s="37"/>
      <c r="Y10" s="37"/>
      <c r="Z10" s="37"/>
    </row>
    <row r="11" spans="1:26" x14ac:dyDescent="0.25">
      <c r="A11" s="36"/>
      <c r="B11" s="36"/>
      <c r="C11" s="27" t="s">
        <v>115</v>
      </c>
      <c r="D11" s="46">
        <f>G11+(H11)</f>
        <v>52</v>
      </c>
      <c r="E11" s="46">
        <f>K11+(L11)</f>
        <v>27</v>
      </c>
      <c r="F11" s="28" t="s">
        <v>1</v>
      </c>
      <c r="G11" s="29">
        <v>31</v>
      </c>
      <c r="H11" s="30">
        <v>21</v>
      </c>
      <c r="I11" s="31">
        <v>21</v>
      </c>
      <c r="J11" s="32">
        <v>12</v>
      </c>
      <c r="K11" s="29">
        <v>16</v>
      </c>
      <c r="L11" s="30">
        <v>11</v>
      </c>
      <c r="M11" s="31">
        <v>9</v>
      </c>
      <c r="N11" s="32">
        <v>5</v>
      </c>
      <c r="O11" s="12">
        <v>1</v>
      </c>
      <c r="P11" s="33">
        <v>12</v>
      </c>
      <c r="Q11" s="34">
        <v>6</v>
      </c>
      <c r="R11" s="34">
        <v>3</v>
      </c>
      <c r="S11" s="37"/>
      <c r="T11" s="37"/>
      <c r="U11" s="37"/>
      <c r="V11" s="37"/>
      <c r="W11" s="37"/>
      <c r="X11" s="37"/>
      <c r="Y11" s="37"/>
      <c r="Z11" s="37"/>
    </row>
    <row r="12" spans="1:26" x14ac:dyDescent="0.25">
      <c r="A12" s="36"/>
      <c r="B12" s="36"/>
      <c r="C12" s="27" t="s">
        <v>157</v>
      </c>
      <c r="D12" s="46">
        <f>G12+(H12)</f>
        <v>54</v>
      </c>
      <c r="E12" s="46">
        <f>K12+(L12)</f>
        <v>28</v>
      </c>
      <c r="F12" s="28" t="s">
        <v>1</v>
      </c>
      <c r="G12" s="29">
        <v>32</v>
      </c>
      <c r="H12" s="30">
        <v>22</v>
      </c>
      <c r="I12" s="31">
        <v>22</v>
      </c>
      <c r="J12" s="32">
        <v>13</v>
      </c>
      <c r="K12" s="29">
        <v>16</v>
      </c>
      <c r="L12" s="30">
        <v>12</v>
      </c>
      <c r="M12" s="31">
        <v>9</v>
      </c>
      <c r="N12" s="32">
        <v>6</v>
      </c>
      <c r="O12" s="12">
        <v>1</v>
      </c>
      <c r="P12" s="33">
        <v>12</v>
      </c>
      <c r="Q12" s="34">
        <v>6</v>
      </c>
      <c r="R12" s="34">
        <v>3</v>
      </c>
      <c r="S12" s="37"/>
      <c r="T12" s="37"/>
      <c r="U12" s="37"/>
      <c r="V12" s="37"/>
      <c r="W12" s="37"/>
      <c r="X12" s="37"/>
      <c r="Y12" s="37"/>
      <c r="Z12" s="37"/>
    </row>
    <row r="13" spans="1:26" x14ac:dyDescent="0.25">
      <c r="A13" s="36"/>
      <c r="B13" s="36"/>
      <c r="C13" s="27" t="s">
        <v>152</v>
      </c>
      <c r="D13" s="46">
        <f>G13+(H13)</f>
        <v>49</v>
      </c>
      <c r="E13" s="46">
        <f>K13+(L13)</f>
        <v>25</v>
      </c>
      <c r="F13" s="28" t="s">
        <v>1</v>
      </c>
      <c r="G13" s="29">
        <v>30</v>
      </c>
      <c r="H13" s="30">
        <v>19</v>
      </c>
      <c r="I13" s="31">
        <v>20</v>
      </c>
      <c r="J13" s="32">
        <v>12</v>
      </c>
      <c r="K13" s="29">
        <v>15</v>
      </c>
      <c r="L13" s="30">
        <v>10</v>
      </c>
      <c r="M13" s="31">
        <v>8</v>
      </c>
      <c r="N13" s="32">
        <v>6</v>
      </c>
      <c r="O13" s="12">
        <v>1</v>
      </c>
      <c r="P13" s="33">
        <v>12</v>
      </c>
      <c r="Q13" s="34">
        <v>6</v>
      </c>
      <c r="R13" s="34">
        <v>3</v>
      </c>
      <c r="S13" s="37"/>
      <c r="T13" s="37"/>
      <c r="U13" s="37"/>
      <c r="V13" s="37"/>
      <c r="W13" s="37"/>
      <c r="X13" s="37"/>
      <c r="Y13" s="37"/>
      <c r="Z13" s="37"/>
    </row>
    <row r="14" spans="1:26" s="19" customFormat="1" x14ac:dyDescent="0.25">
      <c r="A14" s="3"/>
      <c r="B14" s="3"/>
      <c r="C14" s="19" t="s">
        <v>113</v>
      </c>
      <c r="D14" s="45">
        <f>G14+(H14)</f>
        <v>48</v>
      </c>
      <c r="E14" s="45">
        <f>K14+(L14)</f>
        <v>25</v>
      </c>
      <c r="F14" s="28" t="s">
        <v>1</v>
      </c>
      <c r="G14" s="29">
        <v>30</v>
      </c>
      <c r="H14" s="30">
        <v>18</v>
      </c>
      <c r="I14" s="31">
        <v>20</v>
      </c>
      <c r="J14" s="32">
        <v>12</v>
      </c>
      <c r="K14" s="29">
        <v>15</v>
      </c>
      <c r="L14" s="30">
        <v>10</v>
      </c>
      <c r="M14" s="31">
        <v>8</v>
      </c>
      <c r="N14" s="32">
        <v>6</v>
      </c>
      <c r="O14" s="12">
        <v>1</v>
      </c>
      <c r="P14" s="33">
        <v>12</v>
      </c>
      <c r="Q14" s="34">
        <v>6</v>
      </c>
      <c r="R14" s="34">
        <v>3</v>
      </c>
      <c r="S14" s="37"/>
      <c r="T14" s="37"/>
      <c r="U14" s="37"/>
      <c r="V14" s="37"/>
      <c r="W14" s="37"/>
      <c r="X14" s="37"/>
      <c r="Y14" s="37"/>
      <c r="Z14" s="37"/>
    </row>
    <row r="15" spans="1:26" x14ac:dyDescent="0.25">
      <c r="A15" s="36"/>
      <c r="B15" s="36"/>
      <c r="C15" s="27" t="s">
        <v>541</v>
      </c>
      <c r="D15" s="46">
        <f>G15+(H15)</f>
        <v>51</v>
      </c>
      <c r="E15" s="46">
        <f>K15+(L15)</f>
        <v>26</v>
      </c>
      <c r="F15" s="28" t="s">
        <v>1</v>
      </c>
      <c r="G15" s="29">
        <v>31</v>
      </c>
      <c r="H15" s="30">
        <v>20</v>
      </c>
      <c r="I15" s="31">
        <v>21</v>
      </c>
      <c r="J15" s="32">
        <v>13</v>
      </c>
      <c r="K15" s="29">
        <v>15</v>
      </c>
      <c r="L15" s="30">
        <v>11</v>
      </c>
      <c r="M15" s="31">
        <v>9</v>
      </c>
      <c r="N15" s="32">
        <v>7</v>
      </c>
      <c r="O15" s="12">
        <v>1</v>
      </c>
      <c r="P15" s="33">
        <v>12</v>
      </c>
      <c r="Q15" s="34">
        <v>6</v>
      </c>
      <c r="R15" s="34">
        <v>3</v>
      </c>
      <c r="S15" s="37"/>
      <c r="T15" s="37"/>
      <c r="U15" s="37"/>
      <c r="V15" s="37"/>
      <c r="W15" s="37"/>
      <c r="X15" s="37"/>
      <c r="Y15" s="37"/>
      <c r="Z15" s="37"/>
    </row>
    <row r="16" spans="1:26" x14ac:dyDescent="0.25">
      <c r="A16" s="36"/>
      <c r="B16" s="36"/>
      <c r="C16" s="27" t="s">
        <v>84</v>
      </c>
      <c r="D16" s="46">
        <f>G16+(H16)</f>
        <v>41</v>
      </c>
      <c r="E16" s="46">
        <f>K16+(L16)</f>
        <v>20</v>
      </c>
      <c r="F16" s="28" t="s">
        <v>1</v>
      </c>
      <c r="G16" s="29">
        <v>27</v>
      </c>
      <c r="H16" s="30">
        <v>14</v>
      </c>
      <c r="I16" s="31">
        <v>16</v>
      </c>
      <c r="J16" s="32">
        <v>8</v>
      </c>
      <c r="K16" s="29">
        <v>12</v>
      </c>
      <c r="L16" s="30">
        <v>8</v>
      </c>
      <c r="M16" s="31">
        <v>7</v>
      </c>
      <c r="N16" s="32">
        <v>4</v>
      </c>
      <c r="O16" s="12">
        <v>1</v>
      </c>
      <c r="P16" s="33">
        <v>12</v>
      </c>
      <c r="Q16" s="34">
        <v>6</v>
      </c>
      <c r="R16" s="34">
        <v>3</v>
      </c>
      <c r="S16" s="37"/>
      <c r="T16" s="37"/>
      <c r="U16" s="37"/>
      <c r="V16" s="37"/>
      <c r="W16" s="37"/>
      <c r="X16" s="37"/>
      <c r="Y16" s="37"/>
      <c r="Z16" s="37"/>
    </row>
    <row r="17" spans="1:26" s="19" customFormat="1" x14ac:dyDescent="0.25">
      <c r="C17" s="19" t="s">
        <v>70</v>
      </c>
      <c r="D17" s="45">
        <f>G17+(H17)</f>
        <v>39</v>
      </c>
      <c r="E17" s="45">
        <f>K17+(L17)</f>
        <v>19</v>
      </c>
      <c r="F17" s="20" t="s">
        <v>1</v>
      </c>
      <c r="G17" s="21">
        <v>26</v>
      </c>
      <c r="H17" s="22">
        <v>13</v>
      </c>
      <c r="I17" s="23">
        <v>15</v>
      </c>
      <c r="J17" s="24">
        <v>6</v>
      </c>
      <c r="K17" s="21">
        <v>12</v>
      </c>
      <c r="L17" s="22">
        <v>7</v>
      </c>
      <c r="M17" s="23">
        <v>6</v>
      </c>
      <c r="N17" s="24">
        <v>4</v>
      </c>
      <c r="O17" s="20">
        <v>1</v>
      </c>
      <c r="P17" s="25">
        <v>12</v>
      </c>
      <c r="Q17" s="26">
        <v>6</v>
      </c>
      <c r="R17" s="26">
        <v>3</v>
      </c>
      <c r="S17" s="37"/>
      <c r="T17" s="37"/>
      <c r="U17" s="37"/>
      <c r="V17" s="37"/>
      <c r="W17" s="37"/>
      <c r="X17" s="37"/>
      <c r="Y17" s="37"/>
      <c r="Z17" s="37"/>
    </row>
    <row r="18" spans="1:26" x14ac:dyDescent="0.25">
      <c r="A18" s="3" t="s">
        <v>62</v>
      </c>
      <c r="B18" s="3" t="s">
        <v>66</v>
      </c>
      <c r="C18" s="19" t="s">
        <v>96</v>
      </c>
      <c r="D18" s="45">
        <f>G18+H18</f>
        <v>25</v>
      </c>
      <c r="E18" s="45">
        <f>H18+I18</f>
        <v>18</v>
      </c>
      <c r="G18" s="13">
        <v>15</v>
      </c>
      <c r="H18" s="14">
        <v>10</v>
      </c>
      <c r="I18" s="15">
        <v>8</v>
      </c>
      <c r="J18" s="16">
        <v>5</v>
      </c>
      <c r="K18" s="13">
        <v>8</v>
      </c>
      <c r="L18" s="14">
        <v>5</v>
      </c>
      <c r="M18" s="15">
        <v>5</v>
      </c>
      <c r="N18" s="16">
        <v>3</v>
      </c>
      <c r="O18" s="12">
        <v>1</v>
      </c>
      <c r="P18" s="17">
        <v>15</v>
      </c>
      <c r="Q18" s="18">
        <v>8</v>
      </c>
      <c r="R18" s="18">
        <v>4</v>
      </c>
      <c r="S18" s="37"/>
      <c r="T18" s="37"/>
      <c r="U18" s="37"/>
      <c r="V18" s="37"/>
      <c r="W18" s="37"/>
      <c r="X18" s="37"/>
      <c r="Y18" s="37"/>
      <c r="Z18" s="37"/>
    </row>
    <row r="19" spans="1:26" x14ac:dyDescent="0.25">
      <c r="A19" s="36" t="s">
        <v>61</v>
      </c>
      <c r="B19" s="36"/>
      <c r="C19" s="11" t="s">
        <v>101</v>
      </c>
      <c r="D19" s="44">
        <f>G19+H19</f>
        <v>23</v>
      </c>
      <c r="E19" s="44">
        <f>H19+I19</f>
        <v>16</v>
      </c>
      <c r="G19" s="13">
        <v>14</v>
      </c>
      <c r="H19" s="14">
        <v>9</v>
      </c>
      <c r="I19" s="15">
        <v>7</v>
      </c>
      <c r="J19" s="16">
        <v>5</v>
      </c>
      <c r="K19" s="13">
        <v>7</v>
      </c>
      <c r="L19" s="14">
        <v>5</v>
      </c>
      <c r="M19" s="15">
        <v>4</v>
      </c>
      <c r="N19" s="16">
        <v>3</v>
      </c>
      <c r="O19" s="12">
        <v>1</v>
      </c>
      <c r="P19" s="17">
        <v>15</v>
      </c>
      <c r="Q19" s="18">
        <v>8</v>
      </c>
      <c r="R19" s="18">
        <v>4</v>
      </c>
      <c r="S19" s="37"/>
      <c r="T19" s="37"/>
      <c r="U19" s="37"/>
      <c r="V19" s="37"/>
      <c r="W19" s="37"/>
      <c r="X19" s="37"/>
      <c r="Y19" s="37"/>
      <c r="Z19" s="37"/>
    </row>
    <row r="20" spans="1:26" x14ac:dyDescent="0.25">
      <c r="A20" s="36"/>
      <c r="B20" s="36"/>
      <c r="C20" s="11" t="s">
        <v>168</v>
      </c>
      <c r="D20" s="44">
        <f>G20+H20</f>
        <v>22</v>
      </c>
      <c r="E20" s="44">
        <f>H20+I20</f>
        <v>16</v>
      </c>
      <c r="G20" s="13">
        <v>13</v>
      </c>
      <c r="H20" s="14">
        <v>9</v>
      </c>
      <c r="I20" s="15">
        <v>7</v>
      </c>
      <c r="J20" s="16">
        <v>5</v>
      </c>
      <c r="K20" s="13">
        <v>7</v>
      </c>
      <c r="L20" s="14">
        <v>5</v>
      </c>
      <c r="M20" s="15">
        <v>4</v>
      </c>
      <c r="N20" s="16">
        <v>3</v>
      </c>
      <c r="O20" s="12">
        <v>1</v>
      </c>
      <c r="P20" s="17">
        <v>15</v>
      </c>
      <c r="Q20" s="18">
        <v>8</v>
      </c>
      <c r="R20" s="18">
        <v>4</v>
      </c>
      <c r="S20" s="37"/>
      <c r="T20" s="37"/>
      <c r="U20" s="102"/>
      <c r="V20" s="37"/>
      <c r="W20" s="37"/>
      <c r="X20" s="37"/>
      <c r="Y20" s="37"/>
      <c r="Z20" s="37"/>
    </row>
    <row r="21" spans="1:26" x14ac:dyDescent="0.25">
      <c r="A21" s="3"/>
      <c r="B21" s="19"/>
      <c r="C21" s="19" t="s">
        <v>80</v>
      </c>
      <c r="D21" s="45">
        <f>G21+H21</f>
        <v>21</v>
      </c>
      <c r="E21" s="45">
        <f>H21+I21</f>
        <v>15</v>
      </c>
      <c r="F21" s="20"/>
      <c r="G21" s="21">
        <v>13</v>
      </c>
      <c r="H21" s="22">
        <v>8</v>
      </c>
      <c r="I21" s="23">
        <v>7</v>
      </c>
      <c r="J21" s="24">
        <v>4</v>
      </c>
      <c r="K21" s="21">
        <v>7</v>
      </c>
      <c r="L21" s="22">
        <v>4</v>
      </c>
      <c r="M21" s="23">
        <v>4</v>
      </c>
      <c r="N21" s="24">
        <v>3</v>
      </c>
      <c r="O21" s="20">
        <v>1</v>
      </c>
      <c r="P21" s="25">
        <v>15</v>
      </c>
      <c r="Q21" s="26">
        <v>8</v>
      </c>
      <c r="R21" s="26">
        <v>4</v>
      </c>
      <c r="S21" s="37"/>
      <c r="T21" s="37"/>
      <c r="U21" s="37"/>
      <c r="V21" s="37"/>
      <c r="W21" s="37"/>
      <c r="X21" s="37"/>
      <c r="Y21" s="37"/>
      <c r="Z21" s="37"/>
    </row>
    <row r="22" spans="1:26" x14ac:dyDescent="0.25">
      <c r="A22" s="1" t="s">
        <v>62</v>
      </c>
      <c r="B22" s="1" t="s">
        <v>111</v>
      </c>
      <c r="C22" s="27" t="s">
        <v>126</v>
      </c>
      <c r="D22" s="46"/>
      <c r="E22" s="54">
        <v>12</v>
      </c>
      <c r="F22" s="28"/>
      <c r="G22" s="29"/>
      <c r="H22" s="30"/>
      <c r="I22" s="31"/>
      <c r="J22" s="32"/>
      <c r="K22" s="29">
        <v>9</v>
      </c>
      <c r="L22" s="30">
        <v>6</v>
      </c>
      <c r="M22" s="31">
        <v>6</v>
      </c>
      <c r="N22" s="32">
        <v>3</v>
      </c>
      <c r="O22" s="12">
        <v>1</v>
      </c>
      <c r="Q22" s="18">
        <v>8</v>
      </c>
      <c r="R22" s="18">
        <v>4</v>
      </c>
      <c r="S22" s="37"/>
      <c r="T22" s="37"/>
      <c r="U22" s="37"/>
      <c r="V22" s="37"/>
      <c r="W22" s="37"/>
      <c r="X22" s="37"/>
      <c r="Y22" s="37"/>
      <c r="Z22" s="37"/>
    </row>
    <row r="23" spans="1:26" x14ac:dyDescent="0.25">
      <c r="A23" s="1" t="s">
        <v>43</v>
      </c>
      <c r="C23" s="37" t="s">
        <v>121</v>
      </c>
      <c r="D23" s="46"/>
      <c r="E23" s="54">
        <v>11</v>
      </c>
      <c r="F23" s="28"/>
      <c r="G23" s="29"/>
      <c r="H23" s="30"/>
      <c r="I23" s="31"/>
      <c r="J23" s="32"/>
      <c r="K23" s="29">
        <v>9</v>
      </c>
      <c r="L23" s="30">
        <v>5</v>
      </c>
      <c r="M23" s="31">
        <v>5</v>
      </c>
      <c r="N23" s="32">
        <v>3</v>
      </c>
      <c r="O23" s="12">
        <v>1</v>
      </c>
      <c r="Q23" s="18">
        <v>8</v>
      </c>
      <c r="R23" s="18">
        <v>4</v>
      </c>
      <c r="S23" s="37"/>
      <c r="T23" s="37"/>
      <c r="U23" s="37"/>
      <c r="V23" s="37"/>
      <c r="W23" s="37"/>
      <c r="X23" s="37"/>
      <c r="Y23" s="37"/>
      <c r="Z23" s="37"/>
    </row>
    <row r="24" spans="1:26" x14ac:dyDescent="0.25">
      <c r="A24" s="1"/>
      <c r="C24" s="37" t="s">
        <v>112</v>
      </c>
      <c r="D24" s="46"/>
      <c r="E24" s="54">
        <v>10</v>
      </c>
      <c r="F24" s="28"/>
      <c r="G24" s="29"/>
      <c r="H24" s="30"/>
      <c r="I24" s="31"/>
      <c r="J24" s="32"/>
      <c r="K24" s="29">
        <v>8</v>
      </c>
      <c r="L24" s="30">
        <v>5</v>
      </c>
      <c r="M24" s="31">
        <v>5</v>
      </c>
      <c r="N24" s="32">
        <v>2</v>
      </c>
      <c r="O24" s="12">
        <v>1</v>
      </c>
      <c r="Q24" s="18">
        <v>8</v>
      </c>
      <c r="R24" s="18">
        <v>4</v>
      </c>
      <c r="S24" s="37"/>
      <c r="T24" s="37"/>
      <c r="U24" s="37"/>
      <c r="V24" s="37"/>
      <c r="W24" s="37"/>
      <c r="X24" s="37"/>
      <c r="Y24" s="37"/>
      <c r="Z24" s="37"/>
    </row>
    <row r="25" spans="1:26" x14ac:dyDescent="0.25">
      <c r="A25" s="27"/>
      <c r="B25" s="27"/>
      <c r="C25" s="27" t="s">
        <v>128</v>
      </c>
      <c r="D25" s="46"/>
      <c r="E25" s="54">
        <v>10</v>
      </c>
      <c r="F25" s="28"/>
      <c r="G25" s="29"/>
      <c r="H25" s="30"/>
      <c r="I25" s="31"/>
      <c r="J25" s="32"/>
      <c r="K25" s="29">
        <v>8</v>
      </c>
      <c r="L25" s="30">
        <v>5</v>
      </c>
      <c r="M25" s="31">
        <v>5</v>
      </c>
      <c r="N25" s="32">
        <v>3</v>
      </c>
      <c r="O25" s="12">
        <v>1</v>
      </c>
      <c r="P25" s="33"/>
      <c r="Q25" s="34">
        <v>8</v>
      </c>
      <c r="R25" s="34">
        <v>4</v>
      </c>
      <c r="S25" s="37"/>
      <c r="T25" s="37"/>
      <c r="U25" s="37"/>
      <c r="V25" s="37"/>
      <c r="W25" s="37"/>
      <c r="X25" s="37"/>
      <c r="Y25" s="37"/>
      <c r="Z25" s="37"/>
    </row>
    <row r="26" spans="1:26" x14ac:dyDescent="0.25">
      <c r="A26" s="27"/>
      <c r="B26" s="27"/>
      <c r="C26" s="27" t="s">
        <v>77</v>
      </c>
      <c r="D26" s="46"/>
      <c r="E26" s="54">
        <v>9</v>
      </c>
      <c r="F26" s="28"/>
      <c r="G26" s="29"/>
      <c r="H26" s="30"/>
      <c r="I26" s="31"/>
      <c r="J26" s="32"/>
      <c r="K26" s="29">
        <v>7</v>
      </c>
      <c r="L26" s="30">
        <v>4</v>
      </c>
      <c r="M26" s="31">
        <v>4</v>
      </c>
      <c r="N26" s="32">
        <v>2</v>
      </c>
      <c r="O26" s="28">
        <v>1</v>
      </c>
      <c r="P26" s="33"/>
      <c r="Q26" s="34">
        <v>8</v>
      </c>
      <c r="R26" s="34">
        <v>4</v>
      </c>
      <c r="S26" s="37"/>
      <c r="T26" s="37"/>
      <c r="U26" s="37"/>
      <c r="V26" s="37"/>
      <c r="W26" s="37"/>
      <c r="X26" s="37"/>
      <c r="Y26" s="37"/>
      <c r="Z26" s="37"/>
    </row>
    <row r="27" spans="1:26" x14ac:dyDescent="0.25">
      <c r="A27" s="19"/>
      <c r="B27" s="19"/>
      <c r="C27" s="19" t="s">
        <v>125</v>
      </c>
      <c r="D27" s="45"/>
      <c r="E27" s="71">
        <v>10</v>
      </c>
      <c r="F27" s="20"/>
      <c r="G27" s="21"/>
      <c r="H27" s="22"/>
      <c r="I27" s="23"/>
      <c r="J27" s="24"/>
      <c r="K27" s="21">
        <v>8</v>
      </c>
      <c r="L27" s="22">
        <v>5</v>
      </c>
      <c r="M27" s="23">
        <v>4</v>
      </c>
      <c r="N27" s="24">
        <v>3</v>
      </c>
      <c r="O27" s="20">
        <v>1</v>
      </c>
      <c r="P27" s="25"/>
      <c r="Q27" s="26">
        <v>8</v>
      </c>
      <c r="R27" s="26">
        <v>4</v>
      </c>
      <c r="S27" s="37"/>
      <c r="T27" s="37"/>
      <c r="U27" s="102"/>
      <c r="V27" s="37"/>
      <c r="W27" s="37"/>
      <c r="X27" s="37"/>
      <c r="Y27" s="37"/>
      <c r="Z27" s="37"/>
    </row>
    <row r="28" spans="1:26" x14ac:dyDescent="0.25">
      <c r="A28" s="1" t="s">
        <v>314</v>
      </c>
      <c r="C28" s="37" t="s">
        <v>76</v>
      </c>
      <c r="D28" s="46"/>
      <c r="E28" s="54">
        <v>12</v>
      </c>
      <c r="F28" s="28"/>
      <c r="G28" s="29"/>
      <c r="H28" s="30"/>
      <c r="I28" s="31"/>
      <c r="J28" s="32"/>
      <c r="K28" s="29">
        <v>9</v>
      </c>
      <c r="L28" s="30">
        <v>7</v>
      </c>
      <c r="M28" s="31">
        <v>5</v>
      </c>
      <c r="N28" s="32">
        <v>4</v>
      </c>
      <c r="O28" s="12">
        <v>1</v>
      </c>
      <c r="Q28" s="18">
        <v>8</v>
      </c>
      <c r="R28" s="18">
        <v>4</v>
      </c>
      <c r="S28" s="37"/>
      <c r="T28" s="37"/>
      <c r="U28" s="37"/>
      <c r="V28" s="37"/>
      <c r="W28" s="37"/>
      <c r="X28" s="37"/>
      <c r="Y28" s="37"/>
      <c r="Z28" s="37"/>
    </row>
    <row r="29" spans="1:26" x14ac:dyDescent="0.25">
      <c r="A29" s="1" t="s">
        <v>315</v>
      </c>
      <c r="C29" s="37" t="s">
        <v>118</v>
      </c>
      <c r="D29" s="46"/>
      <c r="E29" s="54">
        <f>K29+(0.5*L29)</f>
        <v>11</v>
      </c>
      <c r="F29" s="28"/>
      <c r="G29" s="29"/>
      <c r="H29" s="30"/>
      <c r="I29" s="31"/>
      <c r="J29" s="32"/>
      <c r="K29" s="29">
        <v>8</v>
      </c>
      <c r="L29" s="30">
        <v>6</v>
      </c>
      <c r="M29" s="31">
        <v>5</v>
      </c>
      <c r="N29" s="32">
        <v>4</v>
      </c>
      <c r="O29" s="12">
        <v>1</v>
      </c>
      <c r="Q29" s="18">
        <v>8</v>
      </c>
      <c r="R29" s="18">
        <v>4</v>
      </c>
      <c r="S29" s="37"/>
      <c r="T29" s="37"/>
      <c r="U29" s="37"/>
      <c r="V29" s="37"/>
      <c r="W29" s="37"/>
      <c r="X29" s="37"/>
      <c r="Y29" s="37"/>
      <c r="Z29" s="37"/>
    </row>
    <row r="30" spans="1:26" x14ac:dyDescent="0.25">
      <c r="A30" s="1"/>
      <c r="C30" s="37" t="s">
        <v>123</v>
      </c>
      <c r="D30" s="46"/>
      <c r="E30" s="54">
        <v>10</v>
      </c>
      <c r="F30" s="28"/>
      <c r="G30" s="29"/>
      <c r="H30" s="30"/>
      <c r="I30" s="31"/>
      <c r="J30" s="32"/>
      <c r="K30" s="29">
        <v>8</v>
      </c>
      <c r="L30" s="30">
        <v>5</v>
      </c>
      <c r="M30" s="31">
        <v>4</v>
      </c>
      <c r="N30" s="32">
        <v>3</v>
      </c>
      <c r="O30" s="12">
        <v>1</v>
      </c>
      <c r="Q30" s="18">
        <v>8</v>
      </c>
      <c r="R30" s="18">
        <v>4</v>
      </c>
      <c r="S30" s="37"/>
      <c r="T30" s="37"/>
      <c r="U30" s="37"/>
      <c r="V30" s="37"/>
      <c r="W30" s="37"/>
      <c r="X30" s="37"/>
      <c r="Y30" s="37"/>
      <c r="Z30" s="37"/>
    </row>
    <row r="31" spans="1:26" x14ac:dyDescent="0.25">
      <c r="A31" s="19"/>
      <c r="B31" s="19"/>
      <c r="C31" s="19" t="s">
        <v>100</v>
      </c>
      <c r="D31" s="45"/>
      <c r="E31" s="71">
        <v>9</v>
      </c>
      <c r="F31" s="20"/>
      <c r="G31" s="21"/>
      <c r="H31" s="22"/>
      <c r="I31" s="23"/>
      <c r="J31" s="24"/>
      <c r="K31" s="21">
        <v>7</v>
      </c>
      <c r="L31" s="22">
        <v>5</v>
      </c>
      <c r="M31" s="23">
        <v>4</v>
      </c>
      <c r="N31" s="24">
        <v>3</v>
      </c>
      <c r="O31" s="20">
        <v>1</v>
      </c>
      <c r="P31" s="25"/>
      <c r="Q31" s="26">
        <v>8</v>
      </c>
      <c r="R31" s="26">
        <v>4</v>
      </c>
      <c r="S31" s="37"/>
      <c r="T31" s="37"/>
      <c r="U31" s="37"/>
      <c r="V31" s="37"/>
      <c r="W31" s="37"/>
      <c r="X31" s="37"/>
      <c r="Y31" s="37"/>
      <c r="Z31" s="37"/>
    </row>
    <row r="32" spans="1:26" x14ac:dyDescent="0.25">
      <c r="A32" s="1" t="s">
        <v>540</v>
      </c>
      <c r="B32" s="1" t="s">
        <v>539</v>
      </c>
      <c r="C32" s="11" t="s">
        <v>127</v>
      </c>
      <c r="D32" s="44"/>
      <c r="E32" s="44">
        <f>2*K32</f>
        <v>16</v>
      </c>
      <c r="K32" s="13">
        <v>8</v>
      </c>
      <c r="L32" s="14">
        <v>4</v>
      </c>
      <c r="M32" s="15">
        <v>4</v>
      </c>
      <c r="N32" s="16">
        <v>2</v>
      </c>
      <c r="O32" s="12">
        <v>1</v>
      </c>
      <c r="Q32" s="18">
        <v>8</v>
      </c>
      <c r="R32" s="18">
        <v>4</v>
      </c>
      <c r="S32" s="37"/>
      <c r="T32" s="37"/>
      <c r="U32" s="37"/>
      <c r="V32" s="37"/>
      <c r="W32" s="37"/>
      <c r="X32" s="37"/>
      <c r="Y32" s="37"/>
      <c r="Z32" s="37"/>
    </row>
    <row r="33" spans="1:27" x14ac:dyDescent="0.25">
      <c r="A33" s="1"/>
      <c r="B33" s="1"/>
      <c r="C33" s="11" t="s">
        <v>130</v>
      </c>
      <c r="D33" s="44"/>
      <c r="E33" s="44">
        <f>2*K33</f>
        <v>16</v>
      </c>
      <c r="K33" s="13">
        <v>8</v>
      </c>
      <c r="L33" s="14">
        <v>5</v>
      </c>
      <c r="M33" s="15">
        <v>4</v>
      </c>
      <c r="N33" s="16">
        <v>3</v>
      </c>
      <c r="O33" s="12">
        <v>1</v>
      </c>
      <c r="Q33" s="18">
        <v>8</v>
      </c>
      <c r="R33" s="18">
        <v>4</v>
      </c>
      <c r="S33" s="37"/>
      <c r="T33" s="37"/>
      <c r="U33" s="37"/>
      <c r="V33" s="37"/>
      <c r="W33" s="37"/>
      <c r="X33" s="37"/>
      <c r="Y33" s="37"/>
      <c r="Z33" s="37"/>
    </row>
    <row r="34" spans="1:27" x14ac:dyDescent="0.25">
      <c r="A34" s="19"/>
      <c r="B34" s="19"/>
      <c r="C34" s="19" t="s">
        <v>131</v>
      </c>
      <c r="D34" s="45"/>
      <c r="E34" s="45">
        <f>2*K34</f>
        <v>14</v>
      </c>
      <c r="F34" s="20"/>
      <c r="G34" s="21"/>
      <c r="H34" s="22"/>
      <c r="I34" s="23"/>
      <c r="J34" s="24"/>
      <c r="K34" s="21">
        <v>7</v>
      </c>
      <c r="L34" s="22">
        <v>4</v>
      </c>
      <c r="M34" s="23">
        <v>3</v>
      </c>
      <c r="N34" s="24">
        <v>2</v>
      </c>
      <c r="O34" s="20">
        <v>1</v>
      </c>
      <c r="P34" s="25"/>
      <c r="Q34" s="26">
        <v>8</v>
      </c>
      <c r="R34" s="26">
        <v>4</v>
      </c>
      <c r="S34" s="37"/>
      <c r="T34" s="37"/>
      <c r="U34" s="37"/>
      <c r="V34" s="37"/>
      <c r="W34" s="37"/>
      <c r="X34" s="37"/>
      <c r="Y34" s="37"/>
      <c r="Z34" s="37"/>
    </row>
    <row r="35" spans="1:27" x14ac:dyDescent="0.25">
      <c r="A35" s="1" t="s">
        <v>169</v>
      </c>
      <c r="B35" s="1" t="s">
        <v>316</v>
      </c>
      <c r="C35" s="11" t="s">
        <v>496</v>
      </c>
      <c r="D35" s="44"/>
      <c r="E35" s="44">
        <f>K35</f>
        <v>6</v>
      </c>
      <c r="K35" s="13">
        <v>6</v>
      </c>
      <c r="L35" s="14">
        <v>4</v>
      </c>
      <c r="M35" s="15">
        <v>3</v>
      </c>
      <c r="N35" s="16">
        <v>2</v>
      </c>
      <c r="O35" s="12">
        <v>1</v>
      </c>
      <c r="Q35" s="18">
        <v>8</v>
      </c>
      <c r="R35" s="18">
        <v>4</v>
      </c>
      <c r="S35" s="37"/>
      <c r="T35" s="37"/>
      <c r="U35" s="37"/>
      <c r="V35" s="37"/>
      <c r="W35" s="37"/>
      <c r="X35" s="37"/>
      <c r="Y35" s="37"/>
      <c r="Z35" s="37"/>
    </row>
    <row r="36" spans="1:27" x14ac:dyDescent="0.25">
      <c r="A36" s="1"/>
      <c r="B36" s="1"/>
      <c r="C36" s="11" t="s">
        <v>161</v>
      </c>
      <c r="D36" s="44"/>
      <c r="E36" s="44">
        <f>K36</f>
        <v>6</v>
      </c>
      <c r="K36" s="13">
        <v>6</v>
      </c>
      <c r="L36" s="14">
        <v>3</v>
      </c>
      <c r="M36" s="15">
        <v>3</v>
      </c>
      <c r="N36" s="16">
        <v>2</v>
      </c>
      <c r="O36" s="12">
        <v>1</v>
      </c>
      <c r="Q36" s="18">
        <v>8</v>
      </c>
      <c r="R36" s="18">
        <v>4</v>
      </c>
      <c r="S36" s="37"/>
      <c r="T36" s="37"/>
      <c r="U36" s="37"/>
      <c r="V36" s="37"/>
      <c r="W36" s="37"/>
      <c r="X36" s="37"/>
      <c r="Y36" s="37"/>
      <c r="Z36" s="37"/>
    </row>
    <row r="37" spans="1:27" x14ac:dyDescent="0.25">
      <c r="A37" s="1"/>
      <c r="B37" s="1"/>
      <c r="C37" s="11" t="s">
        <v>141</v>
      </c>
      <c r="D37" s="44"/>
      <c r="E37" s="44">
        <f>K37</f>
        <v>5</v>
      </c>
      <c r="K37" s="13">
        <v>5</v>
      </c>
      <c r="L37" s="14">
        <v>4</v>
      </c>
      <c r="M37" s="15">
        <v>3</v>
      </c>
      <c r="N37" s="16">
        <v>2</v>
      </c>
      <c r="O37" s="12">
        <v>1</v>
      </c>
      <c r="Q37" s="18">
        <v>8</v>
      </c>
      <c r="R37" s="18">
        <v>4</v>
      </c>
      <c r="S37" s="37"/>
      <c r="T37" s="37"/>
      <c r="U37" s="37"/>
      <c r="V37" s="37"/>
      <c r="W37" s="37"/>
      <c r="X37" s="37"/>
      <c r="Y37" s="37"/>
      <c r="Z37" s="37"/>
    </row>
    <row r="38" spans="1:27" x14ac:dyDescent="0.25">
      <c r="A38" s="1"/>
      <c r="B38" s="1"/>
      <c r="C38" s="11" t="s">
        <v>165</v>
      </c>
      <c r="D38" s="44"/>
      <c r="E38" s="44">
        <f>K38</f>
        <v>5</v>
      </c>
      <c r="K38" s="13">
        <v>5</v>
      </c>
      <c r="L38" s="14">
        <v>4</v>
      </c>
      <c r="M38" s="15">
        <v>4</v>
      </c>
      <c r="N38" s="16">
        <v>2</v>
      </c>
      <c r="O38" s="12">
        <v>1</v>
      </c>
      <c r="Q38" s="18">
        <v>8</v>
      </c>
      <c r="R38" s="18">
        <v>4</v>
      </c>
      <c r="S38" s="37"/>
      <c r="T38" s="37"/>
      <c r="U38" s="37"/>
      <c r="V38" s="37"/>
      <c r="W38" s="37"/>
      <c r="X38" s="37"/>
      <c r="Y38" s="37"/>
      <c r="Z38" s="37"/>
    </row>
    <row r="39" spans="1:27" x14ac:dyDescent="0.25">
      <c r="A39" s="1"/>
      <c r="B39" s="1"/>
      <c r="C39" s="11" t="s">
        <v>138</v>
      </c>
      <c r="D39" s="44"/>
      <c r="E39" s="44">
        <f>K39</f>
        <v>5</v>
      </c>
      <c r="K39" s="13">
        <v>5</v>
      </c>
      <c r="L39" s="14">
        <v>3</v>
      </c>
      <c r="M39" s="15">
        <v>3</v>
      </c>
      <c r="N39" s="16">
        <v>1</v>
      </c>
      <c r="O39" s="12">
        <v>1</v>
      </c>
      <c r="Q39" s="18">
        <v>8</v>
      </c>
      <c r="R39" s="18">
        <v>4</v>
      </c>
      <c r="S39" s="37"/>
      <c r="T39" s="37"/>
      <c r="U39" s="37"/>
      <c r="V39" s="37"/>
      <c r="W39" s="37"/>
      <c r="X39" s="37"/>
      <c r="Y39" s="37"/>
      <c r="Z39" s="37"/>
    </row>
    <row r="40" spans="1:27" x14ac:dyDescent="0.25">
      <c r="A40" s="1"/>
      <c r="B40" s="1"/>
      <c r="C40" s="11" t="s">
        <v>153</v>
      </c>
      <c r="D40" s="44"/>
      <c r="E40" s="44">
        <f>K40</f>
        <v>6</v>
      </c>
      <c r="K40" s="13">
        <v>6</v>
      </c>
      <c r="L40" s="14">
        <v>4</v>
      </c>
      <c r="M40" s="15">
        <v>4</v>
      </c>
      <c r="N40" s="16">
        <v>2</v>
      </c>
      <c r="O40" s="12">
        <v>1</v>
      </c>
      <c r="Q40" s="18">
        <v>8</v>
      </c>
      <c r="R40" s="18">
        <v>4</v>
      </c>
      <c r="S40" s="37"/>
      <c r="T40" s="37"/>
      <c r="U40" s="37"/>
      <c r="V40" s="37"/>
      <c r="W40" s="37"/>
      <c r="X40" s="37"/>
      <c r="Y40" s="37"/>
      <c r="Z40" s="37"/>
    </row>
    <row r="41" spans="1:27" x14ac:dyDescent="0.25">
      <c r="A41" s="1"/>
      <c r="B41" s="1"/>
      <c r="C41" s="11" t="s">
        <v>146</v>
      </c>
      <c r="D41" s="44"/>
      <c r="E41" s="44">
        <f>K41</f>
        <v>5</v>
      </c>
      <c r="K41" s="13">
        <v>5</v>
      </c>
      <c r="L41" s="14">
        <v>3</v>
      </c>
      <c r="M41" s="15">
        <v>2</v>
      </c>
      <c r="N41" s="16">
        <v>2</v>
      </c>
      <c r="O41" s="12">
        <v>1</v>
      </c>
      <c r="Q41" s="18">
        <v>8</v>
      </c>
      <c r="R41" s="18">
        <v>4</v>
      </c>
      <c r="S41" s="37"/>
      <c r="T41" s="37"/>
      <c r="U41" s="37"/>
      <c r="V41" s="37"/>
      <c r="W41" s="37"/>
      <c r="X41" s="37"/>
      <c r="Y41" s="37"/>
      <c r="Z41" s="37"/>
    </row>
    <row r="42" spans="1:27" x14ac:dyDescent="0.25">
      <c r="A42" s="1"/>
      <c r="B42" s="1"/>
      <c r="C42" s="11" t="s">
        <v>148</v>
      </c>
      <c r="D42" s="44"/>
      <c r="E42" s="44">
        <f>K42</f>
        <v>7</v>
      </c>
      <c r="K42" s="13">
        <v>7</v>
      </c>
      <c r="L42" s="14">
        <v>5</v>
      </c>
      <c r="M42" s="15">
        <v>4</v>
      </c>
      <c r="N42" s="16">
        <v>3</v>
      </c>
      <c r="O42" s="12">
        <v>1</v>
      </c>
      <c r="Q42" s="18">
        <v>8</v>
      </c>
      <c r="R42" s="18">
        <v>4</v>
      </c>
      <c r="S42" s="37"/>
      <c r="T42" s="37"/>
      <c r="U42" s="37"/>
      <c r="V42" s="37"/>
      <c r="W42" s="37"/>
      <c r="X42" s="37"/>
      <c r="Y42" s="37"/>
      <c r="Z42" s="37"/>
    </row>
    <row r="43" spans="1:27" s="19" customFormat="1" x14ac:dyDescent="0.25">
      <c r="A43" s="1"/>
      <c r="B43" s="1"/>
      <c r="C43" s="11" t="s">
        <v>144</v>
      </c>
      <c r="D43" s="44"/>
      <c r="E43" s="44">
        <f>K43</f>
        <v>4</v>
      </c>
      <c r="F43" s="12"/>
      <c r="G43" s="13"/>
      <c r="H43" s="14"/>
      <c r="I43" s="15"/>
      <c r="J43" s="16"/>
      <c r="K43" s="13">
        <v>4</v>
      </c>
      <c r="L43" s="14">
        <v>3</v>
      </c>
      <c r="M43" s="15">
        <v>3</v>
      </c>
      <c r="N43" s="16">
        <v>1</v>
      </c>
      <c r="O43" s="12">
        <v>1</v>
      </c>
      <c r="P43" s="17"/>
      <c r="Q43" s="18">
        <v>8</v>
      </c>
      <c r="R43" s="18">
        <v>4</v>
      </c>
      <c r="S43" s="37"/>
      <c r="T43" s="37"/>
      <c r="U43" s="37"/>
      <c r="V43" s="37"/>
      <c r="W43" s="37"/>
      <c r="X43" s="37"/>
      <c r="Y43" s="37"/>
      <c r="Z43" s="37"/>
      <c r="AA43" s="27"/>
    </row>
    <row r="44" spans="1:27" s="27" customFormat="1" x14ac:dyDescent="0.25">
      <c r="A44" s="1"/>
      <c r="B44" s="1"/>
      <c r="C44" s="11" t="s">
        <v>155</v>
      </c>
      <c r="D44" s="44"/>
      <c r="E44" s="44">
        <f>K44</f>
        <v>4</v>
      </c>
      <c r="F44" s="12"/>
      <c r="G44" s="13"/>
      <c r="H44" s="14"/>
      <c r="I44" s="15"/>
      <c r="J44" s="16"/>
      <c r="K44" s="13">
        <v>4</v>
      </c>
      <c r="L44" s="14">
        <v>2</v>
      </c>
      <c r="M44" s="15">
        <v>2</v>
      </c>
      <c r="N44" s="16">
        <v>1</v>
      </c>
      <c r="O44" s="12">
        <v>1</v>
      </c>
      <c r="P44" s="17"/>
      <c r="Q44" s="18">
        <v>8</v>
      </c>
      <c r="R44" s="18">
        <v>4</v>
      </c>
      <c r="S44" s="37"/>
      <c r="T44" s="37"/>
      <c r="U44" s="37"/>
      <c r="V44" s="37"/>
      <c r="W44" s="37"/>
      <c r="X44" s="37"/>
      <c r="Y44" s="37"/>
      <c r="Z44" s="37"/>
    </row>
    <row r="45" spans="1:27" s="27" customFormat="1" x14ac:dyDescent="0.25">
      <c r="A45" s="1"/>
      <c r="B45" s="1"/>
      <c r="C45" s="11" t="s">
        <v>158</v>
      </c>
      <c r="D45" s="44"/>
      <c r="E45" s="44">
        <f>K45</f>
        <v>6</v>
      </c>
      <c r="F45" s="12"/>
      <c r="G45" s="13"/>
      <c r="H45" s="14"/>
      <c r="I45" s="15"/>
      <c r="J45" s="16"/>
      <c r="K45" s="13">
        <v>6</v>
      </c>
      <c r="L45" s="14">
        <v>4</v>
      </c>
      <c r="M45" s="15">
        <v>3</v>
      </c>
      <c r="N45" s="16">
        <v>2</v>
      </c>
      <c r="O45" s="12">
        <v>1</v>
      </c>
      <c r="P45" s="17"/>
      <c r="Q45" s="18">
        <v>8</v>
      </c>
      <c r="R45" s="18">
        <v>4</v>
      </c>
      <c r="S45" s="37"/>
      <c r="T45" s="37"/>
      <c r="U45" s="37"/>
      <c r="V45" s="37"/>
      <c r="W45" s="37"/>
      <c r="X45" s="37"/>
      <c r="Y45" s="37"/>
      <c r="Z45" s="37"/>
    </row>
    <row r="46" spans="1:27" s="27" customFormat="1" x14ac:dyDescent="0.25">
      <c r="A46" s="3"/>
      <c r="B46" s="3"/>
      <c r="C46" s="19" t="s">
        <v>501</v>
      </c>
      <c r="D46" s="45"/>
      <c r="E46" s="45">
        <f>K46</f>
        <v>4</v>
      </c>
      <c r="F46" s="20"/>
      <c r="G46" s="21"/>
      <c r="H46" s="22"/>
      <c r="I46" s="23"/>
      <c r="J46" s="24"/>
      <c r="K46" s="21">
        <v>4</v>
      </c>
      <c r="L46" s="22">
        <v>3</v>
      </c>
      <c r="M46" s="23">
        <v>2</v>
      </c>
      <c r="N46" s="24">
        <v>1</v>
      </c>
      <c r="O46" s="20">
        <v>1</v>
      </c>
      <c r="P46" s="25"/>
      <c r="Q46" s="26">
        <v>8</v>
      </c>
      <c r="R46" s="26">
        <v>4</v>
      </c>
      <c r="S46" s="37"/>
      <c r="T46" s="37"/>
      <c r="U46" s="37"/>
      <c r="V46" s="37"/>
      <c r="W46" s="37"/>
      <c r="X46" s="37"/>
      <c r="Y46" s="37"/>
      <c r="Z46" s="37"/>
    </row>
    <row r="47" spans="1:27" s="27" customFormat="1" x14ac:dyDescent="0.25">
      <c r="A47" s="1" t="s">
        <v>538</v>
      </c>
      <c r="B47" s="1" t="s">
        <v>536</v>
      </c>
      <c r="C47" s="11" t="s">
        <v>145</v>
      </c>
      <c r="D47" s="44"/>
      <c r="E47" s="44">
        <f>(3*K47)+L47</f>
        <v>23</v>
      </c>
      <c r="F47" s="12"/>
      <c r="G47" s="13"/>
      <c r="H47" s="14"/>
      <c r="I47" s="15"/>
      <c r="J47" s="16"/>
      <c r="K47" s="13">
        <v>6</v>
      </c>
      <c r="L47" s="14">
        <v>5</v>
      </c>
      <c r="M47" s="15">
        <v>3</v>
      </c>
      <c r="N47" s="16">
        <v>2</v>
      </c>
      <c r="O47" s="12">
        <v>1</v>
      </c>
      <c r="P47" s="17"/>
      <c r="Q47" s="18">
        <v>8</v>
      </c>
      <c r="R47" s="18">
        <v>4</v>
      </c>
      <c r="S47" s="37"/>
      <c r="T47" s="37"/>
      <c r="U47" s="37"/>
      <c r="V47" s="37"/>
      <c r="W47" s="37"/>
      <c r="X47" s="37"/>
      <c r="Y47" s="37"/>
      <c r="Z47" s="37"/>
    </row>
    <row r="48" spans="1:27" s="27" customFormat="1" x14ac:dyDescent="0.25">
      <c r="A48" s="11"/>
      <c r="B48" s="11"/>
      <c r="C48" s="27" t="s">
        <v>140</v>
      </c>
      <c r="D48" s="46"/>
      <c r="E48" s="44">
        <f>(3*K48)+L48</f>
        <v>20</v>
      </c>
      <c r="F48" s="28"/>
      <c r="G48" s="29"/>
      <c r="H48" s="30"/>
      <c r="I48" s="31"/>
      <c r="J48" s="32"/>
      <c r="K48" s="13">
        <v>5</v>
      </c>
      <c r="L48" s="14">
        <v>5</v>
      </c>
      <c r="M48" s="15">
        <v>3</v>
      </c>
      <c r="N48" s="16">
        <v>2</v>
      </c>
      <c r="O48" s="12">
        <v>1</v>
      </c>
      <c r="P48" s="17"/>
      <c r="Q48" s="18">
        <v>8</v>
      </c>
      <c r="R48" s="18">
        <v>4</v>
      </c>
      <c r="S48" s="37"/>
      <c r="T48" s="37"/>
      <c r="U48" s="37"/>
      <c r="V48" s="37"/>
      <c r="W48" s="37"/>
      <c r="X48" s="37"/>
      <c r="Y48" s="37"/>
      <c r="Z48" s="37"/>
    </row>
    <row r="49" spans="1:26" s="27" customFormat="1" x14ac:dyDescent="0.25">
      <c r="A49" s="11"/>
      <c r="B49" s="11"/>
      <c r="C49" s="27" t="s">
        <v>162</v>
      </c>
      <c r="D49" s="46"/>
      <c r="E49" s="44">
        <f>(3*K49)+L49</f>
        <v>19</v>
      </c>
      <c r="F49" s="28"/>
      <c r="G49" s="29"/>
      <c r="H49" s="30"/>
      <c r="I49" s="31"/>
      <c r="J49" s="32"/>
      <c r="K49" s="13">
        <v>5</v>
      </c>
      <c r="L49" s="14">
        <v>4</v>
      </c>
      <c r="M49" s="15">
        <v>2</v>
      </c>
      <c r="N49" s="16">
        <v>2</v>
      </c>
      <c r="O49" s="12">
        <v>1</v>
      </c>
      <c r="P49" s="17"/>
      <c r="Q49" s="18">
        <v>8</v>
      </c>
      <c r="R49" s="18">
        <v>4</v>
      </c>
      <c r="S49" s="37"/>
      <c r="T49" s="37"/>
      <c r="U49" s="37"/>
      <c r="V49" s="37"/>
      <c r="W49" s="37"/>
      <c r="X49" s="37"/>
      <c r="Y49" s="37"/>
      <c r="Z49" s="37"/>
    </row>
    <row r="50" spans="1:26" x14ac:dyDescent="0.25">
      <c r="A50" s="19"/>
      <c r="B50" s="19"/>
      <c r="C50" s="19" t="s">
        <v>143</v>
      </c>
      <c r="D50" s="45"/>
      <c r="E50" s="45">
        <f>(3*K50)+L50</f>
        <v>16</v>
      </c>
      <c r="F50" s="20"/>
      <c r="G50" s="21"/>
      <c r="H50" s="22"/>
      <c r="I50" s="23"/>
      <c r="J50" s="24"/>
      <c r="K50" s="21">
        <v>4</v>
      </c>
      <c r="L50" s="22">
        <v>4</v>
      </c>
      <c r="M50" s="23">
        <v>2</v>
      </c>
      <c r="N50" s="24">
        <v>2</v>
      </c>
      <c r="O50" s="20">
        <v>1</v>
      </c>
      <c r="P50" s="25"/>
      <c r="Q50" s="26">
        <v>8</v>
      </c>
      <c r="R50" s="26">
        <v>4</v>
      </c>
      <c r="S50" s="37"/>
      <c r="T50" s="37"/>
      <c r="U50" s="37"/>
      <c r="V50" s="37"/>
      <c r="W50" s="37"/>
      <c r="X50" s="37"/>
      <c r="Y50" s="37"/>
      <c r="Z50" s="37"/>
    </row>
    <row r="51" spans="1:26" s="38" customFormat="1" x14ac:dyDescent="0.25">
      <c r="A51" s="1" t="s">
        <v>537</v>
      </c>
      <c r="B51" s="1" t="s">
        <v>536</v>
      </c>
      <c r="C51" s="11" t="s">
        <v>142</v>
      </c>
      <c r="D51" s="44"/>
      <c r="E51" s="44">
        <f>(3*K51)+(2*L51)</f>
        <v>28</v>
      </c>
      <c r="F51" s="12"/>
      <c r="G51" s="13"/>
      <c r="H51" s="14"/>
      <c r="I51" s="15"/>
      <c r="J51" s="16"/>
      <c r="K51" s="13">
        <v>6</v>
      </c>
      <c r="L51" s="14">
        <v>5</v>
      </c>
      <c r="M51" s="15">
        <v>3</v>
      </c>
      <c r="N51" s="16">
        <v>2</v>
      </c>
      <c r="O51" s="12">
        <v>1</v>
      </c>
      <c r="P51" s="17"/>
      <c r="Q51" s="18">
        <v>8</v>
      </c>
      <c r="R51" s="18">
        <v>4</v>
      </c>
      <c r="S51" s="37"/>
      <c r="T51" s="37"/>
      <c r="U51" s="37"/>
      <c r="V51" s="37"/>
      <c r="W51" s="37"/>
      <c r="X51" s="37"/>
      <c r="Y51" s="37"/>
      <c r="Z51" s="37"/>
    </row>
    <row r="52" spans="1:26" s="38" customFormat="1" x14ac:dyDescent="0.25">
      <c r="A52" s="1"/>
      <c r="B52" s="1"/>
      <c r="C52" s="11" t="s">
        <v>147</v>
      </c>
      <c r="D52" s="44"/>
      <c r="E52" s="44">
        <f>(3*K52)+(2*L52)</f>
        <v>23</v>
      </c>
      <c r="F52" s="12"/>
      <c r="G52" s="13"/>
      <c r="H52" s="14"/>
      <c r="I52" s="15"/>
      <c r="J52" s="16"/>
      <c r="K52" s="13">
        <v>5</v>
      </c>
      <c r="L52" s="14">
        <v>4</v>
      </c>
      <c r="M52" s="15">
        <v>2</v>
      </c>
      <c r="N52" s="16">
        <v>2</v>
      </c>
      <c r="O52" s="12">
        <v>1</v>
      </c>
      <c r="P52" s="17"/>
      <c r="Q52" s="18">
        <v>8</v>
      </c>
      <c r="R52" s="18">
        <v>4</v>
      </c>
      <c r="S52" s="37"/>
      <c r="T52" s="37"/>
      <c r="U52" s="37"/>
      <c r="V52" s="37"/>
      <c r="W52" s="37"/>
      <c r="X52" s="37"/>
      <c r="Y52" s="37"/>
      <c r="Z52" s="37"/>
    </row>
    <row r="53" spans="1:26" s="38" customFormat="1" x14ac:dyDescent="0.25">
      <c r="A53" s="19"/>
      <c r="B53" s="19"/>
      <c r="C53" s="19" t="s">
        <v>535</v>
      </c>
      <c r="D53" s="45"/>
      <c r="E53" s="45">
        <f>(3*K53)+(2*L53)</f>
        <v>26</v>
      </c>
      <c r="F53" s="20"/>
      <c r="G53" s="21"/>
      <c r="H53" s="22"/>
      <c r="I53" s="23"/>
      <c r="J53" s="24"/>
      <c r="K53" s="21">
        <v>6</v>
      </c>
      <c r="L53" s="22">
        <v>4</v>
      </c>
      <c r="M53" s="23">
        <v>3</v>
      </c>
      <c r="N53" s="24">
        <v>1</v>
      </c>
      <c r="O53" s="20">
        <v>1</v>
      </c>
      <c r="P53" s="25"/>
      <c r="Q53" s="26">
        <v>8</v>
      </c>
      <c r="R53" s="26">
        <v>4</v>
      </c>
      <c r="S53" s="37"/>
      <c r="T53" s="37"/>
      <c r="U53" s="102"/>
      <c r="V53" s="37"/>
      <c r="W53" s="37"/>
      <c r="X53" s="37"/>
      <c r="Y53" s="37"/>
      <c r="Z53" s="37"/>
    </row>
    <row r="54" spans="1:26" s="38" customFormat="1" x14ac:dyDescent="0.25">
      <c r="A54" s="1" t="s">
        <v>534</v>
      </c>
      <c r="B54" s="1" t="s">
        <v>533</v>
      </c>
      <c r="C54" s="11" t="s">
        <v>532</v>
      </c>
      <c r="D54" s="44"/>
      <c r="E54" s="44">
        <f>K54</f>
        <v>8</v>
      </c>
      <c r="F54" s="12"/>
      <c r="G54" s="13"/>
      <c r="H54" s="14"/>
      <c r="I54" s="15"/>
      <c r="J54" s="16"/>
      <c r="K54" s="13">
        <v>8</v>
      </c>
      <c r="L54" s="14">
        <v>5</v>
      </c>
      <c r="M54" s="15">
        <v>5</v>
      </c>
      <c r="N54" s="16">
        <v>3</v>
      </c>
      <c r="O54" s="12">
        <v>1</v>
      </c>
      <c r="P54" s="17"/>
      <c r="Q54" s="18">
        <v>8</v>
      </c>
      <c r="R54" s="18">
        <v>4</v>
      </c>
      <c r="S54" s="37"/>
      <c r="T54" s="37"/>
      <c r="U54" s="37"/>
      <c r="V54" s="37"/>
      <c r="W54" s="37"/>
      <c r="X54" s="37"/>
      <c r="Y54" s="37"/>
      <c r="Z54" s="37"/>
    </row>
    <row r="55" spans="1:26" s="38" customFormat="1" x14ac:dyDescent="0.25">
      <c r="A55" s="1"/>
      <c r="B55" s="1"/>
      <c r="C55" s="11" t="s">
        <v>156</v>
      </c>
      <c r="D55" s="44"/>
      <c r="E55" s="44">
        <f>K55</f>
        <v>6</v>
      </c>
      <c r="F55" s="12"/>
      <c r="G55" s="13"/>
      <c r="H55" s="14"/>
      <c r="I55" s="15"/>
      <c r="J55" s="16"/>
      <c r="K55" s="13">
        <v>6</v>
      </c>
      <c r="L55" s="14">
        <v>4</v>
      </c>
      <c r="M55" s="15">
        <v>4</v>
      </c>
      <c r="N55" s="16">
        <v>3</v>
      </c>
      <c r="O55" s="12">
        <v>1</v>
      </c>
      <c r="P55" s="17"/>
      <c r="Q55" s="18">
        <v>8</v>
      </c>
      <c r="R55" s="18">
        <v>4</v>
      </c>
      <c r="S55" s="37"/>
      <c r="T55" s="37"/>
      <c r="U55" s="37"/>
      <c r="V55" s="37"/>
      <c r="W55" s="37"/>
      <c r="X55" s="37"/>
      <c r="Y55" s="37"/>
      <c r="Z55" s="37"/>
    </row>
    <row r="56" spans="1:26" s="38" customFormat="1" x14ac:dyDescent="0.25">
      <c r="A56" s="1"/>
      <c r="B56" s="1"/>
      <c r="C56" s="11" t="s">
        <v>499</v>
      </c>
      <c r="D56" s="44"/>
      <c r="E56" s="44">
        <f>K56</f>
        <v>7</v>
      </c>
      <c r="F56" s="12"/>
      <c r="G56" s="13"/>
      <c r="H56" s="14"/>
      <c r="I56" s="15"/>
      <c r="J56" s="16"/>
      <c r="K56" s="13">
        <v>7</v>
      </c>
      <c r="L56" s="14">
        <v>5</v>
      </c>
      <c r="M56" s="15">
        <v>5</v>
      </c>
      <c r="N56" s="16">
        <v>3</v>
      </c>
      <c r="O56" s="12">
        <v>1</v>
      </c>
      <c r="P56" s="17"/>
      <c r="Q56" s="18">
        <v>8</v>
      </c>
      <c r="R56" s="18">
        <v>4</v>
      </c>
      <c r="S56" s="37"/>
      <c r="T56" s="37"/>
      <c r="U56" s="37"/>
      <c r="V56" s="37"/>
      <c r="W56" s="37"/>
      <c r="X56" s="37"/>
      <c r="Y56" s="37"/>
      <c r="Z56" s="37"/>
    </row>
    <row r="57" spans="1:26" s="38" customFormat="1" x14ac:dyDescent="0.25">
      <c r="A57" s="19"/>
      <c r="B57" s="19"/>
      <c r="C57" s="19" t="s">
        <v>531</v>
      </c>
      <c r="D57" s="45"/>
      <c r="E57" s="45">
        <f>K57</f>
        <v>7</v>
      </c>
      <c r="F57" s="20"/>
      <c r="G57" s="21"/>
      <c r="H57" s="22"/>
      <c r="I57" s="23"/>
      <c r="J57" s="24"/>
      <c r="K57" s="21">
        <v>7</v>
      </c>
      <c r="L57" s="22">
        <v>4</v>
      </c>
      <c r="M57" s="23">
        <v>4</v>
      </c>
      <c r="N57" s="24">
        <v>3</v>
      </c>
      <c r="O57" s="20">
        <v>1</v>
      </c>
      <c r="P57" s="25"/>
      <c r="Q57" s="26">
        <v>8</v>
      </c>
      <c r="R57" s="26">
        <v>4</v>
      </c>
      <c r="S57" s="37"/>
      <c r="T57" s="37"/>
      <c r="U57" s="37"/>
      <c r="V57" s="37"/>
      <c r="W57" s="37"/>
      <c r="X57" s="37"/>
      <c r="Y57" s="37"/>
      <c r="Z57" s="37"/>
    </row>
    <row r="58" spans="1:26" s="38" customFormat="1" x14ac:dyDescent="0.25">
      <c r="A58" s="1" t="s">
        <v>530</v>
      </c>
      <c r="B58" s="1" t="s">
        <v>529</v>
      </c>
      <c r="C58" s="11" t="s">
        <v>170</v>
      </c>
      <c r="D58" s="44"/>
      <c r="E58" s="44">
        <f>(4*K58)+(2*L58)</f>
        <v>24</v>
      </c>
      <c r="F58" s="12"/>
      <c r="G58" s="13"/>
      <c r="H58" s="14"/>
      <c r="I58" s="15"/>
      <c r="J58" s="16"/>
      <c r="K58" s="13">
        <v>4</v>
      </c>
      <c r="L58" s="14">
        <v>4</v>
      </c>
      <c r="M58" s="15">
        <v>3</v>
      </c>
      <c r="N58" s="16">
        <v>2</v>
      </c>
      <c r="O58" s="12">
        <v>1</v>
      </c>
      <c r="P58" s="17"/>
      <c r="Q58" s="18">
        <v>8</v>
      </c>
      <c r="R58" s="18">
        <v>4</v>
      </c>
      <c r="S58" s="37"/>
      <c r="T58" s="37"/>
      <c r="U58" s="37"/>
      <c r="V58" s="37"/>
      <c r="W58" s="37"/>
      <c r="X58" s="37"/>
      <c r="Y58" s="37"/>
      <c r="Z58" s="37"/>
    </row>
    <row r="59" spans="1:26" s="38" customFormat="1" x14ac:dyDescent="0.25">
      <c r="A59" s="1"/>
      <c r="B59" s="1"/>
      <c r="C59" s="11" t="s">
        <v>150</v>
      </c>
      <c r="D59" s="44"/>
      <c r="E59" s="44">
        <f>(4*K59)+(2*L59)</f>
        <v>26</v>
      </c>
      <c r="F59" s="12"/>
      <c r="G59" s="13"/>
      <c r="H59" s="14"/>
      <c r="I59" s="15"/>
      <c r="J59" s="16"/>
      <c r="K59" s="13">
        <v>5</v>
      </c>
      <c r="L59" s="14">
        <v>3</v>
      </c>
      <c r="M59" s="15">
        <v>2</v>
      </c>
      <c r="N59" s="16">
        <v>2</v>
      </c>
      <c r="O59" s="12">
        <v>1</v>
      </c>
      <c r="P59" s="17"/>
      <c r="Q59" s="18">
        <v>8</v>
      </c>
      <c r="R59" s="18">
        <v>4</v>
      </c>
      <c r="S59" s="37"/>
      <c r="T59" s="37"/>
      <c r="U59" s="37"/>
      <c r="V59" s="37"/>
      <c r="W59" s="37"/>
      <c r="X59" s="37"/>
      <c r="Y59" s="37"/>
      <c r="Z59" s="37"/>
    </row>
    <row r="60" spans="1:26" s="38" customFormat="1" x14ac:dyDescent="0.25">
      <c r="A60" s="1"/>
      <c r="B60" s="1"/>
      <c r="C60" s="11" t="s">
        <v>167</v>
      </c>
      <c r="D60" s="44"/>
      <c r="E60" s="44">
        <f>(4*K60)+(2*L60)</f>
        <v>28</v>
      </c>
      <c r="F60" s="12"/>
      <c r="G60" s="13"/>
      <c r="H60" s="14"/>
      <c r="I60" s="15"/>
      <c r="J60" s="16"/>
      <c r="K60" s="13">
        <v>5</v>
      </c>
      <c r="L60" s="14">
        <v>4</v>
      </c>
      <c r="M60" s="15">
        <v>3</v>
      </c>
      <c r="N60" s="16">
        <v>2</v>
      </c>
      <c r="O60" s="12">
        <v>1</v>
      </c>
      <c r="P60" s="17"/>
      <c r="Q60" s="18">
        <v>8</v>
      </c>
      <c r="R60" s="18">
        <v>4</v>
      </c>
      <c r="S60" s="37"/>
      <c r="T60" s="37"/>
      <c r="U60" s="37"/>
      <c r="V60" s="37"/>
      <c r="W60" s="37"/>
      <c r="X60" s="37"/>
      <c r="Y60" s="37"/>
      <c r="Z60" s="37"/>
    </row>
    <row r="61" spans="1:26" s="38" customFormat="1" x14ac:dyDescent="0.25">
      <c r="A61" s="19"/>
      <c r="B61" s="19"/>
      <c r="C61" s="19" t="s">
        <v>503</v>
      </c>
      <c r="D61" s="45"/>
      <c r="E61" s="45">
        <f>(4*K61)+(2*L61)</f>
        <v>22</v>
      </c>
      <c r="F61" s="20"/>
      <c r="G61" s="21"/>
      <c r="H61" s="22"/>
      <c r="I61" s="23"/>
      <c r="J61" s="24"/>
      <c r="K61" s="21">
        <v>4</v>
      </c>
      <c r="L61" s="22">
        <v>3</v>
      </c>
      <c r="M61" s="23">
        <v>2</v>
      </c>
      <c r="N61" s="24">
        <v>1</v>
      </c>
      <c r="O61" s="20">
        <v>1</v>
      </c>
      <c r="P61" s="25"/>
      <c r="Q61" s="26">
        <v>8</v>
      </c>
      <c r="R61" s="26">
        <v>4</v>
      </c>
      <c r="S61" s="37"/>
      <c r="T61" s="37"/>
      <c r="U61" s="37"/>
      <c r="V61" s="37"/>
      <c r="W61" s="37"/>
      <c r="X61" s="37"/>
      <c r="Y61" s="37"/>
      <c r="Z61" s="37"/>
    </row>
    <row r="62" spans="1:26" s="38" customFormat="1" x14ac:dyDescent="0.25">
      <c r="A62" s="1" t="s">
        <v>528</v>
      </c>
      <c r="B62" s="1" t="s">
        <v>527</v>
      </c>
      <c r="C62" s="11" t="s">
        <v>526</v>
      </c>
      <c r="D62" s="44">
        <f>G62+(2*H62)</f>
        <v>20</v>
      </c>
      <c r="E62" s="46">
        <f>K62+(2*L62)</f>
        <v>7</v>
      </c>
      <c r="F62" s="12" t="s">
        <v>1</v>
      </c>
      <c r="G62" s="13">
        <v>8</v>
      </c>
      <c r="H62" s="14">
        <v>6</v>
      </c>
      <c r="I62" s="15">
        <v>4</v>
      </c>
      <c r="J62" s="16">
        <v>3</v>
      </c>
      <c r="K62" s="13">
        <v>3</v>
      </c>
      <c r="L62" s="14">
        <v>2</v>
      </c>
      <c r="M62" s="15">
        <v>2</v>
      </c>
      <c r="N62" s="16">
        <v>1</v>
      </c>
      <c r="O62" s="12">
        <v>1</v>
      </c>
      <c r="P62" s="17">
        <v>12</v>
      </c>
      <c r="Q62" s="18">
        <v>4</v>
      </c>
      <c r="R62" s="18">
        <v>2</v>
      </c>
      <c r="S62" s="37"/>
      <c r="T62" s="37"/>
      <c r="U62" s="37"/>
      <c r="V62" s="37"/>
      <c r="W62" s="37"/>
      <c r="X62" s="37"/>
      <c r="Y62" s="37"/>
      <c r="Z62" s="37"/>
    </row>
    <row r="63" spans="1:26" s="38" customFormat="1" x14ac:dyDescent="0.25">
      <c r="A63" s="19"/>
      <c r="B63" s="19"/>
      <c r="C63" s="19" t="s">
        <v>525</v>
      </c>
      <c r="D63" s="45">
        <f>G63+H63</f>
        <v>6</v>
      </c>
      <c r="E63" s="45">
        <f>K63</f>
        <v>2</v>
      </c>
      <c r="F63" s="20"/>
      <c r="G63" s="21">
        <v>4</v>
      </c>
      <c r="H63" s="22">
        <v>2</v>
      </c>
      <c r="I63" s="23">
        <v>2</v>
      </c>
      <c r="J63" s="24">
        <v>1</v>
      </c>
      <c r="K63" s="21">
        <v>2</v>
      </c>
      <c r="L63" s="22">
        <v>2</v>
      </c>
      <c r="M63" s="23">
        <v>1</v>
      </c>
      <c r="N63" s="24">
        <v>1</v>
      </c>
      <c r="O63" s="20">
        <v>1</v>
      </c>
      <c r="P63" s="25">
        <v>10</v>
      </c>
      <c r="Q63" s="26">
        <v>4</v>
      </c>
      <c r="R63" s="26">
        <v>2</v>
      </c>
      <c r="S63" s="37"/>
      <c r="T63" s="37"/>
      <c r="U63" s="37"/>
      <c r="V63" s="37"/>
      <c r="W63" s="37"/>
      <c r="X63" s="37"/>
      <c r="Y63" s="37"/>
      <c r="Z63" s="37"/>
    </row>
    <row r="64" spans="1:26" s="38" customFormat="1" x14ac:dyDescent="0.25">
      <c r="A64" s="1" t="s">
        <v>524</v>
      </c>
      <c r="B64" s="1" t="s">
        <v>523</v>
      </c>
      <c r="C64" s="11" t="s">
        <v>522</v>
      </c>
      <c r="D64" s="44"/>
      <c r="E64" s="46">
        <f>K64</f>
        <v>2</v>
      </c>
      <c r="F64" s="12"/>
      <c r="G64" s="13"/>
      <c r="H64" s="14"/>
      <c r="I64" s="15"/>
      <c r="J64" s="16"/>
      <c r="K64" s="13">
        <v>2</v>
      </c>
      <c r="L64" s="14">
        <v>2</v>
      </c>
      <c r="M64" s="15">
        <v>1</v>
      </c>
      <c r="N64" s="16">
        <v>1</v>
      </c>
      <c r="O64" s="12">
        <v>1</v>
      </c>
      <c r="P64" s="17"/>
      <c r="Q64" s="18">
        <v>6</v>
      </c>
      <c r="R64" s="18">
        <v>3</v>
      </c>
      <c r="S64" s="37"/>
      <c r="T64" s="37"/>
      <c r="U64" s="37"/>
      <c r="V64" s="37"/>
      <c r="W64" s="37"/>
      <c r="X64" s="37"/>
      <c r="Y64" s="37"/>
      <c r="Z64" s="37"/>
    </row>
    <row r="65" spans="1:26" s="38" customFormat="1" x14ac:dyDescent="0.25">
      <c r="A65" s="1"/>
      <c r="B65" s="1"/>
      <c r="C65" s="11" t="s">
        <v>521</v>
      </c>
      <c r="D65" s="44"/>
      <c r="E65" s="46">
        <f>K65</f>
        <v>3</v>
      </c>
      <c r="F65" s="12"/>
      <c r="G65" s="13"/>
      <c r="H65" s="14"/>
      <c r="I65" s="15"/>
      <c r="J65" s="16"/>
      <c r="K65" s="13">
        <v>3</v>
      </c>
      <c r="L65" s="14">
        <v>2</v>
      </c>
      <c r="M65" s="15">
        <v>2</v>
      </c>
      <c r="N65" s="16">
        <v>1</v>
      </c>
      <c r="O65" s="12">
        <v>1</v>
      </c>
      <c r="P65" s="17"/>
      <c r="Q65" s="18">
        <v>6</v>
      </c>
      <c r="R65" s="18">
        <v>3</v>
      </c>
      <c r="S65" s="37"/>
      <c r="T65" s="37"/>
      <c r="U65" s="37"/>
      <c r="V65" s="37"/>
      <c r="W65" s="37"/>
      <c r="X65" s="37"/>
      <c r="Y65" s="37"/>
      <c r="Z65" s="37"/>
    </row>
    <row r="66" spans="1:26" s="38" customFormat="1" x14ac:dyDescent="0.25">
      <c r="A66" s="1"/>
      <c r="B66" s="1"/>
      <c r="C66" s="11" t="s">
        <v>502</v>
      </c>
      <c r="D66" s="44"/>
      <c r="E66" s="46">
        <f>K66</f>
        <v>3</v>
      </c>
      <c r="F66" s="12"/>
      <c r="G66" s="13"/>
      <c r="H66" s="14"/>
      <c r="I66" s="15"/>
      <c r="J66" s="16"/>
      <c r="K66" s="13">
        <v>3</v>
      </c>
      <c r="L66" s="14">
        <v>2</v>
      </c>
      <c r="M66" s="15">
        <v>2</v>
      </c>
      <c r="N66" s="16">
        <v>1</v>
      </c>
      <c r="O66" s="12">
        <v>1</v>
      </c>
      <c r="P66" s="17"/>
      <c r="Q66" s="18">
        <v>6</v>
      </c>
      <c r="R66" s="18">
        <v>3</v>
      </c>
      <c r="S66" s="37"/>
      <c r="T66" s="37"/>
      <c r="U66" s="37"/>
      <c r="V66" s="37"/>
      <c r="W66" s="37"/>
      <c r="X66" s="37"/>
      <c r="Y66" s="37"/>
      <c r="Z66" s="37"/>
    </row>
    <row r="67" spans="1:26" s="38" customFormat="1" x14ac:dyDescent="0.25">
      <c r="A67" s="19"/>
      <c r="B67" s="19"/>
      <c r="C67" s="19" t="s">
        <v>520</v>
      </c>
      <c r="D67" s="45"/>
      <c r="E67" s="45">
        <f>K67</f>
        <v>2</v>
      </c>
      <c r="F67" s="20"/>
      <c r="G67" s="21"/>
      <c r="H67" s="22"/>
      <c r="I67" s="23"/>
      <c r="J67" s="24"/>
      <c r="K67" s="21">
        <v>2</v>
      </c>
      <c r="L67" s="22">
        <v>2</v>
      </c>
      <c r="M67" s="23">
        <v>1</v>
      </c>
      <c r="N67" s="24">
        <v>1</v>
      </c>
      <c r="O67" s="20">
        <v>1</v>
      </c>
      <c r="P67" s="25"/>
      <c r="Q67" s="26">
        <v>6</v>
      </c>
      <c r="R67" s="26">
        <v>3</v>
      </c>
      <c r="S67" s="37"/>
      <c r="T67" s="37"/>
      <c r="U67" s="37"/>
      <c r="V67" s="37"/>
      <c r="W67" s="37"/>
      <c r="X67" s="37"/>
      <c r="Y67" s="37"/>
      <c r="Z67" s="37"/>
    </row>
    <row r="68" spans="1:26" s="38" customFormat="1" x14ac:dyDescent="0.25">
      <c r="A68" s="1" t="s">
        <v>519</v>
      </c>
      <c r="B68" s="11"/>
      <c r="C68" s="11" t="s">
        <v>518</v>
      </c>
      <c r="D68" s="44"/>
      <c r="E68" s="44">
        <v>10</v>
      </c>
      <c r="F68" s="12"/>
      <c r="G68" s="13"/>
      <c r="H68" s="14"/>
      <c r="I68" s="15"/>
      <c r="J68" s="16"/>
      <c r="K68" s="13"/>
      <c r="L68" s="14"/>
      <c r="M68" s="15"/>
      <c r="N68" s="16"/>
      <c r="O68" s="12"/>
      <c r="P68" s="17"/>
      <c r="Q68" s="18"/>
      <c r="R68" s="18"/>
      <c r="S68" s="37"/>
      <c r="T68" s="37"/>
      <c r="U68" s="37"/>
      <c r="V68" s="37"/>
      <c r="W68" s="37"/>
      <c r="X68" s="37"/>
      <c r="Y68" s="37"/>
      <c r="Z68" s="37"/>
    </row>
    <row r="69" spans="1:26" s="38" customFormat="1" x14ac:dyDescent="0.25">
      <c r="C69" s="38" t="s">
        <v>517</v>
      </c>
      <c r="D69" s="44"/>
      <c r="E69" s="44">
        <v>25</v>
      </c>
      <c r="S69" s="37"/>
      <c r="T69" s="37"/>
      <c r="U69" s="102"/>
      <c r="V69" s="37"/>
      <c r="W69" s="37"/>
      <c r="X69" s="37"/>
      <c r="Y69" s="37"/>
      <c r="Z69" s="37"/>
    </row>
    <row r="70" spans="1:26" s="38" customFormat="1" x14ac:dyDescent="0.25">
      <c r="C70" s="38" t="s">
        <v>516</v>
      </c>
      <c r="D70" s="44"/>
      <c r="E70" s="44">
        <v>40</v>
      </c>
      <c r="S70" s="37"/>
      <c r="T70" s="37"/>
      <c r="U70" s="37"/>
      <c r="V70" s="37"/>
      <c r="W70" s="37"/>
      <c r="X70" s="37"/>
      <c r="Y70" s="37"/>
      <c r="Z70" s="37"/>
    </row>
    <row r="71" spans="1:26" s="38" customFormat="1" x14ac:dyDescent="0.25">
      <c r="C71" s="38" t="s">
        <v>515</v>
      </c>
      <c r="D71" s="44"/>
      <c r="E71" s="44">
        <v>40</v>
      </c>
      <c r="N71" s="52"/>
      <c r="O71" s="53"/>
      <c r="P71" s="53"/>
      <c r="Q71" s="53"/>
      <c r="R71" s="53"/>
      <c r="S71" s="37"/>
      <c r="T71" s="37"/>
      <c r="U71" s="37"/>
      <c r="V71" s="37"/>
      <c r="W71" s="37"/>
      <c r="X71" s="37"/>
      <c r="Y71" s="37"/>
      <c r="Z71" s="37"/>
    </row>
    <row r="72" spans="1:26" s="38" customFormat="1" x14ac:dyDescent="0.25">
      <c r="C72" s="38" t="s">
        <v>514</v>
      </c>
      <c r="D72" s="44"/>
      <c r="E72" s="44">
        <v>20</v>
      </c>
      <c r="N72" s="52"/>
      <c r="O72" s="53"/>
      <c r="P72" s="53"/>
      <c r="Q72" s="53"/>
      <c r="R72" s="53"/>
      <c r="S72" s="37"/>
      <c r="T72" s="37"/>
      <c r="U72" s="37"/>
      <c r="V72" s="37"/>
      <c r="W72" s="37"/>
      <c r="X72" s="37"/>
      <c r="Y72" s="37"/>
      <c r="Z72" s="37"/>
    </row>
    <row r="73" spans="1:26" s="38" customFormat="1" x14ac:dyDescent="0.25">
      <c r="C73" s="38" t="s">
        <v>513</v>
      </c>
      <c r="D73" s="44"/>
      <c r="E73" s="44">
        <v>50</v>
      </c>
      <c r="F73" s="48"/>
      <c r="G73" s="39"/>
      <c r="H73" s="48"/>
      <c r="I73" s="39"/>
      <c r="N73" s="52"/>
      <c r="O73" s="53"/>
      <c r="P73" s="53"/>
      <c r="Q73" s="53"/>
      <c r="R73" s="53"/>
      <c r="S73" s="37"/>
      <c r="T73" s="37"/>
      <c r="U73" s="37"/>
      <c r="V73" s="37"/>
      <c r="W73" s="37"/>
      <c r="X73" s="37"/>
      <c r="Y73" s="37"/>
      <c r="Z73" s="37"/>
    </row>
    <row r="74" spans="1:26" s="38" customFormat="1" x14ac:dyDescent="0.25">
      <c r="C74" s="38" t="s">
        <v>512</v>
      </c>
      <c r="D74" s="44"/>
      <c r="E74" s="44">
        <v>20</v>
      </c>
      <c r="F74" s="48"/>
      <c r="G74" s="39"/>
      <c r="H74" s="48"/>
      <c r="I74" s="39"/>
      <c r="J74" s="48"/>
      <c r="K74" s="39"/>
      <c r="L74" s="48"/>
      <c r="M74" s="39"/>
      <c r="N74" s="52"/>
      <c r="O74" s="52"/>
      <c r="P74" s="53"/>
      <c r="Q74" s="53"/>
      <c r="R74" s="53"/>
      <c r="S74" s="37"/>
      <c r="T74" s="37"/>
      <c r="U74" s="37"/>
      <c r="V74" s="37"/>
      <c r="W74" s="37"/>
      <c r="X74" s="37"/>
      <c r="Y74" s="37"/>
      <c r="Z74" s="37"/>
    </row>
    <row r="75" spans="1:26" s="38" customFormat="1" x14ac:dyDescent="0.25">
      <c r="C75" s="38" t="s">
        <v>511</v>
      </c>
      <c r="D75" s="44"/>
      <c r="E75" s="44">
        <v>15</v>
      </c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  <c r="S75" s="37"/>
      <c r="T75" s="37"/>
      <c r="U75" s="37"/>
      <c r="V75" s="37"/>
      <c r="W75" s="37"/>
      <c r="X75" s="37"/>
      <c r="Y75" s="37"/>
      <c r="Z75" s="37"/>
    </row>
    <row r="76" spans="1:26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  <c r="S76" s="37"/>
      <c r="T76" s="37"/>
      <c r="U76" s="37"/>
      <c r="V76" s="37"/>
      <c r="W76" s="37"/>
      <c r="X76" s="37"/>
      <c r="Y76" s="37"/>
      <c r="Z76" s="37"/>
    </row>
    <row r="77" spans="1:26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  <c r="S77" s="37"/>
      <c r="T77" s="37"/>
      <c r="U77" s="37"/>
      <c r="V77" s="37"/>
      <c r="W77" s="37"/>
      <c r="X77" s="37"/>
      <c r="Y77" s="37"/>
      <c r="Z77" s="37"/>
    </row>
    <row r="78" spans="1:26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  <c r="S78" s="37"/>
      <c r="T78" s="37"/>
      <c r="U78" s="37"/>
      <c r="V78" s="37"/>
      <c r="W78" s="37"/>
      <c r="X78" s="37"/>
      <c r="Y78" s="37"/>
      <c r="Z78" s="37"/>
    </row>
    <row r="79" spans="1:26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  <c r="S79" s="37"/>
      <c r="T79" s="37"/>
      <c r="U79" s="102"/>
      <c r="V79" s="37"/>
      <c r="W79" s="37"/>
      <c r="X79" s="37"/>
      <c r="Y79" s="37"/>
      <c r="Z79" s="37"/>
    </row>
    <row r="80" spans="1:26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  <c r="S80" s="37"/>
      <c r="T80" s="37"/>
      <c r="U80" s="37"/>
      <c r="V80" s="37"/>
      <c r="W80" s="37"/>
      <c r="X80" s="37"/>
      <c r="Y80" s="37"/>
      <c r="Z80" s="37"/>
    </row>
    <row r="81" spans="4:26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  <c r="S81" s="37"/>
      <c r="T81" s="37"/>
      <c r="U81" s="37"/>
      <c r="V81" s="37"/>
      <c r="W81" s="37"/>
      <c r="X81" s="37"/>
      <c r="Y81" s="37"/>
      <c r="Z81" s="37"/>
    </row>
    <row r="82" spans="4:26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  <c r="S82" s="37"/>
      <c r="T82" s="37"/>
      <c r="U82" s="37"/>
      <c r="V82" s="37"/>
      <c r="W82" s="37"/>
      <c r="X82" s="37"/>
      <c r="Y82" s="37"/>
      <c r="Z82" s="37"/>
    </row>
    <row r="83" spans="4:26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  <c r="S83" s="37"/>
      <c r="T83" s="37"/>
      <c r="U83" s="37"/>
      <c r="V83" s="37"/>
      <c r="W83" s="37"/>
      <c r="X83" s="37"/>
      <c r="Y83" s="37"/>
      <c r="Z83" s="37"/>
    </row>
    <row r="84" spans="4:26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  <c r="S84" s="37"/>
      <c r="T84" s="37"/>
      <c r="U84" s="37"/>
      <c r="V84" s="37"/>
      <c r="W84" s="37"/>
      <c r="X84" s="37"/>
      <c r="Y84" s="37"/>
      <c r="Z84" s="37"/>
    </row>
    <row r="85" spans="4:26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  <c r="S85" s="37"/>
      <c r="T85" s="37"/>
      <c r="U85" s="37"/>
      <c r="V85" s="37"/>
      <c r="W85" s="37"/>
      <c r="X85" s="37"/>
      <c r="Y85" s="37"/>
      <c r="Z85" s="37"/>
    </row>
    <row r="86" spans="4:26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  <c r="S86" s="37"/>
      <c r="T86" s="37"/>
      <c r="U86" s="37"/>
      <c r="V86" s="37"/>
      <c r="W86" s="37"/>
      <c r="X86" s="37"/>
      <c r="Y86" s="37"/>
      <c r="Z86" s="37"/>
    </row>
    <row r="87" spans="4:26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  <c r="S87" s="37"/>
      <c r="T87" s="37"/>
      <c r="U87" s="37"/>
      <c r="V87" s="37"/>
      <c r="W87" s="37"/>
      <c r="X87" s="37"/>
      <c r="Y87" s="37"/>
      <c r="Z87" s="37"/>
    </row>
    <row r="88" spans="4:26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  <c r="S88" s="37"/>
      <c r="T88" s="37"/>
      <c r="U88" s="37"/>
      <c r="V88" s="37"/>
      <c r="W88" s="37"/>
      <c r="X88" s="37"/>
      <c r="Y88" s="37"/>
      <c r="Z88" s="37"/>
    </row>
    <row r="89" spans="4:26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  <c r="S89" s="37"/>
      <c r="T89" s="37"/>
      <c r="U89" s="37"/>
      <c r="V89" s="37"/>
      <c r="W89" s="37"/>
      <c r="X89" s="37"/>
      <c r="Y89" s="37"/>
      <c r="Z89" s="37"/>
    </row>
    <row r="90" spans="4:26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  <c r="S90" s="37"/>
      <c r="T90" s="37"/>
      <c r="U90" s="37"/>
      <c r="V90" s="37"/>
      <c r="W90" s="37"/>
      <c r="X90" s="37"/>
      <c r="Y90" s="37"/>
      <c r="Z90" s="37"/>
    </row>
    <row r="91" spans="4:26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  <c r="S91" s="37"/>
      <c r="T91" s="37"/>
      <c r="U91" s="37"/>
      <c r="V91" s="37"/>
      <c r="W91" s="37"/>
      <c r="X91" s="37"/>
      <c r="Y91" s="37"/>
      <c r="Z91" s="37"/>
    </row>
    <row r="92" spans="4:26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  <c r="S92" s="37"/>
      <c r="T92" s="37"/>
      <c r="U92" s="37"/>
      <c r="V92" s="37"/>
      <c r="W92" s="37"/>
      <c r="X92" s="37"/>
      <c r="Y92" s="37"/>
      <c r="Z92" s="37"/>
    </row>
    <row r="93" spans="4:26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  <c r="S93" s="37"/>
      <c r="T93" s="37"/>
      <c r="U93" s="37"/>
      <c r="V93" s="37"/>
      <c r="W93" s="37"/>
      <c r="X93" s="37"/>
      <c r="Y93" s="37"/>
      <c r="Z93" s="37"/>
    </row>
    <row r="94" spans="4:26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  <c r="S94" s="37"/>
      <c r="T94" s="37"/>
      <c r="U94" s="37"/>
      <c r="V94" s="37"/>
      <c r="W94" s="37"/>
      <c r="X94" s="37"/>
      <c r="Y94" s="37"/>
      <c r="Z94" s="37"/>
    </row>
    <row r="95" spans="4:26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  <c r="S95" s="37"/>
      <c r="T95" s="37"/>
      <c r="U95" s="37"/>
      <c r="V95" s="37"/>
      <c r="W95" s="37"/>
      <c r="X95" s="37"/>
      <c r="Y95" s="37"/>
      <c r="Z95" s="37"/>
    </row>
    <row r="96" spans="4:26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  <c r="S96" s="37"/>
      <c r="T96" s="37"/>
      <c r="U96" s="37"/>
      <c r="V96" s="37"/>
      <c r="W96" s="37"/>
      <c r="X96" s="37"/>
      <c r="Y96" s="37"/>
      <c r="Z96" s="37"/>
    </row>
    <row r="97" spans="4:26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  <c r="S97" s="37"/>
      <c r="T97" s="37"/>
      <c r="U97" s="37"/>
      <c r="V97" s="37"/>
      <c r="W97" s="37"/>
      <c r="X97" s="37"/>
      <c r="Y97" s="37"/>
      <c r="Z97" s="37"/>
    </row>
    <row r="98" spans="4:26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  <c r="S98" s="37"/>
      <c r="T98" s="37"/>
      <c r="U98" s="37"/>
      <c r="V98" s="37"/>
      <c r="W98" s="37"/>
      <c r="X98" s="37"/>
      <c r="Y98" s="37"/>
      <c r="Z98" s="37"/>
    </row>
    <row r="99" spans="4:26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  <c r="S99" s="37"/>
      <c r="T99" s="37"/>
      <c r="U99" s="37"/>
      <c r="V99" s="37"/>
      <c r="W99" s="37"/>
      <c r="X99" s="37"/>
      <c r="Y99" s="37"/>
      <c r="Z99" s="37"/>
    </row>
    <row r="100" spans="4:26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  <c r="S100" s="37"/>
      <c r="T100" s="37"/>
      <c r="U100" s="37"/>
      <c r="V100" s="37"/>
      <c r="W100" s="37"/>
      <c r="X100" s="37"/>
      <c r="Y100" s="37"/>
      <c r="Z100" s="37"/>
    </row>
    <row r="101" spans="4:26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  <c r="S101" s="37"/>
      <c r="T101" s="37"/>
      <c r="U101" s="37"/>
      <c r="V101" s="37"/>
      <c r="W101" s="37"/>
      <c r="X101" s="37"/>
      <c r="Y101" s="37"/>
      <c r="Z101" s="37"/>
    </row>
    <row r="102" spans="4:26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  <c r="S102" s="37"/>
      <c r="T102" s="37"/>
      <c r="U102" s="37"/>
      <c r="V102" s="37"/>
      <c r="W102" s="37"/>
      <c r="X102" s="37"/>
      <c r="Y102" s="37"/>
      <c r="Z102" s="37"/>
    </row>
    <row r="103" spans="4:26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  <c r="S103" s="37"/>
      <c r="T103" s="37"/>
      <c r="U103" s="37"/>
      <c r="V103" s="37"/>
      <c r="W103" s="37"/>
      <c r="X103" s="37"/>
      <c r="Y103" s="37"/>
      <c r="Z103" s="37"/>
    </row>
    <row r="104" spans="4:26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  <c r="S104" s="37"/>
      <c r="T104" s="37"/>
      <c r="U104" s="37"/>
      <c r="V104" s="37"/>
      <c r="W104" s="37"/>
      <c r="X104" s="37"/>
      <c r="Y104" s="37"/>
      <c r="Z104" s="37"/>
    </row>
    <row r="105" spans="4:26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  <c r="S105" s="37"/>
      <c r="T105" s="37"/>
      <c r="U105" s="37"/>
      <c r="V105" s="37"/>
      <c r="W105" s="37"/>
      <c r="X105" s="37"/>
      <c r="Y105" s="37"/>
      <c r="Z105" s="37"/>
    </row>
    <row r="106" spans="4:26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  <c r="S106" s="37"/>
      <c r="T106" s="37"/>
      <c r="U106" s="37"/>
      <c r="V106" s="37"/>
      <c r="W106" s="37"/>
      <c r="X106" s="37"/>
      <c r="Y106" s="37"/>
      <c r="Z106" s="37"/>
    </row>
    <row r="107" spans="4:26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  <c r="S107" s="37"/>
      <c r="T107" s="37"/>
      <c r="U107" s="37"/>
      <c r="V107" s="37"/>
      <c r="W107" s="37"/>
      <c r="X107" s="37"/>
      <c r="Y107" s="37"/>
      <c r="Z107" s="37"/>
    </row>
    <row r="108" spans="4:26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  <c r="S108" s="37"/>
      <c r="T108" s="37"/>
      <c r="U108" s="37"/>
      <c r="V108" s="37"/>
      <c r="W108" s="37"/>
      <c r="X108" s="37"/>
      <c r="Y108" s="37"/>
      <c r="Z108" s="37"/>
    </row>
    <row r="109" spans="4:26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  <c r="S109" s="37"/>
      <c r="T109" s="37"/>
      <c r="U109" s="37"/>
      <c r="V109" s="37"/>
      <c r="W109" s="37"/>
      <c r="X109" s="37"/>
      <c r="Y109" s="37"/>
      <c r="Z109" s="37"/>
    </row>
    <row r="110" spans="4:26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  <c r="S110" s="37"/>
      <c r="T110" s="37"/>
      <c r="U110" s="37"/>
      <c r="V110" s="37"/>
      <c r="W110" s="37"/>
      <c r="X110" s="37"/>
      <c r="Y110" s="37"/>
      <c r="Z110" s="37"/>
    </row>
    <row r="111" spans="4:26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48"/>
      <c r="M111" s="39"/>
      <c r="N111" s="48"/>
      <c r="O111" s="48"/>
      <c r="P111" s="49"/>
      <c r="Q111" s="49"/>
      <c r="R111" s="49"/>
      <c r="S111" s="37"/>
      <c r="T111" s="37"/>
      <c r="U111" s="37"/>
      <c r="V111" s="37"/>
      <c r="W111" s="37"/>
      <c r="X111" s="37"/>
      <c r="Y111" s="37"/>
      <c r="Z111" s="37"/>
    </row>
    <row r="112" spans="4:26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48"/>
      <c r="M112" s="39"/>
      <c r="N112" s="48"/>
      <c r="O112" s="48"/>
      <c r="P112" s="49"/>
      <c r="Q112" s="49"/>
      <c r="R112" s="49"/>
      <c r="S112" s="37"/>
      <c r="T112" s="37"/>
      <c r="U112" s="37"/>
      <c r="V112" s="37"/>
      <c r="W112" s="37"/>
      <c r="X112" s="37"/>
      <c r="Y112" s="37"/>
      <c r="Z112" s="37"/>
    </row>
    <row r="113" spans="4:26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48"/>
      <c r="M113" s="39"/>
      <c r="N113" s="48"/>
      <c r="O113" s="48"/>
      <c r="P113" s="49"/>
      <c r="Q113" s="49"/>
      <c r="R113" s="49"/>
      <c r="S113" s="37"/>
      <c r="T113" s="37"/>
      <c r="U113" s="37"/>
      <c r="V113" s="37"/>
      <c r="W113" s="37"/>
      <c r="X113" s="37"/>
      <c r="Y113" s="37"/>
      <c r="Z113" s="37"/>
    </row>
    <row r="114" spans="4:26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48"/>
      <c r="M114" s="39"/>
      <c r="N114" s="48"/>
      <c r="O114" s="48"/>
      <c r="P114" s="49"/>
      <c r="Q114" s="49"/>
      <c r="R114" s="49"/>
      <c r="S114" s="37"/>
      <c r="T114" s="37"/>
      <c r="U114" s="37"/>
      <c r="V114" s="37"/>
      <c r="W114" s="37"/>
      <c r="X114" s="37"/>
      <c r="Y114" s="37"/>
      <c r="Z114" s="37"/>
    </row>
    <row r="115" spans="4:26" s="38" customFormat="1" x14ac:dyDescent="0.25">
      <c r="D115" s="39"/>
      <c r="E115" s="39"/>
      <c r="F115" s="48"/>
      <c r="G115" s="39"/>
      <c r="H115" s="48"/>
      <c r="I115" s="39"/>
      <c r="J115" s="48"/>
      <c r="K115" s="39"/>
      <c r="L115" s="48"/>
      <c r="M115" s="39"/>
      <c r="N115" s="48"/>
      <c r="O115" s="48"/>
      <c r="P115" s="49"/>
      <c r="Q115" s="49"/>
      <c r="R115" s="49"/>
      <c r="S115" s="37"/>
      <c r="T115" s="37"/>
      <c r="U115" s="37"/>
      <c r="V115" s="37"/>
      <c r="W115" s="37"/>
      <c r="X115" s="37"/>
      <c r="Y115" s="37"/>
      <c r="Z115" s="37"/>
    </row>
    <row r="116" spans="4:26" s="38" customFormat="1" x14ac:dyDescent="0.25">
      <c r="D116" s="39"/>
      <c r="E116" s="39"/>
      <c r="F116" s="48"/>
      <c r="G116" s="39"/>
      <c r="H116" s="48"/>
      <c r="I116" s="39"/>
      <c r="J116" s="48"/>
      <c r="K116" s="39"/>
      <c r="L116" s="48"/>
      <c r="M116" s="39"/>
      <c r="N116" s="48"/>
      <c r="O116" s="48"/>
      <c r="P116" s="49"/>
      <c r="Q116" s="49"/>
      <c r="R116" s="49"/>
      <c r="S116" s="37"/>
      <c r="T116" s="37"/>
      <c r="U116" s="37"/>
      <c r="V116" s="37"/>
      <c r="W116" s="37"/>
      <c r="X116" s="37"/>
      <c r="Y116" s="37"/>
      <c r="Z116" s="37"/>
    </row>
    <row r="117" spans="4:26" s="38" customFormat="1" x14ac:dyDescent="0.25">
      <c r="D117" s="39"/>
      <c r="E117" s="39"/>
      <c r="F117" s="48"/>
      <c r="G117" s="39"/>
      <c r="H117" s="48"/>
      <c r="I117" s="39"/>
      <c r="J117" s="48"/>
      <c r="K117" s="39"/>
      <c r="L117" s="48"/>
      <c r="M117" s="39"/>
      <c r="N117" s="48"/>
      <c r="O117" s="48"/>
      <c r="P117" s="49"/>
      <c r="Q117" s="49"/>
      <c r="R117" s="49"/>
      <c r="S117" s="37"/>
      <c r="T117" s="37"/>
      <c r="U117" s="37"/>
      <c r="V117" s="37"/>
      <c r="W117" s="37"/>
      <c r="X117" s="37"/>
      <c r="Y117" s="37"/>
      <c r="Z117" s="37"/>
    </row>
    <row r="118" spans="4:26" s="38" customFormat="1" x14ac:dyDescent="0.25">
      <c r="D118" s="39"/>
      <c r="E118" s="39"/>
      <c r="F118" s="48"/>
      <c r="G118" s="39"/>
      <c r="H118" s="48"/>
      <c r="I118" s="39"/>
      <c r="J118" s="48"/>
      <c r="K118" s="39"/>
      <c r="L118" s="48"/>
      <c r="M118" s="39"/>
      <c r="N118" s="48"/>
      <c r="O118" s="48"/>
      <c r="P118" s="49"/>
      <c r="Q118" s="49"/>
      <c r="R118" s="49"/>
      <c r="S118" s="37"/>
      <c r="T118" s="37"/>
      <c r="U118" s="37"/>
      <c r="V118" s="37"/>
      <c r="W118" s="37"/>
      <c r="X118" s="37"/>
      <c r="Y118" s="37"/>
      <c r="Z118" s="37"/>
    </row>
    <row r="119" spans="4:26" s="38" customFormat="1" x14ac:dyDescent="0.25">
      <c r="D119" s="39"/>
      <c r="E119" s="39"/>
      <c r="F119" s="48"/>
      <c r="G119" s="39"/>
      <c r="H119" s="48"/>
      <c r="I119" s="39"/>
      <c r="J119" s="48"/>
      <c r="K119" s="39"/>
      <c r="L119" s="48"/>
      <c r="M119" s="39"/>
      <c r="N119" s="48"/>
      <c r="O119" s="48"/>
      <c r="P119" s="49"/>
      <c r="Q119" s="49"/>
      <c r="R119" s="49"/>
      <c r="S119" s="37"/>
      <c r="T119" s="37"/>
      <c r="U119" s="37"/>
      <c r="V119" s="37"/>
      <c r="W119" s="37"/>
      <c r="X119" s="37"/>
      <c r="Y119" s="37"/>
      <c r="Z119" s="37"/>
    </row>
    <row r="120" spans="4:26" s="38" customFormat="1" x14ac:dyDescent="0.25">
      <c r="D120" s="39"/>
      <c r="E120" s="39"/>
      <c r="F120" s="48"/>
      <c r="G120" s="39"/>
      <c r="H120" s="48"/>
      <c r="I120" s="39"/>
      <c r="J120" s="48"/>
      <c r="K120" s="39"/>
      <c r="L120" s="48"/>
      <c r="M120" s="39"/>
      <c r="N120" s="48"/>
      <c r="O120" s="48"/>
      <c r="P120" s="49"/>
      <c r="Q120" s="49"/>
      <c r="R120" s="49"/>
      <c r="S120" s="37"/>
      <c r="T120" s="37"/>
      <c r="U120" s="37"/>
      <c r="V120" s="37"/>
      <c r="W120" s="37"/>
      <c r="X120" s="37"/>
      <c r="Y120" s="37"/>
      <c r="Z120" s="37"/>
    </row>
    <row r="121" spans="4:26" s="38" customFormat="1" x14ac:dyDescent="0.25">
      <c r="D121" s="39"/>
      <c r="E121" s="39"/>
      <c r="F121" s="48"/>
      <c r="G121" s="39"/>
      <c r="H121" s="48"/>
      <c r="I121" s="39"/>
      <c r="J121" s="48"/>
      <c r="K121" s="39"/>
      <c r="L121" s="48"/>
      <c r="M121" s="39"/>
      <c r="N121" s="48"/>
      <c r="O121" s="48"/>
      <c r="P121" s="49"/>
      <c r="Q121" s="49"/>
      <c r="R121" s="49"/>
      <c r="S121" s="37"/>
      <c r="T121" s="37"/>
      <c r="U121" s="37"/>
      <c r="V121" s="37"/>
      <c r="W121" s="37"/>
      <c r="X121" s="37"/>
      <c r="Y121" s="37"/>
      <c r="Z121" s="37"/>
    </row>
    <row r="122" spans="4:26" s="38" customFormat="1" x14ac:dyDescent="0.25">
      <c r="D122" s="39"/>
      <c r="E122" s="39"/>
      <c r="F122" s="48"/>
      <c r="G122" s="39"/>
      <c r="H122" s="48"/>
      <c r="I122" s="39"/>
      <c r="J122" s="48"/>
      <c r="K122" s="39"/>
      <c r="L122" s="48"/>
      <c r="M122" s="39"/>
      <c r="N122" s="48"/>
      <c r="O122" s="48"/>
      <c r="P122" s="49"/>
      <c r="Q122" s="49"/>
      <c r="R122" s="49"/>
      <c r="S122" s="37"/>
      <c r="T122" s="37"/>
      <c r="U122" s="37"/>
      <c r="V122" s="37"/>
      <c r="W122" s="37"/>
      <c r="X122" s="37"/>
      <c r="Y122" s="37"/>
      <c r="Z122" s="37"/>
    </row>
    <row r="123" spans="4:26" s="38" customFormat="1" x14ac:dyDescent="0.25">
      <c r="D123" s="39"/>
      <c r="E123" s="39"/>
      <c r="F123" s="48"/>
      <c r="G123" s="39"/>
      <c r="H123" s="48"/>
      <c r="I123" s="39"/>
      <c r="J123" s="48"/>
      <c r="K123" s="39"/>
      <c r="L123" s="48"/>
      <c r="M123" s="39"/>
      <c r="N123" s="48"/>
      <c r="O123" s="48"/>
      <c r="P123" s="49"/>
      <c r="Q123" s="49"/>
      <c r="R123" s="49"/>
      <c r="S123" s="37"/>
      <c r="T123" s="37"/>
      <c r="U123" s="37"/>
      <c r="V123" s="37"/>
      <c r="W123" s="37"/>
      <c r="X123" s="37"/>
      <c r="Y123" s="37"/>
      <c r="Z123" s="37"/>
    </row>
    <row r="124" spans="4:26" s="38" customFormat="1" x14ac:dyDescent="0.25">
      <c r="D124" s="39"/>
      <c r="E124" s="39"/>
      <c r="F124" s="48"/>
      <c r="G124" s="39"/>
      <c r="H124" s="48"/>
      <c r="I124" s="39"/>
      <c r="J124" s="48"/>
      <c r="K124" s="39"/>
      <c r="L124" s="48"/>
      <c r="M124" s="39"/>
      <c r="N124" s="48"/>
      <c r="O124" s="48"/>
      <c r="P124" s="49"/>
      <c r="Q124" s="49"/>
      <c r="R124" s="49"/>
      <c r="S124" s="37"/>
      <c r="T124" s="37"/>
      <c r="U124" s="37"/>
      <c r="V124" s="37"/>
      <c r="W124" s="37"/>
      <c r="X124" s="37"/>
      <c r="Y124" s="37"/>
      <c r="Z124" s="37"/>
    </row>
    <row r="125" spans="4:26" s="38" customFormat="1" x14ac:dyDescent="0.25">
      <c r="D125" s="39"/>
      <c r="E125" s="39"/>
      <c r="F125" s="48"/>
      <c r="G125" s="39"/>
      <c r="H125" s="48"/>
      <c r="I125" s="39"/>
      <c r="J125" s="48"/>
      <c r="K125" s="39"/>
      <c r="L125" s="48"/>
      <c r="M125" s="39"/>
      <c r="N125" s="48"/>
      <c r="O125" s="48"/>
      <c r="P125" s="49"/>
      <c r="Q125" s="49"/>
      <c r="R125" s="49"/>
    </row>
    <row r="126" spans="4:26" s="38" customFormat="1" x14ac:dyDescent="0.25">
      <c r="D126" s="39"/>
      <c r="E126" s="39"/>
      <c r="F126" s="48"/>
      <c r="G126" s="39"/>
      <c r="H126" s="48"/>
      <c r="I126" s="39"/>
      <c r="J126" s="48"/>
      <c r="K126" s="39"/>
      <c r="L126" s="48"/>
      <c r="M126" s="39"/>
      <c r="N126" s="48"/>
      <c r="O126" s="48"/>
      <c r="P126" s="49"/>
      <c r="Q126" s="49"/>
      <c r="R126" s="49"/>
    </row>
    <row r="127" spans="4:26" s="38" customFormat="1" x14ac:dyDescent="0.25">
      <c r="D127" s="39"/>
      <c r="E127" s="39"/>
      <c r="F127" s="48"/>
      <c r="G127" s="39"/>
      <c r="H127" s="48"/>
      <c r="I127" s="39"/>
      <c r="J127" s="48"/>
      <c r="K127" s="39"/>
      <c r="L127" s="48"/>
      <c r="M127" s="39"/>
      <c r="N127" s="48"/>
      <c r="O127" s="48"/>
      <c r="P127" s="49"/>
      <c r="Q127" s="49"/>
      <c r="R127" s="49"/>
    </row>
    <row r="128" spans="4:26" s="38" customFormat="1" x14ac:dyDescent="0.25">
      <c r="D128" s="39"/>
      <c r="E128" s="39"/>
      <c r="F128" s="48"/>
      <c r="G128" s="39"/>
      <c r="H128" s="48"/>
      <c r="I128" s="39"/>
      <c r="J128" s="48"/>
      <c r="K128" s="39"/>
      <c r="L128" s="48"/>
      <c r="M128" s="39"/>
      <c r="N128" s="48"/>
      <c r="O128" s="48"/>
      <c r="P128" s="49"/>
      <c r="Q128" s="49"/>
      <c r="R128" s="49"/>
    </row>
    <row r="129" spans="4:21" s="38" customFormat="1" x14ac:dyDescent="0.25">
      <c r="D129" s="39"/>
      <c r="E129" s="39"/>
      <c r="F129" s="48"/>
      <c r="G129" s="39"/>
      <c r="H129" s="48"/>
      <c r="I129" s="39"/>
      <c r="J129" s="48"/>
      <c r="K129" s="39"/>
      <c r="L129" s="48"/>
      <c r="M129" s="39"/>
      <c r="N129" s="48"/>
      <c r="O129" s="48"/>
      <c r="P129" s="49"/>
      <c r="Q129" s="49"/>
      <c r="R129" s="49"/>
    </row>
    <row r="130" spans="4:21" s="38" customFormat="1" x14ac:dyDescent="0.25">
      <c r="D130" s="39"/>
      <c r="E130" s="39"/>
      <c r="F130" s="48"/>
      <c r="G130" s="39"/>
      <c r="H130" s="48"/>
      <c r="I130" s="39"/>
      <c r="J130" s="48"/>
      <c r="K130" s="39"/>
      <c r="L130" s="48"/>
      <c r="M130" s="39"/>
      <c r="N130" s="48"/>
      <c r="O130" s="48"/>
      <c r="P130" s="49"/>
      <c r="Q130" s="49"/>
      <c r="R130" s="49"/>
    </row>
    <row r="131" spans="4:21" s="38" customFormat="1" x14ac:dyDescent="0.25">
      <c r="D131" s="39"/>
      <c r="E131" s="39"/>
      <c r="F131" s="48"/>
      <c r="G131" s="39"/>
      <c r="H131" s="48"/>
      <c r="I131" s="39"/>
      <c r="J131" s="48"/>
      <c r="K131" s="39"/>
      <c r="L131" s="48"/>
      <c r="M131" s="39"/>
      <c r="N131" s="48"/>
      <c r="O131" s="48"/>
      <c r="P131" s="49"/>
      <c r="Q131" s="49"/>
      <c r="R131" s="49"/>
    </row>
    <row r="132" spans="4:21" s="38" customFormat="1" x14ac:dyDescent="0.25">
      <c r="D132" s="39"/>
      <c r="E132" s="39"/>
      <c r="F132" s="48"/>
      <c r="G132" s="39"/>
      <c r="H132" s="48"/>
      <c r="I132" s="39"/>
      <c r="J132" s="48"/>
      <c r="K132" s="39"/>
      <c r="L132" s="48"/>
      <c r="M132" s="39"/>
      <c r="N132" s="48"/>
      <c r="O132" s="48"/>
      <c r="P132" s="49"/>
      <c r="Q132" s="49"/>
      <c r="R132" s="49"/>
    </row>
    <row r="133" spans="4:21" s="38" customFormat="1" x14ac:dyDescent="0.25">
      <c r="D133" s="39"/>
      <c r="E133" s="39"/>
      <c r="F133" s="48"/>
      <c r="G133" s="39"/>
      <c r="H133" s="48"/>
      <c r="I133" s="39"/>
      <c r="J133" s="48"/>
      <c r="K133" s="39"/>
      <c r="L133" s="48"/>
      <c r="M133" s="39"/>
      <c r="N133" s="48"/>
      <c r="O133" s="48"/>
      <c r="P133" s="49"/>
      <c r="Q133" s="49"/>
      <c r="R133" s="49"/>
    </row>
    <row r="134" spans="4:21" s="38" customFormat="1" x14ac:dyDescent="0.25">
      <c r="D134" s="39"/>
      <c r="E134" s="39"/>
      <c r="F134" s="48"/>
      <c r="G134" s="39"/>
      <c r="H134" s="48"/>
      <c r="I134" s="39"/>
      <c r="J134" s="48"/>
      <c r="K134" s="39"/>
      <c r="L134" s="48"/>
      <c r="M134" s="39"/>
      <c r="N134" s="48"/>
      <c r="O134" s="48"/>
      <c r="P134" s="49"/>
      <c r="Q134" s="49"/>
      <c r="R134" s="49"/>
    </row>
    <row r="135" spans="4:21" s="38" customFormat="1" x14ac:dyDescent="0.25">
      <c r="D135" s="39"/>
      <c r="E135" s="39"/>
      <c r="F135" s="48"/>
      <c r="G135" s="39"/>
      <c r="H135" s="48"/>
      <c r="I135" s="39"/>
      <c r="J135" s="48"/>
      <c r="K135" s="39"/>
      <c r="L135" s="48"/>
      <c r="M135" s="39"/>
      <c r="N135" s="48"/>
      <c r="O135" s="48"/>
      <c r="P135" s="49"/>
      <c r="Q135" s="49"/>
      <c r="R135" s="49"/>
    </row>
    <row r="136" spans="4:21" s="38" customFormat="1" x14ac:dyDescent="0.25">
      <c r="D136" s="39"/>
      <c r="E136" s="39"/>
      <c r="F136" s="48"/>
      <c r="G136" s="39"/>
      <c r="H136" s="48"/>
      <c r="I136" s="39"/>
      <c r="J136" s="48"/>
      <c r="K136" s="39"/>
      <c r="L136" s="48"/>
      <c r="M136" s="39"/>
      <c r="N136" s="48"/>
      <c r="O136" s="48"/>
      <c r="P136" s="49"/>
      <c r="Q136" s="49"/>
      <c r="R136" s="49"/>
    </row>
    <row r="137" spans="4:21" s="38" customFormat="1" x14ac:dyDescent="0.25">
      <c r="D137" s="39"/>
      <c r="E137" s="39"/>
      <c r="F137" s="48"/>
      <c r="G137" s="39"/>
      <c r="H137" s="48"/>
      <c r="I137" s="39"/>
      <c r="J137" s="48"/>
      <c r="K137" s="39"/>
      <c r="L137" s="48"/>
      <c r="M137" s="39"/>
      <c r="N137" s="48"/>
      <c r="O137" s="48"/>
      <c r="P137" s="49"/>
      <c r="Q137" s="49"/>
      <c r="R137" s="49"/>
    </row>
    <row r="138" spans="4:21" s="38" customFormat="1" x14ac:dyDescent="0.25">
      <c r="D138" s="39"/>
      <c r="E138" s="39"/>
      <c r="F138" s="48"/>
      <c r="G138" s="39"/>
      <c r="H138" s="48"/>
      <c r="I138" s="39"/>
      <c r="J138" s="48"/>
      <c r="K138" s="39"/>
      <c r="L138" s="48"/>
      <c r="M138" s="39"/>
      <c r="N138" s="48"/>
      <c r="O138" s="48"/>
      <c r="P138" s="49"/>
      <c r="Q138" s="49"/>
      <c r="R138" s="49"/>
    </row>
    <row r="139" spans="4:21" s="38" customFormat="1" x14ac:dyDescent="0.25">
      <c r="D139" s="39"/>
      <c r="E139" s="39"/>
      <c r="F139" s="48"/>
      <c r="G139" s="39"/>
      <c r="H139" s="48"/>
      <c r="I139" s="39"/>
      <c r="J139" s="48"/>
      <c r="K139" s="39"/>
      <c r="L139" s="48"/>
      <c r="M139" s="39"/>
      <c r="N139" s="48"/>
      <c r="O139" s="48"/>
      <c r="P139" s="49"/>
      <c r="Q139" s="49"/>
      <c r="R139" s="49"/>
    </row>
    <row r="140" spans="4:21" s="38" customFormat="1" x14ac:dyDescent="0.25">
      <c r="D140" s="39"/>
      <c r="E140" s="39"/>
      <c r="F140" s="48"/>
      <c r="G140" s="39"/>
      <c r="H140" s="48"/>
      <c r="I140" s="39"/>
      <c r="J140" s="48"/>
      <c r="K140" s="39"/>
      <c r="L140" s="48"/>
      <c r="M140" s="39"/>
      <c r="N140" s="48"/>
      <c r="O140" s="48"/>
      <c r="P140" s="49"/>
      <c r="Q140" s="49"/>
      <c r="R140" s="49"/>
    </row>
    <row r="141" spans="4:21" s="38" customFormat="1" x14ac:dyDescent="0.25">
      <c r="D141" s="39"/>
      <c r="E141" s="39"/>
      <c r="F141" s="48"/>
      <c r="G141" s="39"/>
      <c r="H141" s="48"/>
      <c r="I141" s="39"/>
      <c r="J141" s="48"/>
      <c r="K141" s="39"/>
      <c r="L141" s="48"/>
      <c r="M141" s="39"/>
      <c r="N141" s="48"/>
      <c r="O141" s="48"/>
      <c r="P141" s="49"/>
      <c r="Q141" s="49"/>
      <c r="R141" s="49"/>
    </row>
    <row r="142" spans="4:21" s="38" customFormat="1" x14ac:dyDescent="0.25">
      <c r="D142" s="39"/>
      <c r="E142" s="39"/>
      <c r="F142" s="48"/>
      <c r="G142" s="39"/>
      <c r="H142" s="48"/>
      <c r="I142" s="39"/>
      <c r="J142" s="48"/>
      <c r="K142" s="39"/>
      <c r="L142" s="48"/>
      <c r="M142" s="39"/>
      <c r="N142" s="48"/>
      <c r="O142" s="48"/>
      <c r="P142" s="49"/>
      <c r="Q142" s="49"/>
      <c r="R142" s="49"/>
    </row>
    <row r="143" spans="4:21" s="38" customFormat="1" x14ac:dyDescent="0.25">
      <c r="D143" s="39"/>
      <c r="E143" s="39"/>
      <c r="F143" s="48"/>
      <c r="G143" s="39"/>
      <c r="H143" s="48"/>
      <c r="I143" s="39"/>
      <c r="J143" s="48"/>
      <c r="K143" s="39"/>
      <c r="L143" s="48"/>
      <c r="M143" s="39"/>
      <c r="N143" s="48"/>
      <c r="O143" s="48"/>
      <c r="P143" s="49"/>
      <c r="Q143" s="49"/>
      <c r="R143" s="49"/>
      <c r="U143" s="11"/>
    </row>
    <row r="144" spans="4:21" s="38" customFormat="1" x14ac:dyDescent="0.25">
      <c r="D144" s="39"/>
      <c r="E144" s="39"/>
      <c r="F144" s="48"/>
      <c r="G144" s="39"/>
      <c r="H144" s="48"/>
      <c r="I144" s="39"/>
      <c r="J144" s="48"/>
      <c r="K144" s="39"/>
      <c r="L144" s="48"/>
      <c r="M144" s="39"/>
      <c r="N144" s="48"/>
      <c r="O144" s="48"/>
      <c r="P144" s="49"/>
      <c r="Q144" s="49"/>
      <c r="R144" s="49"/>
      <c r="U144" s="11"/>
    </row>
    <row r="145" spans="1:23" x14ac:dyDescent="0.25">
      <c r="A145" s="38"/>
      <c r="B145" s="38"/>
      <c r="C145" s="38"/>
      <c r="D145" s="39"/>
      <c r="E145" s="39"/>
      <c r="F145" s="48"/>
      <c r="G145" s="39"/>
      <c r="H145" s="48"/>
      <c r="I145" s="39"/>
      <c r="J145" s="48"/>
      <c r="K145" s="39"/>
      <c r="L145" s="48"/>
      <c r="M145" s="39"/>
      <c r="N145" s="48"/>
      <c r="O145" s="48"/>
      <c r="P145" s="49"/>
      <c r="Q145" s="49"/>
      <c r="R145" s="49"/>
      <c r="W145" s="38"/>
    </row>
    <row r="146" spans="1:23" x14ac:dyDescent="0.25">
      <c r="A146" s="38"/>
      <c r="B146" s="38"/>
      <c r="C146" s="38"/>
      <c r="D146" s="39"/>
      <c r="E146" s="39"/>
      <c r="F146" s="48"/>
      <c r="G146" s="39"/>
      <c r="H146" s="48"/>
      <c r="I146" s="39"/>
      <c r="J146" s="48"/>
      <c r="K146" s="39"/>
      <c r="L146" s="48"/>
      <c r="M146" s="39"/>
      <c r="N146" s="48"/>
      <c r="O146" s="48"/>
      <c r="P146" s="49"/>
      <c r="Q146" s="49"/>
      <c r="R146" s="49"/>
      <c r="W146" s="38"/>
    </row>
    <row r="147" spans="1:23" x14ac:dyDescent="0.25">
      <c r="A147" s="38"/>
      <c r="B147" s="38"/>
      <c r="C147" s="38"/>
      <c r="D147" s="39"/>
      <c r="E147" s="39"/>
      <c r="F147" s="48"/>
      <c r="G147" s="39"/>
      <c r="H147" s="48"/>
      <c r="I147" s="39"/>
      <c r="J147" s="48"/>
      <c r="K147" s="39"/>
      <c r="L147" s="48"/>
      <c r="M147" s="39"/>
      <c r="N147" s="48"/>
      <c r="O147" s="48"/>
      <c r="P147" s="49"/>
      <c r="Q147" s="49"/>
      <c r="R147" s="49"/>
      <c r="W147" s="38"/>
    </row>
    <row r="148" spans="1:23" x14ac:dyDescent="0.25">
      <c r="A148" s="38"/>
      <c r="B148" s="38"/>
      <c r="C148" s="38"/>
      <c r="D148" s="39"/>
      <c r="E148" s="39"/>
      <c r="F148" s="48"/>
      <c r="G148" s="39"/>
      <c r="H148" s="48"/>
      <c r="I148" s="39"/>
      <c r="J148" s="48"/>
      <c r="K148" s="39"/>
      <c r="L148" s="48"/>
      <c r="M148" s="39"/>
      <c r="N148" s="48"/>
      <c r="O148" s="48"/>
      <c r="P148" s="49"/>
      <c r="Q148" s="49"/>
      <c r="R148" s="49"/>
      <c r="W148" s="38"/>
    </row>
    <row r="149" spans="1:23" x14ac:dyDescent="0.25">
      <c r="A149" s="38"/>
      <c r="B149" s="38"/>
      <c r="C149" s="38"/>
      <c r="D149" s="39"/>
      <c r="E149" s="39"/>
      <c r="F149" s="48"/>
      <c r="G149" s="39"/>
      <c r="H149" s="48"/>
      <c r="I149" s="39"/>
      <c r="J149" s="48"/>
      <c r="K149" s="39"/>
      <c r="L149" s="48"/>
      <c r="M149" s="39"/>
      <c r="N149" s="48"/>
      <c r="O149" s="48"/>
      <c r="P149" s="49"/>
      <c r="Q149" s="49"/>
      <c r="R149" s="49"/>
      <c r="W149" s="38"/>
    </row>
    <row r="150" spans="1:23" x14ac:dyDescent="0.25">
      <c r="A150" s="38"/>
      <c r="B150" s="38"/>
      <c r="C150" s="38"/>
      <c r="D150" s="39"/>
      <c r="E150" s="39"/>
      <c r="F150" s="48"/>
      <c r="G150" s="39"/>
      <c r="H150" s="48"/>
      <c r="I150" s="39"/>
      <c r="J150" s="48"/>
      <c r="K150" s="39"/>
      <c r="L150" s="48"/>
      <c r="M150" s="39"/>
      <c r="N150" s="48"/>
      <c r="O150" s="48"/>
      <c r="P150" s="49"/>
      <c r="Q150" s="49"/>
      <c r="R150" s="49"/>
      <c r="W150" s="38"/>
    </row>
    <row r="151" spans="1:23" x14ac:dyDescent="0.25">
      <c r="A151" s="38"/>
      <c r="B151" s="38"/>
      <c r="C151" s="38"/>
      <c r="D151" s="39"/>
      <c r="E151" s="39"/>
      <c r="F151" s="48"/>
      <c r="G151" s="39"/>
      <c r="H151" s="48"/>
      <c r="I151" s="39"/>
      <c r="J151" s="48"/>
      <c r="K151" s="39"/>
      <c r="L151" s="48"/>
      <c r="M151" s="39"/>
      <c r="N151" s="48"/>
      <c r="O151" s="48"/>
      <c r="P151" s="49"/>
      <c r="Q151" s="49"/>
      <c r="R151" s="49"/>
      <c r="W151" s="38"/>
    </row>
    <row r="152" spans="1:23" x14ac:dyDescent="0.25">
      <c r="A152" s="38"/>
      <c r="B152" s="38"/>
      <c r="C152" s="38"/>
      <c r="D152" s="39"/>
      <c r="E152" s="39"/>
      <c r="F152" s="48"/>
      <c r="G152" s="39"/>
      <c r="H152" s="48"/>
      <c r="I152" s="39"/>
      <c r="J152" s="48"/>
      <c r="K152" s="39"/>
      <c r="L152" s="48"/>
      <c r="M152" s="39"/>
      <c r="N152" s="48"/>
      <c r="O152" s="48"/>
      <c r="P152" s="49"/>
      <c r="Q152" s="49"/>
      <c r="R152" s="49"/>
      <c r="W152" s="38"/>
    </row>
    <row r="153" spans="1:23" x14ac:dyDescent="0.25">
      <c r="A153" s="38"/>
      <c r="B153" s="38"/>
      <c r="C153" s="38"/>
      <c r="D153" s="39"/>
      <c r="E153" s="39"/>
      <c r="F153" s="48"/>
      <c r="G153" s="39"/>
      <c r="H153" s="48"/>
      <c r="I153" s="39"/>
      <c r="J153" s="48"/>
      <c r="K153" s="39"/>
      <c r="L153" s="48"/>
      <c r="M153" s="39"/>
      <c r="N153" s="48"/>
      <c r="O153" s="48"/>
      <c r="P153" s="49"/>
      <c r="Q153" s="49"/>
      <c r="R153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Z227"/>
  <sheetViews>
    <sheetView workbookViewId="0">
      <selection activeCell="C32" sqref="C32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6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</row>
    <row r="2" spans="1:26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6" x14ac:dyDescent="0.25">
      <c r="A3" s="1" t="s">
        <v>314</v>
      </c>
      <c r="B3" s="99" t="s">
        <v>494</v>
      </c>
      <c r="C3" s="37" t="s">
        <v>632</v>
      </c>
      <c r="D3" s="46"/>
      <c r="E3" s="46">
        <f>K3+(0.5*L3)</f>
        <v>13</v>
      </c>
      <c r="F3" s="28"/>
      <c r="G3" s="29"/>
      <c r="H3" s="30"/>
      <c r="I3" s="31"/>
      <c r="J3" s="32"/>
      <c r="K3" s="29">
        <v>9</v>
      </c>
      <c r="L3" s="30">
        <v>8</v>
      </c>
      <c r="M3" s="31">
        <v>5</v>
      </c>
      <c r="N3" s="32">
        <v>4</v>
      </c>
      <c r="O3" s="12">
        <v>1</v>
      </c>
      <c r="Q3" s="18">
        <v>8</v>
      </c>
      <c r="R3" s="18">
        <v>4</v>
      </c>
    </row>
    <row r="4" spans="1:26" x14ac:dyDescent="0.25">
      <c r="A4" s="1" t="s">
        <v>315</v>
      </c>
      <c r="C4" s="37" t="s">
        <v>587</v>
      </c>
      <c r="D4" s="46"/>
      <c r="E4" s="46">
        <f>K4+(0.5*L4)</f>
        <v>11</v>
      </c>
      <c r="F4" s="28"/>
      <c r="G4" s="29"/>
      <c r="H4" s="30"/>
      <c r="I4" s="31"/>
      <c r="J4" s="32"/>
      <c r="K4" s="29">
        <v>8</v>
      </c>
      <c r="L4" s="30">
        <v>6</v>
      </c>
      <c r="M4" s="31">
        <v>4</v>
      </c>
      <c r="N4" s="32">
        <v>3</v>
      </c>
      <c r="O4" s="12">
        <v>1</v>
      </c>
      <c r="Q4" s="18">
        <v>8</v>
      </c>
      <c r="R4" s="18">
        <v>4</v>
      </c>
    </row>
    <row r="5" spans="1:26" x14ac:dyDescent="0.25">
      <c r="A5" s="1"/>
      <c r="C5" s="37" t="s">
        <v>556</v>
      </c>
      <c r="D5" s="46"/>
      <c r="E5" s="46">
        <v>11</v>
      </c>
      <c r="F5" s="28"/>
      <c r="G5" s="29"/>
      <c r="H5" s="30"/>
      <c r="I5" s="31"/>
      <c r="J5" s="32"/>
      <c r="K5" s="29">
        <v>8</v>
      </c>
      <c r="L5" s="30">
        <v>7</v>
      </c>
      <c r="M5" s="31">
        <v>4</v>
      </c>
      <c r="N5" s="32">
        <v>4</v>
      </c>
      <c r="O5" s="12">
        <v>1</v>
      </c>
      <c r="Q5" s="18">
        <v>8</v>
      </c>
      <c r="R5" s="18">
        <v>4</v>
      </c>
    </row>
    <row r="6" spans="1:26" x14ac:dyDescent="0.25">
      <c r="A6" s="3"/>
      <c r="B6" s="19"/>
      <c r="C6" s="59" t="s">
        <v>638</v>
      </c>
      <c r="D6" s="45"/>
      <c r="E6" s="45">
        <f>K6+(0.5*L6)</f>
        <v>10</v>
      </c>
      <c r="F6" s="28"/>
      <c r="G6" s="29"/>
      <c r="H6" s="30"/>
      <c r="I6" s="31"/>
      <c r="J6" s="32"/>
      <c r="K6" s="29">
        <v>7</v>
      </c>
      <c r="L6" s="30">
        <v>6</v>
      </c>
      <c r="M6" s="31">
        <v>4</v>
      </c>
      <c r="N6" s="32">
        <v>3</v>
      </c>
      <c r="O6" s="12">
        <v>1</v>
      </c>
      <c r="Q6" s="18">
        <v>8</v>
      </c>
      <c r="R6" s="18">
        <v>4</v>
      </c>
    </row>
    <row r="7" spans="1:26" s="38" customFormat="1" x14ac:dyDescent="0.25">
      <c r="C7" s="38" t="s">
        <v>639</v>
      </c>
      <c r="D7" s="46"/>
      <c r="E7" s="46">
        <v>12</v>
      </c>
      <c r="F7" s="28"/>
      <c r="G7" s="29"/>
      <c r="H7" s="30"/>
      <c r="I7" s="31"/>
      <c r="J7" s="32"/>
      <c r="K7" s="29">
        <v>9</v>
      </c>
      <c r="L7" s="30">
        <v>7</v>
      </c>
      <c r="M7" s="31">
        <v>5</v>
      </c>
      <c r="N7" s="32">
        <v>4</v>
      </c>
      <c r="O7" s="12">
        <v>1</v>
      </c>
      <c r="P7" s="17"/>
      <c r="Q7" s="18">
        <v>8</v>
      </c>
      <c r="R7" s="18">
        <v>4</v>
      </c>
    </row>
    <row r="8" spans="1:26" s="38" customFormat="1" x14ac:dyDescent="0.25">
      <c r="C8" s="38" t="s">
        <v>580</v>
      </c>
      <c r="D8" s="46"/>
      <c r="E8" s="46">
        <v>11</v>
      </c>
      <c r="F8" s="28"/>
      <c r="G8" s="29"/>
      <c r="H8" s="30"/>
      <c r="I8" s="31"/>
      <c r="J8" s="32"/>
      <c r="K8" s="29">
        <v>8</v>
      </c>
      <c r="L8" s="30">
        <v>7</v>
      </c>
      <c r="M8" s="31">
        <v>4</v>
      </c>
      <c r="N8" s="32">
        <v>4</v>
      </c>
      <c r="O8" s="12">
        <v>1</v>
      </c>
      <c r="P8" s="17"/>
      <c r="Q8" s="18">
        <v>8</v>
      </c>
      <c r="R8" s="18">
        <v>4</v>
      </c>
    </row>
    <row r="9" spans="1:26" s="38" customFormat="1" x14ac:dyDescent="0.25">
      <c r="C9" s="38" t="s">
        <v>636</v>
      </c>
      <c r="D9" s="46"/>
      <c r="E9" s="46">
        <f>K9+(0.5*L9)</f>
        <v>11</v>
      </c>
      <c r="F9" s="28"/>
      <c r="G9" s="29"/>
      <c r="H9" s="30"/>
      <c r="I9" s="31"/>
      <c r="J9" s="32"/>
      <c r="K9" s="29">
        <v>8</v>
      </c>
      <c r="L9" s="30">
        <v>6</v>
      </c>
      <c r="M9" s="31">
        <v>4</v>
      </c>
      <c r="N9" s="32">
        <v>3</v>
      </c>
      <c r="O9" s="12">
        <v>1</v>
      </c>
      <c r="P9" s="17"/>
      <c r="Q9" s="18">
        <v>8</v>
      </c>
      <c r="R9" s="18">
        <v>4</v>
      </c>
    </row>
    <row r="10" spans="1:26" s="38" customFormat="1" x14ac:dyDescent="0.25">
      <c r="A10" s="59"/>
      <c r="B10" s="59"/>
      <c r="C10" s="59" t="s">
        <v>618</v>
      </c>
      <c r="D10" s="45"/>
      <c r="E10" s="45">
        <f>K10+(0.5*L10)</f>
        <v>10</v>
      </c>
      <c r="F10" s="20"/>
      <c r="G10" s="21"/>
      <c r="H10" s="22"/>
      <c r="I10" s="23"/>
      <c r="J10" s="24"/>
      <c r="K10" s="21">
        <v>7</v>
      </c>
      <c r="L10" s="22">
        <v>6</v>
      </c>
      <c r="M10" s="23">
        <v>4</v>
      </c>
      <c r="N10" s="24">
        <v>3</v>
      </c>
      <c r="O10" s="20">
        <v>1</v>
      </c>
      <c r="P10" s="25"/>
      <c r="Q10" s="26">
        <v>8</v>
      </c>
      <c r="R10" s="26">
        <v>4</v>
      </c>
      <c r="S10" s="37"/>
      <c r="T10" s="37"/>
      <c r="U10" s="37"/>
      <c r="V10" s="37"/>
      <c r="W10" s="37"/>
      <c r="X10" s="37"/>
      <c r="Y10" s="37"/>
      <c r="Z10" s="37"/>
    </row>
    <row r="11" spans="1:26" x14ac:dyDescent="0.25">
      <c r="A11" s="1" t="s">
        <v>314</v>
      </c>
      <c r="B11" s="1" t="s">
        <v>494</v>
      </c>
      <c r="C11" s="11" t="s">
        <v>637</v>
      </c>
      <c r="D11" s="44"/>
      <c r="E11" s="44">
        <f>K11+(0.5*L11)</f>
        <v>13</v>
      </c>
      <c r="K11" s="13">
        <v>10</v>
      </c>
      <c r="L11" s="14">
        <v>6</v>
      </c>
      <c r="M11" s="15">
        <v>5</v>
      </c>
      <c r="N11" s="16">
        <v>3</v>
      </c>
      <c r="O11" s="12">
        <v>1</v>
      </c>
      <c r="Q11" s="18">
        <v>8</v>
      </c>
      <c r="R11" s="18">
        <v>4</v>
      </c>
      <c r="S11" s="37"/>
      <c r="T11" s="37"/>
      <c r="U11" s="37"/>
      <c r="V11" s="37"/>
      <c r="W11" s="37"/>
      <c r="X11" s="37"/>
      <c r="Y11" s="37"/>
      <c r="Z11" s="37"/>
    </row>
    <row r="12" spans="1:26" x14ac:dyDescent="0.25">
      <c r="A12" s="1" t="s">
        <v>646</v>
      </c>
      <c r="C12" s="27" t="s">
        <v>645</v>
      </c>
      <c r="D12" s="46"/>
      <c r="E12" s="46">
        <v>12</v>
      </c>
      <c r="F12" s="28"/>
      <c r="G12" s="29"/>
      <c r="H12" s="30"/>
      <c r="I12" s="31"/>
      <c r="J12" s="32"/>
      <c r="K12" s="29">
        <v>9</v>
      </c>
      <c r="L12" s="30">
        <v>7</v>
      </c>
      <c r="M12" s="31">
        <v>4</v>
      </c>
      <c r="N12" s="32">
        <v>3</v>
      </c>
      <c r="O12" s="12">
        <v>1</v>
      </c>
      <c r="Q12" s="18">
        <v>8</v>
      </c>
      <c r="R12" s="18">
        <v>4</v>
      </c>
      <c r="S12" s="37"/>
      <c r="T12" s="37"/>
      <c r="U12" s="37"/>
      <c r="V12" s="37"/>
      <c r="W12" s="37"/>
      <c r="X12" s="37"/>
      <c r="Y12" s="37"/>
      <c r="Z12" s="37"/>
    </row>
    <row r="13" spans="1:26" x14ac:dyDescent="0.25">
      <c r="A13" s="27"/>
      <c r="B13" s="27"/>
      <c r="C13" s="27" t="s">
        <v>633</v>
      </c>
      <c r="D13" s="46"/>
      <c r="E13" s="46">
        <v>13</v>
      </c>
      <c r="F13" s="28"/>
      <c r="G13" s="29"/>
      <c r="H13" s="30"/>
      <c r="I13" s="31"/>
      <c r="J13" s="32"/>
      <c r="K13" s="29">
        <v>10</v>
      </c>
      <c r="L13" s="30">
        <v>7</v>
      </c>
      <c r="M13" s="31">
        <v>5</v>
      </c>
      <c r="N13" s="32">
        <v>4</v>
      </c>
      <c r="O13" s="28">
        <v>1</v>
      </c>
      <c r="P13" s="33"/>
      <c r="Q13" s="34">
        <v>8</v>
      </c>
      <c r="R13" s="34">
        <v>4</v>
      </c>
      <c r="S13" s="37"/>
      <c r="T13" s="37"/>
      <c r="U13" s="37"/>
      <c r="V13" s="37"/>
      <c r="W13" s="37"/>
      <c r="X13" s="37"/>
      <c r="Y13" s="37"/>
      <c r="Z13" s="37"/>
    </row>
    <row r="14" spans="1:26" s="38" customFormat="1" x14ac:dyDescent="0.25">
      <c r="A14" s="19"/>
      <c r="B14" s="19"/>
      <c r="C14" s="19" t="s">
        <v>588</v>
      </c>
      <c r="D14" s="45"/>
      <c r="E14" s="45">
        <f>K14+(0.5*L14)</f>
        <v>11</v>
      </c>
      <c r="F14" s="20"/>
      <c r="G14" s="21"/>
      <c r="H14" s="22"/>
      <c r="I14" s="23"/>
      <c r="J14" s="24"/>
      <c r="K14" s="21">
        <v>8</v>
      </c>
      <c r="L14" s="22">
        <v>6</v>
      </c>
      <c r="M14" s="23">
        <v>4</v>
      </c>
      <c r="N14" s="24">
        <v>3</v>
      </c>
      <c r="O14" s="20">
        <v>1</v>
      </c>
      <c r="P14" s="25"/>
      <c r="Q14" s="26">
        <v>8</v>
      </c>
      <c r="R14" s="26">
        <v>4</v>
      </c>
      <c r="S14" s="37"/>
      <c r="T14" s="37"/>
      <c r="U14" s="37"/>
      <c r="V14" s="37"/>
      <c r="W14" s="37"/>
      <c r="X14" s="37"/>
      <c r="Y14" s="37"/>
      <c r="Z14" s="37"/>
    </row>
    <row r="15" spans="1:26" s="38" customFormat="1" x14ac:dyDescent="0.25">
      <c r="A15" s="70" t="s">
        <v>171</v>
      </c>
      <c r="B15" s="70" t="s">
        <v>495</v>
      </c>
      <c r="C15" s="38" t="s">
        <v>635</v>
      </c>
      <c r="D15" s="46"/>
      <c r="E15" s="46">
        <f>(3*K15)+(2*L15)</f>
        <v>33</v>
      </c>
      <c r="F15" s="28"/>
      <c r="G15" s="29"/>
      <c r="H15" s="30"/>
      <c r="I15" s="31"/>
      <c r="J15" s="32"/>
      <c r="K15" s="29">
        <v>7</v>
      </c>
      <c r="L15" s="30">
        <v>6</v>
      </c>
      <c r="M15" s="31">
        <v>3</v>
      </c>
      <c r="N15" s="32">
        <v>3</v>
      </c>
      <c r="O15" s="12">
        <v>1</v>
      </c>
      <c r="P15" s="17"/>
      <c r="Q15" s="18">
        <v>6</v>
      </c>
      <c r="R15" s="18">
        <v>3</v>
      </c>
      <c r="S15" s="37"/>
      <c r="T15" s="37"/>
      <c r="U15" s="37"/>
      <c r="V15" s="37"/>
      <c r="W15" s="37"/>
      <c r="X15" s="37"/>
      <c r="Y15" s="37"/>
      <c r="Z15" s="37"/>
    </row>
    <row r="16" spans="1:26" s="38" customFormat="1" x14ac:dyDescent="0.25">
      <c r="A16" s="37"/>
      <c r="B16" s="37"/>
      <c r="C16" s="37" t="s">
        <v>549</v>
      </c>
      <c r="D16" s="46"/>
      <c r="E16" s="46">
        <f>(3*K16)+(2*L16)</f>
        <v>28</v>
      </c>
      <c r="F16" s="28"/>
      <c r="G16" s="29"/>
      <c r="H16" s="30"/>
      <c r="I16" s="31"/>
      <c r="J16" s="32"/>
      <c r="K16" s="29">
        <v>6</v>
      </c>
      <c r="L16" s="30">
        <v>5</v>
      </c>
      <c r="M16" s="31">
        <v>3</v>
      </c>
      <c r="N16" s="32">
        <v>2</v>
      </c>
      <c r="O16" s="28">
        <v>1</v>
      </c>
      <c r="P16" s="33"/>
      <c r="Q16" s="34">
        <v>6</v>
      </c>
      <c r="R16" s="34">
        <v>3</v>
      </c>
      <c r="S16" s="37"/>
      <c r="T16" s="37"/>
      <c r="U16" s="37"/>
      <c r="V16" s="37"/>
      <c r="W16" s="37"/>
      <c r="X16" s="37"/>
      <c r="Y16" s="37"/>
      <c r="Z16" s="37"/>
    </row>
    <row r="17" spans="1:26" s="38" customFormat="1" x14ac:dyDescent="0.25">
      <c r="A17" s="59"/>
      <c r="B17" s="59"/>
      <c r="C17" s="59" t="s">
        <v>609</v>
      </c>
      <c r="D17" s="45"/>
      <c r="E17" s="45">
        <f>(3*K17)+(2*L17)</f>
        <v>36</v>
      </c>
      <c r="F17" s="20"/>
      <c r="G17" s="21"/>
      <c r="H17" s="22"/>
      <c r="I17" s="23"/>
      <c r="J17" s="24"/>
      <c r="K17" s="21">
        <v>8</v>
      </c>
      <c r="L17" s="22">
        <v>6</v>
      </c>
      <c r="M17" s="23">
        <v>4</v>
      </c>
      <c r="N17" s="24">
        <v>3</v>
      </c>
      <c r="O17" s="20">
        <v>1</v>
      </c>
      <c r="P17" s="25"/>
      <c r="Q17" s="26">
        <v>6</v>
      </c>
      <c r="R17" s="26">
        <v>3</v>
      </c>
      <c r="S17" s="37"/>
      <c r="T17" s="37"/>
      <c r="U17" s="37"/>
      <c r="V17" s="37"/>
      <c r="W17" s="37"/>
      <c r="X17" s="37"/>
      <c r="Y17" s="37"/>
      <c r="Z17" s="37"/>
    </row>
    <row r="18" spans="1:26" s="38" customFormat="1" x14ac:dyDescent="0.25">
      <c r="A18" s="59"/>
      <c r="B18" s="59"/>
      <c r="C18" s="59"/>
      <c r="D18" s="101"/>
      <c r="E18" s="101"/>
      <c r="F18" s="48"/>
      <c r="G18" s="39"/>
      <c r="H18" s="48"/>
      <c r="I18" s="39"/>
      <c r="J18" s="48"/>
      <c r="K18" s="39"/>
      <c r="L18" s="48"/>
      <c r="M18" s="39"/>
      <c r="N18" s="48"/>
      <c r="O18" s="48"/>
      <c r="P18" s="49"/>
      <c r="Q18" s="49"/>
      <c r="R18" s="49"/>
      <c r="S18" s="37"/>
      <c r="T18" s="37"/>
      <c r="U18" s="37"/>
      <c r="V18" s="37"/>
      <c r="W18" s="37"/>
      <c r="X18" s="37"/>
      <c r="Y18" s="37"/>
      <c r="Z18" s="37"/>
    </row>
    <row r="19" spans="1:26" s="38" customFormat="1" x14ac:dyDescent="0.25">
      <c r="D19" s="39"/>
      <c r="E19" s="39"/>
      <c r="F19" s="48"/>
      <c r="G19" s="39"/>
      <c r="H19" s="48"/>
      <c r="I19" s="39"/>
      <c r="J19" s="48"/>
      <c r="K19" s="39"/>
      <c r="L19" s="48"/>
      <c r="M19" s="39"/>
      <c r="N19" s="48"/>
      <c r="O19" s="48"/>
      <c r="P19" s="49"/>
      <c r="Q19" s="49"/>
      <c r="R19" s="49"/>
      <c r="S19" s="37"/>
      <c r="T19" s="37"/>
      <c r="U19" s="37"/>
      <c r="V19" s="37"/>
      <c r="W19" s="37"/>
      <c r="X19" s="37"/>
      <c r="Y19" s="37"/>
      <c r="Z19" s="37"/>
    </row>
    <row r="20" spans="1:26" s="38" customFormat="1" x14ac:dyDescent="0.25">
      <c r="D20" s="39"/>
      <c r="E20" s="39"/>
      <c r="F20" s="48"/>
      <c r="G20" s="39"/>
      <c r="H20" s="48"/>
      <c r="I20" s="39"/>
      <c r="J20" s="48"/>
      <c r="K20" s="39"/>
      <c r="L20" s="48"/>
      <c r="M20" s="39"/>
      <c r="N20" s="48"/>
      <c r="O20" s="48"/>
      <c r="P20" s="49"/>
      <c r="Q20" s="49"/>
      <c r="R20" s="49"/>
      <c r="S20" s="37"/>
      <c r="T20" s="37"/>
      <c r="U20" s="37"/>
      <c r="V20" s="37"/>
      <c r="W20" s="37"/>
      <c r="X20" s="37"/>
      <c r="Y20" s="37"/>
      <c r="Z20" s="37"/>
    </row>
    <row r="21" spans="1:26" s="38" customFormat="1" x14ac:dyDescent="0.25">
      <c r="D21" s="39"/>
      <c r="E21" s="39"/>
      <c r="F21" s="48"/>
      <c r="G21" s="39"/>
      <c r="H21" s="48"/>
      <c r="I21" s="39"/>
      <c r="J21" s="48"/>
      <c r="K21" s="39"/>
      <c r="L21" s="48"/>
      <c r="M21" s="39"/>
      <c r="N21" s="48"/>
      <c r="O21" s="48"/>
      <c r="P21" s="49"/>
      <c r="Q21" s="49"/>
      <c r="R21" s="49"/>
      <c r="S21" s="37"/>
      <c r="T21" s="37"/>
      <c r="U21" s="37"/>
      <c r="V21" s="37"/>
      <c r="W21" s="37"/>
      <c r="X21" s="37"/>
      <c r="Y21" s="37"/>
      <c r="Z21" s="37"/>
    </row>
    <row r="22" spans="1:26" s="38" customFormat="1" x14ac:dyDescent="0.25">
      <c r="D22" s="39"/>
      <c r="E22" s="39"/>
      <c r="F22" s="48"/>
      <c r="G22" s="39"/>
      <c r="H22" s="48"/>
      <c r="I22" s="39"/>
      <c r="J22" s="48"/>
      <c r="K22" s="39"/>
      <c r="L22" s="48"/>
      <c r="M22" s="39"/>
      <c r="N22" s="48"/>
      <c r="O22" s="48"/>
      <c r="P22" s="49"/>
      <c r="Q22" s="49"/>
      <c r="R22" s="49"/>
      <c r="S22" s="37"/>
      <c r="T22" s="37"/>
      <c r="U22" s="37"/>
      <c r="V22" s="37"/>
      <c r="W22" s="37"/>
      <c r="X22" s="37"/>
      <c r="Y22" s="37"/>
      <c r="Z22" s="37"/>
    </row>
    <row r="23" spans="1:26" s="38" customFormat="1" x14ac:dyDescent="0.25">
      <c r="D23" s="39"/>
      <c r="E23" s="39"/>
      <c r="F23" s="48"/>
      <c r="G23" s="39"/>
      <c r="H23" s="48"/>
      <c r="I23" s="39"/>
      <c r="J23" s="48"/>
      <c r="K23" s="39"/>
      <c r="L23" s="48"/>
      <c r="M23" s="39"/>
      <c r="N23" s="48"/>
      <c r="O23" s="48"/>
      <c r="P23" s="49"/>
      <c r="Q23" s="49"/>
      <c r="R23" s="49"/>
      <c r="S23" s="37"/>
      <c r="T23" s="37"/>
      <c r="U23" s="37"/>
      <c r="V23" s="37"/>
      <c r="W23" s="37"/>
      <c r="X23" s="37"/>
      <c r="Y23" s="37"/>
      <c r="Z23" s="37"/>
    </row>
    <row r="24" spans="1:26" s="38" customFormat="1" x14ac:dyDescent="0.25">
      <c r="D24" s="39"/>
      <c r="E24" s="39"/>
      <c r="F24" s="48"/>
      <c r="G24" s="39"/>
      <c r="H24" s="48"/>
      <c r="I24" s="39"/>
      <c r="J24" s="48"/>
      <c r="K24" s="39"/>
      <c r="L24" s="48"/>
      <c r="M24" s="39"/>
      <c r="N24" s="48"/>
      <c r="O24" s="48"/>
      <c r="P24" s="49"/>
      <c r="Q24" s="49"/>
      <c r="R24" s="49"/>
      <c r="S24" s="37"/>
      <c r="T24" s="37"/>
      <c r="U24" s="37"/>
      <c r="V24" s="37"/>
      <c r="W24" s="37"/>
      <c r="X24" s="37"/>
      <c r="Y24" s="37"/>
      <c r="Z24" s="37"/>
    </row>
    <row r="25" spans="1:26" s="38" customFormat="1" x14ac:dyDescent="0.25">
      <c r="D25" s="39"/>
      <c r="E25" s="39"/>
      <c r="F25" s="48"/>
      <c r="G25" s="39"/>
      <c r="H25" s="48"/>
      <c r="I25" s="39"/>
      <c r="J25" s="48"/>
      <c r="K25" s="39"/>
      <c r="L25" s="48"/>
      <c r="M25" s="39"/>
      <c r="N25" s="48"/>
      <c r="O25" s="48"/>
      <c r="P25" s="49"/>
      <c r="Q25" s="49"/>
      <c r="R25" s="49"/>
      <c r="S25" s="37"/>
      <c r="T25" s="37"/>
      <c r="U25" s="37"/>
      <c r="V25" s="37"/>
      <c r="W25" s="37"/>
      <c r="X25" s="37"/>
      <c r="Y25" s="37"/>
      <c r="Z25" s="37"/>
    </row>
    <row r="26" spans="1:26" s="38" customFormat="1" x14ac:dyDescent="0.25">
      <c r="D26" s="39"/>
      <c r="E26" s="39"/>
      <c r="F26" s="48"/>
      <c r="G26" s="39"/>
      <c r="H26" s="48"/>
      <c r="I26" s="39"/>
      <c r="J26" s="48"/>
      <c r="K26" s="39"/>
      <c r="L26" s="48"/>
      <c r="M26" s="39"/>
      <c r="N26" s="48"/>
      <c r="O26" s="48"/>
      <c r="P26" s="49"/>
      <c r="Q26" s="49"/>
      <c r="R26" s="49"/>
      <c r="S26" s="37"/>
      <c r="T26" s="37"/>
      <c r="U26" s="37"/>
      <c r="V26" s="37"/>
      <c r="W26" s="37"/>
      <c r="X26" s="37"/>
      <c r="Y26" s="37"/>
      <c r="Z26" s="37"/>
    </row>
    <row r="27" spans="1:26" s="38" customFormat="1" x14ac:dyDescent="0.25">
      <c r="D27" s="39"/>
      <c r="E27" s="39"/>
      <c r="F27" s="48"/>
      <c r="G27" s="39"/>
      <c r="H27" s="48"/>
      <c r="I27" s="39"/>
      <c r="J27" s="48"/>
      <c r="K27" s="39"/>
      <c r="L27" s="48"/>
      <c r="M27" s="39"/>
      <c r="N27" s="48"/>
      <c r="O27" s="48"/>
      <c r="P27" s="49"/>
      <c r="Q27" s="49"/>
      <c r="R27" s="49"/>
      <c r="S27" s="37"/>
      <c r="T27" s="37"/>
      <c r="U27" s="37"/>
      <c r="V27" s="37"/>
      <c r="W27" s="37"/>
      <c r="X27" s="37"/>
      <c r="Y27" s="37"/>
      <c r="Z27" s="37"/>
    </row>
    <row r="28" spans="1:26" s="38" customFormat="1" x14ac:dyDescent="0.25">
      <c r="D28" s="39"/>
      <c r="E28" s="39"/>
      <c r="F28" s="48"/>
      <c r="G28" s="39"/>
      <c r="H28" s="48"/>
      <c r="I28" s="39"/>
      <c r="J28" s="48"/>
      <c r="K28" s="39"/>
      <c r="L28" s="48"/>
      <c r="M28" s="39"/>
      <c r="N28" s="48"/>
      <c r="O28" s="48"/>
      <c r="P28" s="49"/>
      <c r="Q28" s="49"/>
      <c r="R28" s="49"/>
      <c r="S28" s="37"/>
      <c r="T28" s="37"/>
      <c r="U28" s="37"/>
      <c r="V28" s="37"/>
      <c r="W28" s="37"/>
      <c r="X28" s="37"/>
      <c r="Y28" s="37"/>
      <c r="Z28" s="37"/>
    </row>
    <row r="29" spans="1:26" s="38" customFormat="1" x14ac:dyDescent="0.25">
      <c r="D29" s="39"/>
      <c r="E29" s="39"/>
      <c r="F29" s="48"/>
      <c r="G29" s="39"/>
      <c r="H29" s="48"/>
      <c r="I29" s="39"/>
      <c r="J29" s="48"/>
      <c r="K29" s="39"/>
      <c r="L29" s="48"/>
      <c r="M29" s="39"/>
      <c r="N29" s="48"/>
      <c r="O29" s="48"/>
      <c r="P29" s="49"/>
      <c r="Q29" s="49"/>
      <c r="R29" s="49"/>
      <c r="S29" s="37"/>
      <c r="T29" s="37"/>
      <c r="U29" s="37"/>
      <c r="V29" s="37"/>
      <c r="W29" s="37"/>
      <c r="X29" s="37"/>
      <c r="Y29" s="37"/>
      <c r="Z29" s="37"/>
    </row>
    <row r="30" spans="1:26" s="38" customFormat="1" x14ac:dyDescent="0.25">
      <c r="D30" s="39"/>
      <c r="E30" s="39"/>
      <c r="F30" s="48"/>
      <c r="G30" s="39"/>
      <c r="H30" s="48"/>
      <c r="I30" s="39"/>
      <c r="J30" s="48"/>
      <c r="K30" s="39"/>
      <c r="L30" s="48"/>
      <c r="M30" s="39"/>
      <c r="N30" s="48"/>
      <c r="O30" s="48"/>
      <c r="P30" s="49"/>
      <c r="Q30" s="49"/>
      <c r="R30" s="49"/>
      <c r="S30" s="37"/>
      <c r="T30" s="37"/>
      <c r="U30" s="37"/>
      <c r="V30" s="37"/>
      <c r="W30" s="37"/>
      <c r="X30" s="37"/>
      <c r="Y30" s="37"/>
      <c r="Z30" s="37"/>
    </row>
    <row r="31" spans="1:26" s="38" customFormat="1" x14ac:dyDescent="0.25">
      <c r="D31" s="39"/>
      <c r="E31" s="39"/>
      <c r="F31" s="48"/>
      <c r="G31" s="39"/>
      <c r="H31" s="48"/>
      <c r="I31" s="39"/>
      <c r="J31" s="48"/>
      <c r="K31" s="39"/>
      <c r="L31" s="48"/>
      <c r="M31" s="39"/>
      <c r="N31" s="48"/>
      <c r="O31" s="48"/>
      <c r="P31" s="49"/>
      <c r="Q31" s="49"/>
      <c r="R31" s="49"/>
      <c r="S31" s="37"/>
      <c r="T31" s="37"/>
      <c r="U31" s="37"/>
      <c r="V31" s="37"/>
      <c r="W31" s="37"/>
      <c r="X31" s="37"/>
      <c r="Y31" s="37"/>
      <c r="Z31" s="37"/>
    </row>
    <row r="32" spans="1:26" s="38" customFormat="1" x14ac:dyDescent="0.25">
      <c r="D32" s="39"/>
      <c r="E32" s="39"/>
      <c r="F32" s="48"/>
      <c r="G32" s="39"/>
      <c r="H32" s="48"/>
      <c r="I32" s="39"/>
      <c r="J32" s="48"/>
      <c r="K32" s="39"/>
      <c r="L32" s="48"/>
      <c r="M32" s="39"/>
      <c r="N32" s="48"/>
      <c r="O32" s="48"/>
      <c r="P32" s="49"/>
      <c r="Q32" s="49"/>
      <c r="R32" s="49"/>
      <c r="S32" s="37"/>
      <c r="T32" s="37"/>
      <c r="U32" s="37"/>
      <c r="V32" s="37"/>
      <c r="W32" s="37"/>
      <c r="X32" s="37"/>
      <c r="Y32" s="37"/>
      <c r="Z32" s="37"/>
    </row>
    <row r="33" spans="4:26" s="38" customFormat="1" x14ac:dyDescent="0.25">
      <c r="D33" s="39"/>
      <c r="E33" s="39"/>
      <c r="F33" s="48"/>
      <c r="G33" s="39"/>
      <c r="H33" s="48"/>
      <c r="I33" s="39"/>
      <c r="J33" s="48"/>
      <c r="K33" s="39"/>
      <c r="L33" s="48"/>
      <c r="M33" s="39"/>
      <c r="N33" s="48"/>
      <c r="O33" s="48"/>
      <c r="P33" s="49"/>
      <c r="Q33" s="49"/>
      <c r="R33" s="49"/>
      <c r="S33" s="37"/>
      <c r="T33" s="37"/>
      <c r="U33" s="37"/>
      <c r="V33" s="37"/>
      <c r="W33" s="37"/>
      <c r="X33" s="37"/>
      <c r="Y33" s="37"/>
      <c r="Z33" s="37"/>
    </row>
    <row r="34" spans="4:26" s="38" customFormat="1" x14ac:dyDescent="0.25">
      <c r="D34" s="39"/>
      <c r="E34" s="39"/>
      <c r="F34" s="48"/>
      <c r="G34" s="39"/>
      <c r="H34" s="48"/>
      <c r="I34" s="39"/>
      <c r="J34" s="48"/>
      <c r="K34" s="39"/>
      <c r="L34" s="48"/>
      <c r="M34" s="39"/>
      <c r="N34" s="48"/>
      <c r="O34" s="48"/>
      <c r="P34" s="49"/>
      <c r="Q34" s="49"/>
      <c r="R34" s="49"/>
      <c r="S34" s="37"/>
      <c r="T34" s="37"/>
      <c r="U34" s="37"/>
      <c r="V34" s="37"/>
      <c r="W34" s="37"/>
      <c r="X34" s="37"/>
      <c r="Y34" s="37"/>
      <c r="Z34" s="37"/>
    </row>
    <row r="35" spans="4:26" s="38" customFormat="1" x14ac:dyDescent="0.25">
      <c r="D35" s="39"/>
      <c r="E35" s="39"/>
      <c r="F35" s="48"/>
      <c r="G35" s="39"/>
      <c r="H35" s="48"/>
      <c r="I35" s="39"/>
      <c r="J35" s="48"/>
      <c r="K35" s="39"/>
      <c r="L35" s="48"/>
      <c r="M35" s="39"/>
      <c r="N35" s="48"/>
      <c r="O35" s="48"/>
      <c r="P35" s="49"/>
      <c r="Q35" s="49"/>
      <c r="R35" s="49"/>
      <c r="S35" s="37"/>
      <c r="T35" s="37"/>
      <c r="U35" s="37"/>
      <c r="V35" s="37"/>
      <c r="W35" s="37"/>
      <c r="X35" s="37"/>
      <c r="Y35" s="37"/>
      <c r="Z35" s="37"/>
    </row>
    <row r="36" spans="4:26" s="38" customFormat="1" x14ac:dyDescent="0.25">
      <c r="D36" s="39"/>
      <c r="E36" s="39"/>
      <c r="F36" s="48"/>
      <c r="G36" s="39"/>
      <c r="H36" s="48"/>
      <c r="I36" s="39"/>
      <c r="J36" s="48"/>
      <c r="K36" s="39"/>
      <c r="L36" s="48"/>
      <c r="M36" s="39"/>
      <c r="N36" s="48"/>
      <c r="O36" s="48"/>
      <c r="P36" s="49"/>
      <c r="Q36" s="49"/>
      <c r="R36" s="49"/>
      <c r="S36" s="37"/>
      <c r="T36" s="37"/>
      <c r="U36" s="37"/>
      <c r="V36" s="37"/>
      <c r="W36" s="37"/>
      <c r="X36" s="37"/>
      <c r="Y36" s="37"/>
      <c r="Z36" s="37"/>
    </row>
    <row r="37" spans="4:26" s="38" customFormat="1" x14ac:dyDescent="0.25">
      <c r="D37" s="39"/>
      <c r="E37" s="39"/>
      <c r="F37" s="48"/>
      <c r="G37" s="39"/>
      <c r="H37" s="48"/>
      <c r="I37" s="39"/>
      <c r="J37" s="48"/>
      <c r="K37" s="39"/>
      <c r="L37" s="48"/>
      <c r="M37" s="39"/>
      <c r="N37" s="48"/>
      <c r="O37" s="48"/>
      <c r="P37" s="49"/>
      <c r="Q37" s="49"/>
      <c r="R37" s="49"/>
      <c r="S37" s="37"/>
      <c r="T37" s="37"/>
      <c r="U37" s="37"/>
      <c r="V37" s="37"/>
      <c r="W37" s="37"/>
      <c r="X37" s="37"/>
      <c r="Y37" s="37"/>
      <c r="Z37" s="37"/>
    </row>
    <row r="38" spans="4:26" s="38" customFormat="1" x14ac:dyDescent="0.25">
      <c r="D38" s="39"/>
      <c r="E38" s="39"/>
      <c r="F38" s="48"/>
      <c r="G38" s="39"/>
      <c r="H38" s="48"/>
      <c r="I38" s="39"/>
      <c r="J38" s="48"/>
      <c r="K38" s="39"/>
      <c r="L38" s="48"/>
      <c r="M38" s="39"/>
      <c r="N38" s="48"/>
      <c r="O38" s="48"/>
      <c r="P38" s="49"/>
      <c r="Q38" s="49"/>
      <c r="R38" s="49"/>
      <c r="S38" s="37"/>
      <c r="T38" s="37"/>
      <c r="U38" s="37"/>
      <c r="V38" s="37"/>
      <c r="W38" s="37"/>
      <c r="X38" s="37"/>
      <c r="Y38" s="37"/>
      <c r="Z38" s="37"/>
    </row>
    <row r="39" spans="4:26" s="38" customFormat="1" x14ac:dyDescent="0.25">
      <c r="D39" s="39"/>
      <c r="E39" s="39"/>
      <c r="F39" s="48"/>
      <c r="G39" s="39"/>
      <c r="H39" s="48"/>
      <c r="I39" s="39"/>
      <c r="J39" s="48"/>
      <c r="K39" s="39"/>
      <c r="L39" s="48"/>
      <c r="M39" s="39"/>
      <c r="N39" s="48"/>
      <c r="O39" s="48"/>
      <c r="P39" s="49"/>
      <c r="Q39" s="49"/>
      <c r="R39" s="49"/>
      <c r="S39" s="37"/>
      <c r="T39" s="37"/>
      <c r="U39" s="37"/>
      <c r="V39" s="37"/>
      <c r="W39" s="37"/>
      <c r="X39" s="37"/>
      <c r="Y39" s="37"/>
      <c r="Z39" s="37"/>
    </row>
    <row r="40" spans="4:26" s="38" customFormat="1" x14ac:dyDescent="0.25">
      <c r="D40" s="39"/>
      <c r="E40" s="39"/>
      <c r="F40" s="48"/>
      <c r="G40" s="39"/>
      <c r="H40" s="48"/>
      <c r="I40" s="39"/>
      <c r="J40" s="48"/>
      <c r="K40" s="39"/>
      <c r="L40" s="48"/>
      <c r="M40" s="39"/>
      <c r="N40" s="48"/>
      <c r="O40" s="48"/>
      <c r="P40" s="49"/>
      <c r="Q40" s="49"/>
      <c r="R40" s="49"/>
      <c r="S40" s="37"/>
      <c r="T40" s="37"/>
      <c r="U40" s="37"/>
      <c r="V40" s="37"/>
      <c r="W40" s="37"/>
      <c r="X40" s="37"/>
      <c r="Y40" s="37"/>
      <c r="Z40" s="37"/>
    </row>
    <row r="41" spans="4:26" s="38" customFormat="1" x14ac:dyDescent="0.25">
      <c r="D41" s="39"/>
      <c r="E41" s="39"/>
      <c r="F41" s="48"/>
      <c r="G41" s="39"/>
      <c r="H41" s="48"/>
      <c r="I41" s="39"/>
      <c r="J41" s="48"/>
      <c r="K41" s="39"/>
      <c r="L41" s="48"/>
      <c r="M41" s="39"/>
      <c r="N41" s="48"/>
      <c r="O41" s="48"/>
      <c r="P41" s="49"/>
      <c r="Q41" s="49"/>
      <c r="R41" s="49"/>
      <c r="S41" s="37"/>
      <c r="T41" s="37"/>
      <c r="U41" s="37"/>
      <c r="V41" s="37"/>
      <c r="W41" s="37"/>
      <c r="X41" s="37"/>
      <c r="Y41" s="37"/>
      <c r="Z41" s="37"/>
    </row>
    <row r="42" spans="4:26" s="38" customFormat="1" x14ac:dyDescent="0.25">
      <c r="D42" s="39"/>
      <c r="E42" s="39"/>
      <c r="F42" s="48"/>
      <c r="G42" s="39"/>
      <c r="H42" s="48"/>
      <c r="I42" s="39"/>
      <c r="J42" s="48"/>
      <c r="K42" s="39"/>
      <c r="L42" s="48"/>
      <c r="M42" s="39"/>
      <c r="N42" s="48"/>
      <c r="O42" s="48"/>
      <c r="P42" s="49"/>
      <c r="Q42" s="49"/>
      <c r="R42" s="49"/>
      <c r="S42" s="37"/>
      <c r="T42" s="37"/>
      <c r="U42" s="37"/>
      <c r="V42" s="37"/>
      <c r="W42" s="37"/>
      <c r="X42" s="37"/>
      <c r="Y42" s="37"/>
      <c r="Z42" s="37"/>
    </row>
    <row r="43" spans="4:26" s="38" customFormat="1" x14ac:dyDescent="0.25">
      <c r="D43" s="39"/>
      <c r="E43" s="39"/>
      <c r="F43" s="48"/>
      <c r="G43" s="39"/>
      <c r="H43" s="48"/>
      <c r="I43" s="39"/>
      <c r="J43" s="48"/>
      <c r="K43" s="39"/>
      <c r="L43" s="48"/>
      <c r="M43" s="39"/>
      <c r="N43" s="48"/>
      <c r="O43" s="48"/>
      <c r="P43" s="49"/>
      <c r="Q43" s="49"/>
      <c r="R43" s="49"/>
      <c r="S43" s="37"/>
      <c r="T43" s="37"/>
      <c r="U43" s="37"/>
      <c r="V43" s="37"/>
      <c r="W43" s="37"/>
      <c r="X43" s="37"/>
      <c r="Y43" s="37"/>
      <c r="Z43" s="37"/>
    </row>
    <row r="44" spans="4:26" s="38" customFormat="1" x14ac:dyDescent="0.25">
      <c r="D44" s="39"/>
      <c r="E44" s="39"/>
      <c r="F44" s="48"/>
      <c r="G44" s="39"/>
      <c r="H44" s="48"/>
      <c r="I44" s="39"/>
      <c r="J44" s="48"/>
      <c r="K44" s="39"/>
      <c r="L44" s="48"/>
      <c r="M44" s="39"/>
      <c r="N44" s="48"/>
      <c r="O44" s="48"/>
      <c r="P44" s="49"/>
      <c r="Q44" s="49"/>
      <c r="R44" s="49"/>
      <c r="S44" s="37"/>
      <c r="T44" s="37"/>
      <c r="U44" s="37"/>
      <c r="V44" s="37"/>
      <c r="W44" s="37"/>
      <c r="X44" s="37"/>
      <c r="Y44" s="37"/>
      <c r="Z44" s="37"/>
    </row>
    <row r="45" spans="4:26" s="38" customFormat="1" x14ac:dyDescent="0.25">
      <c r="D45" s="39"/>
      <c r="E45" s="39"/>
      <c r="F45" s="48"/>
      <c r="G45" s="39"/>
      <c r="H45" s="48"/>
      <c r="I45" s="39"/>
      <c r="J45" s="48"/>
      <c r="K45" s="39"/>
      <c r="L45" s="48"/>
      <c r="M45" s="39"/>
      <c r="N45" s="48"/>
      <c r="O45" s="48"/>
      <c r="P45" s="49"/>
      <c r="Q45" s="49"/>
      <c r="R45" s="49"/>
      <c r="S45" s="37"/>
      <c r="T45" s="37"/>
      <c r="U45" s="37"/>
      <c r="V45" s="37"/>
      <c r="W45" s="37"/>
      <c r="X45" s="37"/>
      <c r="Y45" s="37"/>
      <c r="Z45" s="37"/>
    </row>
    <row r="46" spans="4:26" s="38" customFormat="1" x14ac:dyDescent="0.25">
      <c r="D46" s="39"/>
      <c r="E46" s="39"/>
      <c r="F46" s="48"/>
      <c r="G46" s="39"/>
      <c r="H46" s="48"/>
      <c r="I46" s="39"/>
      <c r="J46" s="48"/>
      <c r="K46" s="39"/>
      <c r="L46" s="48"/>
      <c r="M46" s="39"/>
      <c r="N46" s="48"/>
      <c r="O46" s="48"/>
      <c r="P46" s="49"/>
      <c r="Q46" s="49"/>
      <c r="R46" s="49"/>
      <c r="S46" s="37"/>
      <c r="T46" s="37"/>
      <c r="U46" s="37"/>
      <c r="V46" s="37"/>
      <c r="W46" s="37"/>
      <c r="X46" s="37"/>
      <c r="Y46" s="37"/>
      <c r="Z46" s="37"/>
    </row>
    <row r="47" spans="4:26" s="38" customFormat="1" x14ac:dyDescent="0.25">
      <c r="D47" s="39"/>
      <c r="E47" s="39"/>
      <c r="F47" s="48"/>
      <c r="G47" s="39"/>
      <c r="H47" s="48"/>
      <c r="I47" s="39"/>
      <c r="J47" s="48"/>
      <c r="K47" s="39"/>
      <c r="L47" s="48"/>
      <c r="M47" s="39"/>
      <c r="N47" s="48"/>
      <c r="O47" s="48"/>
      <c r="P47" s="49"/>
      <c r="Q47" s="49"/>
      <c r="R47" s="49"/>
      <c r="S47" s="37"/>
      <c r="T47" s="37"/>
      <c r="U47" s="37"/>
      <c r="V47" s="37"/>
      <c r="W47" s="37"/>
      <c r="X47" s="37"/>
      <c r="Y47" s="37"/>
      <c r="Z47" s="37"/>
    </row>
    <row r="48" spans="4:26" s="38" customFormat="1" x14ac:dyDescent="0.25">
      <c r="D48" s="39"/>
      <c r="E48" s="39"/>
      <c r="F48" s="48"/>
      <c r="G48" s="39"/>
      <c r="H48" s="48"/>
      <c r="I48" s="39"/>
      <c r="J48" s="48"/>
      <c r="K48" s="39"/>
      <c r="L48" s="48"/>
      <c r="M48" s="39"/>
      <c r="N48" s="48"/>
      <c r="O48" s="48"/>
      <c r="P48" s="49"/>
      <c r="Q48" s="49"/>
      <c r="R48" s="49"/>
      <c r="S48" s="37"/>
      <c r="T48" s="37"/>
      <c r="U48" s="37"/>
      <c r="V48" s="37"/>
      <c r="W48" s="37"/>
      <c r="X48" s="37"/>
      <c r="Y48" s="37"/>
      <c r="Z48" s="37"/>
    </row>
    <row r="49" spans="4:26" s="38" customFormat="1" x14ac:dyDescent="0.25">
      <c r="D49" s="39"/>
      <c r="E49" s="39"/>
      <c r="F49" s="48"/>
      <c r="G49" s="39"/>
      <c r="H49" s="48"/>
      <c r="I49" s="39"/>
      <c r="J49" s="48"/>
      <c r="K49" s="39"/>
      <c r="L49" s="48"/>
      <c r="M49" s="39"/>
      <c r="N49" s="48"/>
      <c r="O49" s="48"/>
      <c r="P49" s="49"/>
      <c r="Q49" s="49"/>
      <c r="R49" s="49"/>
      <c r="S49" s="37"/>
      <c r="T49" s="37"/>
      <c r="U49" s="37"/>
      <c r="V49" s="37"/>
      <c r="W49" s="37"/>
      <c r="X49" s="37"/>
      <c r="Y49" s="37"/>
      <c r="Z49" s="37"/>
    </row>
    <row r="50" spans="4:26" s="38" customFormat="1" x14ac:dyDescent="0.25">
      <c r="D50" s="39"/>
      <c r="E50" s="39"/>
      <c r="F50" s="48"/>
      <c r="G50" s="39"/>
      <c r="H50" s="48"/>
      <c r="I50" s="39"/>
      <c r="J50" s="48"/>
      <c r="K50" s="39"/>
      <c r="L50" s="48"/>
      <c r="M50" s="39"/>
      <c r="N50" s="48"/>
      <c r="O50" s="48"/>
      <c r="P50" s="49"/>
      <c r="Q50" s="49"/>
      <c r="R50" s="49"/>
      <c r="S50" s="37"/>
      <c r="T50" s="37"/>
      <c r="U50" s="37"/>
      <c r="V50" s="37"/>
      <c r="W50" s="37"/>
      <c r="X50" s="37"/>
      <c r="Y50" s="37"/>
      <c r="Z50" s="37"/>
    </row>
    <row r="51" spans="4:26" s="38" customFormat="1" x14ac:dyDescent="0.25">
      <c r="D51" s="39"/>
      <c r="E51" s="39"/>
      <c r="F51" s="48"/>
      <c r="G51" s="39"/>
      <c r="H51" s="48"/>
      <c r="I51" s="39"/>
      <c r="J51" s="48"/>
      <c r="K51" s="39"/>
      <c r="L51" s="48"/>
      <c r="M51" s="39"/>
      <c r="N51" s="48"/>
      <c r="O51" s="48"/>
      <c r="P51" s="49"/>
      <c r="Q51" s="49"/>
      <c r="R51" s="49"/>
      <c r="S51" s="37"/>
      <c r="T51" s="37"/>
      <c r="U51" s="37"/>
      <c r="V51" s="37"/>
      <c r="W51" s="37"/>
      <c r="X51" s="37"/>
      <c r="Y51" s="37"/>
      <c r="Z51" s="37"/>
    </row>
    <row r="52" spans="4:26" s="38" customFormat="1" x14ac:dyDescent="0.25">
      <c r="D52" s="39"/>
      <c r="E52" s="39"/>
      <c r="F52" s="48"/>
      <c r="G52" s="39"/>
      <c r="H52" s="48"/>
      <c r="I52" s="39"/>
      <c r="J52" s="48"/>
      <c r="K52" s="39"/>
      <c r="L52" s="48"/>
      <c r="M52" s="39"/>
      <c r="N52" s="48"/>
      <c r="O52" s="48"/>
      <c r="P52" s="49"/>
      <c r="Q52" s="49"/>
      <c r="R52" s="49"/>
      <c r="S52" s="37"/>
      <c r="T52" s="37"/>
      <c r="U52" s="37"/>
      <c r="V52" s="37"/>
      <c r="W52" s="37"/>
      <c r="X52" s="37"/>
      <c r="Y52" s="37"/>
      <c r="Z52" s="37"/>
    </row>
    <row r="53" spans="4:26" s="38" customFormat="1" x14ac:dyDescent="0.25">
      <c r="D53" s="39"/>
      <c r="E53" s="39"/>
      <c r="F53" s="48"/>
      <c r="G53" s="39"/>
      <c r="H53" s="48"/>
      <c r="I53" s="39"/>
      <c r="J53" s="48"/>
      <c r="K53" s="39"/>
      <c r="L53" s="48"/>
      <c r="M53" s="39"/>
      <c r="N53" s="48"/>
      <c r="O53" s="48"/>
      <c r="P53" s="49"/>
      <c r="Q53" s="49"/>
      <c r="R53" s="49"/>
      <c r="S53" s="37"/>
      <c r="T53" s="37"/>
      <c r="U53" s="37"/>
      <c r="V53" s="37"/>
      <c r="W53" s="37"/>
      <c r="X53" s="37"/>
      <c r="Y53" s="37"/>
      <c r="Z53" s="37"/>
    </row>
    <row r="54" spans="4:26" s="38" customFormat="1" x14ac:dyDescent="0.25">
      <c r="D54" s="39"/>
      <c r="E54" s="39"/>
      <c r="F54" s="48"/>
      <c r="G54" s="39"/>
      <c r="H54" s="48"/>
      <c r="I54" s="39"/>
      <c r="J54" s="48"/>
      <c r="K54" s="39"/>
      <c r="L54" s="48"/>
      <c r="M54" s="39"/>
      <c r="N54" s="48"/>
      <c r="O54" s="48"/>
      <c r="P54" s="49"/>
      <c r="Q54" s="49"/>
      <c r="R54" s="49"/>
      <c r="S54" s="37"/>
      <c r="T54" s="37"/>
      <c r="U54" s="37"/>
      <c r="V54" s="37"/>
      <c r="W54" s="37"/>
      <c r="X54" s="37"/>
      <c r="Y54" s="37"/>
      <c r="Z54" s="37"/>
    </row>
    <row r="55" spans="4:26" s="38" customFormat="1" x14ac:dyDescent="0.25">
      <c r="D55" s="39"/>
      <c r="E55" s="39"/>
      <c r="F55" s="48"/>
      <c r="G55" s="39"/>
      <c r="H55" s="48"/>
      <c r="I55" s="39"/>
      <c r="J55" s="48"/>
      <c r="K55" s="39"/>
      <c r="L55" s="48"/>
      <c r="M55" s="39"/>
      <c r="N55" s="48"/>
      <c r="O55" s="48"/>
      <c r="P55" s="49"/>
      <c r="Q55" s="49"/>
      <c r="R55" s="49"/>
      <c r="S55" s="37"/>
      <c r="T55" s="37"/>
      <c r="U55" s="37"/>
      <c r="V55" s="37"/>
      <c r="W55" s="37"/>
      <c r="X55" s="37"/>
      <c r="Y55" s="37"/>
      <c r="Z55" s="37"/>
    </row>
    <row r="56" spans="4:26" s="38" customFormat="1" x14ac:dyDescent="0.25">
      <c r="D56" s="39"/>
      <c r="E56" s="39"/>
      <c r="F56" s="48"/>
      <c r="G56" s="39"/>
      <c r="H56" s="48"/>
      <c r="I56" s="39"/>
      <c r="J56" s="48"/>
      <c r="K56" s="39"/>
      <c r="L56" s="48"/>
      <c r="M56" s="39"/>
      <c r="N56" s="48"/>
      <c r="O56" s="48"/>
      <c r="P56" s="49"/>
      <c r="Q56" s="49"/>
      <c r="R56" s="49"/>
      <c r="S56" s="37"/>
      <c r="T56" s="37"/>
      <c r="U56" s="37"/>
      <c r="V56" s="37"/>
      <c r="W56" s="37"/>
      <c r="X56" s="37"/>
      <c r="Y56" s="37"/>
      <c r="Z56" s="37"/>
    </row>
    <row r="57" spans="4:26" s="38" customFormat="1" x14ac:dyDescent="0.25"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  <c r="S57" s="37"/>
      <c r="T57" s="37"/>
      <c r="U57" s="37"/>
      <c r="V57" s="37"/>
      <c r="W57" s="37"/>
      <c r="X57" s="37"/>
      <c r="Y57" s="37"/>
      <c r="Z57" s="37"/>
    </row>
    <row r="58" spans="4:26" s="38" customFormat="1" x14ac:dyDescent="0.25"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  <c r="S58" s="37"/>
      <c r="T58" s="37"/>
      <c r="U58" s="37"/>
      <c r="V58" s="37"/>
      <c r="W58" s="37"/>
      <c r="X58" s="37"/>
      <c r="Y58" s="37"/>
      <c r="Z58" s="37"/>
    </row>
    <row r="59" spans="4:26" s="38" customFormat="1" x14ac:dyDescent="0.25"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  <c r="S59" s="37"/>
      <c r="T59" s="37"/>
      <c r="U59" s="37"/>
      <c r="V59" s="37"/>
      <c r="W59" s="37"/>
      <c r="X59" s="37"/>
      <c r="Y59" s="37"/>
      <c r="Z59" s="37"/>
    </row>
    <row r="60" spans="4:26" s="38" customFormat="1" x14ac:dyDescent="0.25"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  <c r="S60" s="37"/>
      <c r="T60" s="37"/>
      <c r="U60" s="37"/>
      <c r="V60" s="37"/>
      <c r="W60" s="37"/>
      <c r="X60" s="37"/>
      <c r="Y60" s="37"/>
      <c r="Z60" s="37"/>
    </row>
    <row r="61" spans="4:26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  <c r="S61" s="37"/>
      <c r="T61" s="37"/>
      <c r="U61" s="37"/>
      <c r="V61" s="37"/>
      <c r="W61" s="37"/>
      <c r="X61" s="37"/>
      <c r="Y61" s="37"/>
      <c r="Z61" s="37"/>
    </row>
    <row r="62" spans="4:26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  <c r="S62" s="37"/>
      <c r="T62" s="37"/>
      <c r="U62" s="37"/>
      <c r="V62" s="37"/>
      <c r="W62" s="37"/>
      <c r="X62" s="37"/>
      <c r="Y62" s="37"/>
      <c r="Z62" s="37"/>
    </row>
    <row r="63" spans="4:26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  <c r="S63" s="37"/>
      <c r="T63" s="37"/>
      <c r="U63" s="37"/>
      <c r="V63" s="37"/>
      <c r="W63" s="37"/>
      <c r="X63" s="37"/>
      <c r="Y63" s="37"/>
      <c r="Z63" s="37"/>
    </row>
    <row r="64" spans="4:26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  <c r="S64" s="37"/>
      <c r="T64" s="37"/>
      <c r="U64" s="37"/>
      <c r="V64" s="37"/>
      <c r="W64" s="37"/>
      <c r="X64" s="37"/>
      <c r="Y64" s="37"/>
      <c r="Z64" s="37"/>
    </row>
    <row r="65" spans="4:26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  <c r="S65" s="37"/>
      <c r="T65" s="37"/>
      <c r="U65" s="37"/>
      <c r="V65" s="37"/>
      <c r="W65" s="37"/>
      <c r="X65" s="37"/>
      <c r="Y65" s="37"/>
      <c r="Z65" s="37"/>
    </row>
    <row r="66" spans="4:26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  <c r="S66" s="37"/>
      <c r="T66" s="37"/>
      <c r="U66" s="37"/>
      <c r="V66" s="37"/>
      <c r="W66" s="37"/>
      <c r="X66" s="37"/>
      <c r="Y66" s="37"/>
      <c r="Z66" s="37"/>
    </row>
    <row r="67" spans="4:26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  <c r="S67" s="37"/>
      <c r="T67" s="37"/>
      <c r="U67" s="37"/>
      <c r="V67" s="37"/>
      <c r="W67" s="37"/>
      <c r="X67" s="37"/>
      <c r="Y67" s="37"/>
      <c r="Z67" s="37"/>
    </row>
    <row r="68" spans="4:26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  <c r="S68" s="37"/>
      <c r="T68" s="37"/>
      <c r="U68" s="37"/>
      <c r="V68" s="37"/>
      <c r="W68" s="37"/>
      <c r="X68" s="37"/>
      <c r="Y68" s="37"/>
      <c r="Z68" s="37"/>
    </row>
    <row r="69" spans="4:26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  <c r="S69" s="37"/>
      <c r="T69" s="37"/>
      <c r="U69" s="37"/>
      <c r="V69" s="37"/>
      <c r="W69" s="37"/>
      <c r="X69" s="37"/>
      <c r="Y69" s="37"/>
      <c r="Z69" s="37"/>
    </row>
    <row r="70" spans="4:26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  <c r="S70" s="37"/>
      <c r="T70" s="37"/>
      <c r="U70" s="37"/>
      <c r="V70" s="37"/>
      <c r="W70" s="37"/>
      <c r="X70" s="37"/>
      <c r="Y70" s="37"/>
      <c r="Z70" s="37"/>
    </row>
    <row r="71" spans="4:26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  <c r="S71" s="37"/>
      <c r="T71" s="37"/>
      <c r="U71" s="37"/>
      <c r="V71" s="37"/>
      <c r="W71" s="37"/>
      <c r="X71" s="37"/>
      <c r="Y71" s="37"/>
      <c r="Z71" s="37"/>
    </row>
    <row r="72" spans="4:26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  <c r="S72" s="37"/>
      <c r="T72" s="37"/>
      <c r="U72" s="37"/>
      <c r="V72" s="37"/>
      <c r="W72" s="37"/>
      <c r="X72" s="37"/>
      <c r="Y72" s="37"/>
      <c r="Z72" s="37"/>
    </row>
    <row r="73" spans="4:26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  <c r="S73" s="37"/>
      <c r="T73" s="37"/>
      <c r="U73" s="37"/>
      <c r="V73" s="37"/>
      <c r="W73" s="37"/>
      <c r="X73" s="37"/>
      <c r="Y73" s="37"/>
      <c r="Z73" s="37"/>
    </row>
    <row r="74" spans="4:26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  <c r="S74" s="37"/>
      <c r="T74" s="37"/>
      <c r="U74" s="37"/>
      <c r="V74" s="37"/>
      <c r="W74" s="37"/>
      <c r="X74" s="37"/>
      <c r="Y74" s="37"/>
      <c r="Z74" s="37"/>
    </row>
    <row r="75" spans="4:26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  <c r="S75" s="37"/>
      <c r="T75" s="37"/>
      <c r="U75" s="37"/>
      <c r="V75" s="37"/>
      <c r="W75" s="37"/>
      <c r="X75" s="37"/>
      <c r="Y75" s="37"/>
      <c r="Z75" s="37"/>
    </row>
    <row r="76" spans="4:26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  <c r="S76" s="37"/>
      <c r="T76" s="37"/>
      <c r="U76" s="37"/>
      <c r="V76" s="37"/>
      <c r="W76" s="37"/>
      <c r="X76" s="37"/>
      <c r="Y76" s="37"/>
      <c r="Z76" s="37"/>
    </row>
    <row r="77" spans="4:26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  <c r="S77" s="37"/>
      <c r="T77" s="37"/>
      <c r="U77" s="37"/>
      <c r="V77" s="37"/>
      <c r="W77" s="37"/>
      <c r="X77" s="37"/>
      <c r="Y77" s="37"/>
      <c r="Z77" s="37"/>
    </row>
    <row r="78" spans="4:26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  <c r="S78" s="37"/>
      <c r="T78" s="37"/>
      <c r="U78" s="37"/>
      <c r="V78" s="37"/>
      <c r="W78" s="37"/>
      <c r="X78" s="37"/>
      <c r="Y78" s="37"/>
      <c r="Z78" s="37"/>
    </row>
    <row r="79" spans="4:26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  <c r="S79" s="37"/>
      <c r="T79" s="37"/>
      <c r="U79" s="37"/>
      <c r="V79" s="37"/>
      <c r="W79" s="37"/>
      <c r="X79" s="37"/>
      <c r="Y79" s="37"/>
      <c r="Z79" s="37"/>
    </row>
    <row r="80" spans="4:26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  <c r="S80" s="37"/>
      <c r="T80" s="37"/>
      <c r="U80" s="37"/>
      <c r="V80" s="37"/>
      <c r="W80" s="37"/>
      <c r="X80" s="37"/>
      <c r="Y80" s="37"/>
      <c r="Z80" s="37"/>
    </row>
    <row r="81" spans="1:26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  <c r="S81" s="37"/>
      <c r="T81" s="37"/>
      <c r="U81" s="37"/>
      <c r="V81" s="37"/>
      <c r="W81" s="37"/>
      <c r="X81" s="37"/>
      <c r="Y81" s="37"/>
      <c r="Z81" s="37"/>
    </row>
    <row r="82" spans="1:26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  <c r="S82" s="37"/>
      <c r="T82" s="37"/>
      <c r="U82" s="37"/>
      <c r="V82" s="37"/>
      <c r="W82" s="37"/>
      <c r="X82" s="37"/>
      <c r="Y82" s="37"/>
      <c r="Z82" s="37"/>
    </row>
    <row r="83" spans="1:26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  <c r="S83" s="37"/>
      <c r="T83" s="37"/>
      <c r="U83" s="37"/>
      <c r="V83" s="37"/>
      <c r="W83" s="37"/>
      <c r="X83" s="37"/>
      <c r="Y83" s="37"/>
      <c r="Z83" s="37"/>
    </row>
    <row r="84" spans="1:26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  <c r="S84" s="37"/>
      <c r="T84" s="37"/>
      <c r="U84" s="37"/>
      <c r="V84" s="37"/>
      <c r="W84" s="37"/>
      <c r="X84" s="37"/>
      <c r="Y84" s="37"/>
      <c r="Z84" s="37"/>
    </row>
    <row r="85" spans="1:26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  <c r="S85" s="37"/>
      <c r="T85" s="37"/>
      <c r="U85" s="37"/>
      <c r="V85" s="37"/>
      <c r="W85" s="37"/>
      <c r="X85" s="37"/>
      <c r="Y85" s="37"/>
      <c r="Z85" s="37"/>
    </row>
    <row r="86" spans="1:26" x14ac:dyDescent="0.25">
      <c r="A86" s="38"/>
      <c r="B86" s="38"/>
      <c r="C86" s="38"/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  <c r="S86" s="37"/>
      <c r="T86" s="37"/>
      <c r="U86" s="37"/>
      <c r="V86" s="37"/>
      <c r="W86" s="37"/>
      <c r="X86" s="37"/>
      <c r="Y86" s="37"/>
      <c r="Z86" s="37"/>
    </row>
    <row r="87" spans="1:26" x14ac:dyDescent="0.25">
      <c r="A87" s="38"/>
      <c r="B87" s="38"/>
      <c r="C87" s="38"/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  <c r="S87" s="37"/>
      <c r="T87" s="37"/>
      <c r="U87" s="37"/>
      <c r="V87" s="37"/>
      <c r="W87" s="37"/>
      <c r="X87" s="37"/>
      <c r="Y87" s="37"/>
      <c r="Z87" s="37"/>
    </row>
    <row r="88" spans="1:26" x14ac:dyDescent="0.25">
      <c r="A88" s="38"/>
      <c r="B88" s="38"/>
      <c r="C88" s="38"/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  <c r="S88" s="37"/>
      <c r="T88" s="37"/>
      <c r="U88" s="37"/>
      <c r="V88" s="37"/>
      <c r="W88" s="37"/>
      <c r="X88" s="37"/>
      <c r="Y88" s="37"/>
      <c r="Z88" s="37"/>
    </row>
    <row r="89" spans="1:26" x14ac:dyDescent="0.25">
      <c r="A89" s="38"/>
      <c r="B89" s="38"/>
      <c r="C89" s="38"/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  <c r="S89" s="37"/>
      <c r="T89" s="37"/>
      <c r="U89" s="37"/>
      <c r="V89" s="37"/>
      <c r="W89" s="37"/>
      <c r="X89" s="37"/>
      <c r="Y89" s="37"/>
      <c r="Z89" s="37"/>
    </row>
    <row r="90" spans="1:26" x14ac:dyDescent="0.25">
      <c r="A90" s="38"/>
      <c r="B90" s="38"/>
      <c r="C90" s="38"/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  <c r="S90" s="37"/>
      <c r="T90" s="37"/>
      <c r="U90" s="37"/>
      <c r="V90" s="37"/>
      <c r="W90" s="37"/>
      <c r="X90" s="37"/>
      <c r="Y90" s="37"/>
      <c r="Z90" s="37"/>
    </row>
    <row r="91" spans="1:26" x14ac:dyDescent="0.25">
      <c r="A91" s="38"/>
      <c r="B91" s="38"/>
      <c r="C91" s="38"/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  <c r="S91" s="37"/>
      <c r="T91" s="37"/>
      <c r="U91" s="37"/>
      <c r="V91" s="37"/>
      <c r="W91" s="37"/>
      <c r="X91" s="37"/>
      <c r="Y91" s="37"/>
      <c r="Z91" s="37"/>
    </row>
    <row r="92" spans="1:26" x14ac:dyDescent="0.25">
      <c r="S92" s="37"/>
      <c r="T92" s="37"/>
      <c r="U92" s="37"/>
      <c r="V92" s="37"/>
      <c r="W92" s="37"/>
      <c r="X92" s="37"/>
      <c r="Y92" s="37"/>
      <c r="Z92" s="37"/>
    </row>
    <row r="93" spans="1:26" x14ac:dyDescent="0.25">
      <c r="S93" s="37"/>
      <c r="T93" s="37"/>
      <c r="U93" s="37"/>
      <c r="V93" s="37"/>
      <c r="W93" s="37"/>
      <c r="X93" s="37"/>
      <c r="Y93" s="37"/>
      <c r="Z93" s="37"/>
    </row>
    <row r="94" spans="1:26" x14ac:dyDescent="0.25">
      <c r="S94" s="37"/>
      <c r="T94" s="37"/>
      <c r="U94" s="37"/>
      <c r="V94" s="37"/>
      <c r="W94" s="37"/>
      <c r="X94" s="37"/>
      <c r="Y94" s="37"/>
      <c r="Z94" s="37"/>
    </row>
    <row r="95" spans="1:26" x14ac:dyDescent="0.25">
      <c r="S95" s="37"/>
      <c r="T95" s="37"/>
      <c r="U95" s="37"/>
      <c r="V95" s="37"/>
      <c r="W95" s="37"/>
      <c r="X95" s="37"/>
      <c r="Y95" s="37"/>
      <c r="Z95" s="37"/>
    </row>
    <row r="96" spans="1:26" x14ac:dyDescent="0.25">
      <c r="S96" s="37"/>
      <c r="T96" s="37"/>
      <c r="U96" s="37"/>
      <c r="V96" s="37"/>
      <c r="W96" s="37"/>
      <c r="X96" s="37"/>
      <c r="Y96" s="37"/>
      <c r="Z96" s="37"/>
    </row>
    <row r="97" spans="19:26" x14ac:dyDescent="0.25">
      <c r="S97" s="37"/>
      <c r="T97" s="37"/>
      <c r="U97" s="37"/>
      <c r="V97" s="37"/>
      <c r="W97" s="37"/>
      <c r="X97" s="37"/>
      <c r="Y97" s="37"/>
      <c r="Z97" s="37"/>
    </row>
    <row r="98" spans="19:26" x14ac:dyDescent="0.25">
      <c r="S98" s="37"/>
      <c r="T98" s="37"/>
      <c r="U98" s="37"/>
      <c r="V98" s="37"/>
      <c r="W98" s="37"/>
      <c r="X98" s="37"/>
      <c r="Y98" s="37"/>
      <c r="Z98" s="37"/>
    </row>
    <row r="99" spans="19:26" x14ac:dyDescent="0.25">
      <c r="S99" s="37"/>
      <c r="T99" s="37"/>
      <c r="U99" s="37"/>
      <c r="V99" s="37"/>
      <c r="W99" s="37"/>
      <c r="X99" s="37"/>
      <c r="Y99" s="37"/>
      <c r="Z99" s="37"/>
    </row>
    <row r="100" spans="19:26" x14ac:dyDescent="0.25">
      <c r="S100" s="37"/>
      <c r="T100" s="37"/>
      <c r="U100" s="37"/>
      <c r="V100" s="37"/>
      <c r="W100" s="37"/>
      <c r="X100" s="37"/>
      <c r="Y100" s="37"/>
      <c r="Z100" s="37"/>
    </row>
    <row r="101" spans="19:26" x14ac:dyDescent="0.25">
      <c r="S101" s="37"/>
      <c r="T101" s="37"/>
      <c r="U101" s="37"/>
      <c r="V101" s="37"/>
      <c r="W101" s="37"/>
      <c r="X101" s="37"/>
      <c r="Y101" s="37"/>
      <c r="Z101" s="37"/>
    </row>
    <row r="102" spans="19:26" x14ac:dyDescent="0.25">
      <c r="S102" s="37"/>
      <c r="T102" s="37"/>
      <c r="U102" s="37"/>
      <c r="V102" s="37"/>
      <c r="W102" s="37"/>
      <c r="X102" s="37"/>
      <c r="Y102" s="37"/>
      <c r="Z102" s="37"/>
    </row>
    <row r="103" spans="19:26" x14ac:dyDescent="0.25">
      <c r="S103" s="37"/>
      <c r="T103" s="37"/>
      <c r="U103" s="37"/>
      <c r="V103" s="37"/>
      <c r="W103" s="37"/>
      <c r="X103" s="37"/>
      <c r="Y103" s="37"/>
      <c r="Z103" s="37"/>
    </row>
    <row r="104" spans="19:26" x14ac:dyDescent="0.25">
      <c r="S104" s="37"/>
      <c r="T104" s="37"/>
      <c r="U104" s="37"/>
      <c r="V104" s="37"/>
      <c r="W104" s="37"/>
      <c r="X104" s="37"/>
      <c r="Y104" s="37"/>
      <c r="Z104" s="37"/>
    </row>
    <row r="105" spans="19:26" x14ac:dyDescent="0.25">
      <c r="S105" s="37"/>
      <c r="T105" s="37"/>
      <c r="U105" s="37"/>
      <c r="V105" s="37"/>
      <c r="W105" s="37"/>
      <c r="X105" s="37"/>
      <c r="Y105" s="37"/>
      <c r="Z105" s="37"/>
    </row>
    <row r="106" spans="19:26" x14ac:dyDescent="0.25">
      <c r="S106" s="37"/>
      <c r="T106" s="37"/>
      <c r="U106" s="37"/>
      <c r="V106" s="37"/>
      <c r="W106" s="37"/>
      <c r="X106" s="37"/>
      <c r="Y106" s="37"/>
      <c r="Z106" s="37"/>
    </row>
    <row r="107" spans="19:26" x14ac:dyDescent="0.25">
      <c r="S107" s="37"/>
      <c r="T107" s="37"/>
      <c r="U107" s="37"/>
      <c r="V107" s="37"/>
      <c r="W107" s="37"/>
      <c r="X107" s="37"/>
      <c r="Y107" s="37"/>
      <c r="Z107" s="37"/>
    </row>
    <row r="108" spans="19:26" x14ac:dyDescent="0.25">
      <c r="S108" s="37"/>
      <c r="T108" s="37"/>
      <c r="U108" s="37"/>
      <c r="V108" s="37"/>
      <c r="W108" s="37"/>
      <c r="X108" s="37"/>
      <c r="Y108" s="37"/>
      <c r="Z108" s="37"/>
    </row>
    <row r="109" spans="19:26" x14ac:dyDescent="0.25">
      <c r="S109" s="37"/>
      <c r="T109" s="37"/>
      <c r="U109" s="37"/>
      <c r="V109" s="37"/>
      <c r="W109" s="37"/>
      <c r="X109" s="37"/>
      <c r="Y109" s="37"/>
      <c r="Z109" s="37"/>
    </row>
    <row r="110" spans="19:26" x14ac:dyDescent="0.25">
      <c r="S110" s="37"/>
      <c r="T110" s="37"/>
      <c r="U110" s="37"/>
      <c r="V110" s="37"/>
      <c r="W110" s="37"/>
      <c r="X110" s="37"/>
      <c r="Y110" s="37"/>
      <c r="Z110" s="37"/>
    </row>
    <row r="111" spans="19:26" x14ac:dyDescent="0.25">
      <c r="S111" s="37"/>
      <c r="T111" s="37"/>
      <c r="U111" s="37"/>
      <c r="V111" s="37"/>
      <c r="W111" s="37"/>
      <c r="X111" s="37"/>
      <c r="Y111" s="37"/>
      <c r="Z111" s="37"/>
    </row>
    <row r="112" spans="19:26" x14ac:dyDescent="0.25">
      <c r="S112" s="37"/>
      <c r="T112" s="37"/>
      <c r="U112" s="37"/>
      <c r="V112" s="37"/>
      <c r="W112" s="37"/>
      <c r="X112" s="37"/>
      <c r="Y112" s="37"/>
      <c r="Z112" s="37"/>
    </row>
    <row r="113" spans="19:26" x14ac:dyDescent="0.25">
      <c r="S113" s="37"/>
      <c r="T113" s="37"/>
      <c r="U113" s="37"/>
      <c r="V113" s="37"/>
      <c r="W113" s="37"/>
      <c r="X113" s="37"/>
      <c r="Y113" s="37"/>
      <c r="Z113" s="37"/>
    </row>
    <row r="114" spans="19:26" x14ac:dyDescent="0.25">
      <c r="S114" s="37"/>
      <c r="T114" s="37"/>
      <c r="U114" s="37"/>
      <c r="V114" s="37"/>
      <c r="W114" s="37"/>
      <c r="X114" s="37"/>
      <c r="Y114" s="37"/>
      <c r="Z114" s="37"/>
    </row>
    <row r="115" spans="19:26" x14ac:dyDescent="0.25">
      <c r="S115" s="37"/>
      <c r="T115" s="37"/>
      <c r="U115" s="37"/>
      <c r="V115" s="37"/>
      <c r="W115" s="37"/>
      <c r="X115" s="37"/>
      <c r="Y115" s="37"/>
      <c r="Z115" s="37"/>
    </row>
    <row r="116" spans="19:26" x14ac:dyDescent="0.25">
      <c r="S116" s="37"/>
      <c r="T116" s="37"/>
      <c r="U116" s="37"/>
      <c r="V116" s="37"/>
      <c r="W116" s="37"/>
      <c r="X116" s="37"/>
      <c r="Y116" s="37"/>
      <c r="Z116" s="37"/>
    </row>
    <row r="117" spans="19:26" x14ac:dyDescent="0.25">
      <c r="S117" s="37"/>
      <c r="T117" s="37"/>
      <c r="U117" s="37"/>
      <c r="V117" s="37"/>
      <c r="W117" s="37"/>
      <c r="X117" s="37"/>
      <c r="Y117" s="37"/>
      <c r="Z117" s="37"/>
    </row>
    <row r="118" spans="19:26" x14ac:dyDescent="0.25">
      <c r="S118" s="37"/>
      <c r="T118" s="37"/>
      <c r="U118" s="37"/>
      <c r="V118" s="37"/>
      <c r="W118" s="37"/>
      <c r="X118" s="37"/>
      <c r="Y118" s="37"/>
      <c r="Z118" s="37"/>
    </row>
    <row r="119" spans="19:26" x14ac:dyDescent="0.25">
      <c r="S119" s="37"/>
      <c r="T119" s="37"/>
      <c r="U119" s="37"/>
      <c r="V119" s="37"/>
      <c r="W119" s="37"/>
      <c r="X119" s="37"/>
      <c r="Y119" s="37"/>
      <c r="Z119" s="37"/>
    </row>
    <row r="120" spans="19:26" x14ac:dyDescent="0.25">
      <c r="S120" s="37"/>
      <c r="T120" s="37"/>
      <c r="U120" s="37"/>
      <c r="V120" s="37"/>
      <c r="W120" s="37"/>
      <c r="X120" s="37"/>
      <c r="Y120" s="37"/>
      <c r="Z120" s="37"/>
    </row>
    <row r="121" spans="19:26" x14ac:dyDescent="0.25">
      <c r="S121" s="37"/>
      <c r="T121" s="37"/>
      <c r="U121" s="37"/>
      <c r="V121" s="37"/>
      <c r="W121" s="37"/>
      <c r="X121" s="37"/>
      <c r="Y121" s="37"/>
      <c r="Z121" s="37"/>
    </row>
    <row r="122" spans="19:26" x14ac:dyDescent="0.25">
      <c r="S122" s="37"/>
      <c r="T122" s="37"/>
      <c r="U122" s="37"/>
      <c r="V122" s="37"/>
      <c r="W122" s="37"/>
      <c r="X122" s="37"/>
      <c r="Y122" s="37"/>
      <c r="Z122" s="37"/>
    </row>
    <row r="123" spans="19:26" x14ac:dyDescent="0.25">
      <c r="S123" s="37"/>
      <c r="T123" s="37"/>
      <c r="U123" s="37"/>
      <c r="V123" s="37"/>
      <c r="W123" s="37"/>
      <c r="X123" s="37"/>
      <c r="Y123" s="37"/>
      <c r="Z123" s="37"/>
    </row>
    <row r="124" spans="19:26" x14ac:dyDescent="0.25">
      <c r="S124" s="37"/>
      <c r="T124" s="37"/>
      <c r="U124" s="37"/>
      <c r="V124" s="37"/>
      <c r="W124" s="37"/>
      <c r="X124" s="37"/>
      <c r="Y124" s="37"/>
      <c r="Z124" s="37"/>
    </row>
    <row r="125" spans="19:26" x14ac:dyDescent="0.25">
      <c r="U125" s="11" t="s">
        <v>631</v>
      </c>
    </row>
    <row r="126" spans="19:26" x14ac:dyDescent="0.25">
      <c r="U126" s="11" t="s">
        <v>630</v>
      </c>
    </row>
    <row r="127" spans="19:26" x14ac:dyDescent="0.25">
      <c r="U127" s="11" t="s">
        <v>629</v>
      </c>
    </row>
    <row r="128" spans="19:26" x14ac:dyDescent="0.25">
      <c r="U128" s="11" t="s">
        <v>628</v>
      </c>
    </row>
    <row r="129" spans="21:21" x14ac:dyDescent="0.25">
      <c r="U129" s="11" t="s">
        <v>627</v>
      </c>
    </row>
    <row r="130" spans="21:21" x14ac:dyDescent="0.25">
      <c r="U130" s="11" t="s">
        <v>626</v>
      </c>
    </row>
    <row r="131" spans="21:21" x14ac:dyDescent="0.25">
      <c r="U131" s="11" t="s">
        <v>625</v>
      </c>
    </row>
    <row r="132" spans="21:21" x14ac:dyDescent="0.25">
      <c r="U132" s="11" t="s">
        <v>624</v>
      </c>
    </row>
    <row r="134" spans="21:21" x14ac:dyDescent="0.25">
      <c r="U134" s="11" t="s">
        <v>623</v>
      </c>
    </row>
    <row r="135" spans="21:21" x14ac:dyDescent="0.25">
      <c r="U135" s="11" t="s">
        <v>622</v>
      </c>
    </row>
    <row r="136" spans="21:21" x14ac:dyDescent="0.25">
      <c r="U136" s="11" t="s">
        <v>621</v>
      </c>
    </row>
    <row r="137" spans="21:21" x14ac:dyDescent="0.25">
      <c r="U137" s="11" t="s">
        <v>620</v>
      </c>
    </row>
    <row r="138" spans="21:21" x14ac:dyDescent="0.25">
      <c r="U138" s="11" t="s">
        <v>619</v>
      </c>
    </row>
    <row r="139" spans="21:21" x14ac:dyDescent="0.25">
      <c r="U139" s="50" t="s">
        <v>618</v>
      </c>
    </row>
    <row r="140" spans="21:21" x14ac:dyDescent="0.25">
      <c r="U140" s="11" t="s">
        <v>617</v>
      </c>
    </row>
    <row r="141" spans="21:21" x14ac:dyDescent="0.25">
      <c r="U141" s="11" t="s">
        <v>616</v>
      </c>
    </row>
    <row r="142" spans="21:21" x14ac:dyDescent="0.25">
      <c r="U142" s="11" t="s">
        <v>615</v>
      </c>
    </row>
    <row r="144" spans="21:21" x14ac:dyDescent="0.25">
      <c r="U144" s="11" t="s">
        <v>614</v>
      </c>
    </row>
    <row r="145" spans="21:21" x14ac:dyDescent="0.25">
      <c r="U145" s="11" t="s">
        <v>613</v>
      </c>
    </row>
    <row r="146" spans="21:21" x14ac:dyDescent="0.25">
      <c r="U146" s="11" t="s">
        <v>612</v>
      </c>
    </row>
    <row r="147" spans="21:21" x14ac:dyDescent="0.25">
      <c r="U147" s="11" t="s">
        <v>400</v>
      </c>
    </row>
    <row r="149" spans="21:21" x14ac:dyDescent="0.25">
      <c r="U149" s="11" t="s">
        <v>611</v>
      </c>
    </row>
    <row r="150" spans="21:21" x14ac:dyDescent="0.25">
      <c r="U150" s="11" t="s">
        <v>610</v>
      </c>
    </row>
    <row r="151" spans="21:21" x14ac:dyDescent="0.25">
      <c r="U151" s="50" t="s">
        <v>609</v>
      </c>
    </row>
    <row r="152" spans="21:21" x14ac:dyDescent="0.25">
      <c r="U152" s="11" t="s">
        <v>608</v>
      </c>
    </row>
    <row r="153" spans="21:21" x14ac:dyDescent="0.25">
      <c r="U153" s="11" t="s">
        <v>607</v>
      </c>
    </row>
    <row r="154" spans="21:21" x14ac:dyDescent="0.25">
      <c r="U154" s="11" t="s">
        <v>606</v>
      </c>
    </row>
    <row r="155" spans="21:21" x14ac:dyDescent="0.25">
      <c r="U155" s="11" t="s">
        <v>605</v>
      </c>
    </row>
    <row r="156" spans="21:21" x14ac:dyDescent="0.25">
      <c r="U156" s="11" t="s">
        <v>604</v>
      </c>
    </row>
    <row r="158" spans="21:21" x14ac:dyDescent="0.25">
      <c r="U158" s="11" t="s">
        <v>603</v>
      </c>
    </row>
    <row r="159" spans="21:21" x14ac:dyDescent="0.25">
      <c r="U159" s="11" t="s">
        <v>602</v>
      </c>
    </row>
    <row r="160" spans="21:21" x14ac:dyDescent="0.25">
      <c r="U160" s="11" t="s">
        <v>601</v>
      </c>
    </row>
    <row r="161" spans="21:21" x14ac:dyDescent="0.25">
      <c r="U161" s="11" t="s">
        <v>600</v>
      </c>
    </row>
    <row r="162" spans="21:21" x14ac:dyDescent="0.25">
      <c r="U162" s="11" t="s">
        <v>599</v>
      </c>
    </row>
    <row r="163" spans="21:21" x14ac:dyDescent="0.25">
      <c r="U163" s="11" t="s">
        <v>598</v>
      </c>
    </row>
    <row r="165" spans="21:21" x14ac:dyDescent="0.25">
      <c r="U165" s="11" t="s">
        <v>597</v>
      </c>
    </row>
    <row r="166" spans="21:21" x14ac:dyDescent="0.25">
      <c r="U166" s="11" t="s">
        <v>596</v>
      </c>
    </row>
    <row r="167" spans="21:21" x14ac:dyDescent="0.25">
      <c r="U167" s="11" t="s">
        <v>595</v>
      </c>
    </row>
    <row r="168" spans="21:21" x14ac:dyDescent="0.25">
      <c r="U168" s="11" t="s">
        <v>594</v>
      </c>
    </row>
    <row r="169" spans="21:21" x14ac:dyDescent="0.25">
      <c r="U169" s="11" t="s">
        <v>104</v>
      </c>
    </row>
    <row r="170" spans="21:21" x14ac:dyDescent="0.25">
      <c r="U170" s="11" t="s">
        <v>593</v>
      </c>
    </row>
    <row r="171" spans="21:21" x14ac:dyDescent="0.25">
      <c r="U171" s="11" t="s">
        <v>592</v>
      </c>
    </row>
    <row r="172" spans="21:21" x14ac:dyDescent="0.25">
      <c r="U172" s="11" t="s">
        <v>591</v>
      </c>
    </row>
    <row r="173" spans="21:21" x14ac:dyDescent="0.25">
      <c r="U173" s="11" t="s">
        <v>8</v>
      </c>
    </row>
    <row r="174" spans="21:21" x14ac:dyDescent="0.25">
      <c r="U174" s="11" t="s">
        <v>590</v>
      </c>
    </row>
    <row r="175" spans="21:21" x14ac:dyDescent="0.25">
      <c r="U175" s="11" t="s">
        <v>589</v>
      </c>
    </row>
    <row r="176" spans="21:21" x14ac:dyDescent="0.25">
      <c r="U176" s="50" t="s">
        <v>588</v>
      </c>
    </row>
    <row r="177" spans="21:21" x14ac:dyDescent="0.25">
      <c r="U177" s="50" t="s">
        <v>587</v>
      </c>
    </row>
    <row r="179" spans="21:21" x14ac:dyDescent="0.25">
      <c r="U179" s="11" t="s">
        <v>586</v>
      </c>
    </row>
    <row r="180" spans="21:21" x14ac:dyDescent="0.25">
      <c r="U180" s="11" t="s">
        <v>585</v>
      </c>
    </row>
    <row r="181" spans="21:21" x14ac:dyDescent="0.25">
      <c r="U181" s="11" t="s">
        <v>584</v>
      </c>
    </row>
    <row r="182" spans="21:21" x14ac:dyDescent="0.25">
      <c r="U182" s="11" t="s">
        <v>583</v>
      </c>
    </row>
    <row r="183" spans="21:21" x14ac:dyDescent="0.25">
      <c r="U183" s="11" t="s">
        <v>582</v>
      </c>
    </row>
    <row r="184" spans="21:21" x14ac:dyDescent="0.25">
      <c r="U184" s="11" t="s">
        <v>581</v>
      </c>
    </row>
    <row r="185" spans="21:21" x14ac:dyDescent="0.25">
      <c r="U185" s="50" t="s">
        <v>580</v>
      </c>
    </row>
    <row r="186" spans="21:21" x14ac:dyDescent="0.25">
      <c r="U186" s="11" t="s">
        <v>579</v>
      </c>
    </row>
    <row r="187" spans="21:21" x14ac:dyDescent="0.25">
      <c r="U187" s="11" t="s">
        <v>578</v>
      </c>
    </row>
    <row r="188" spans="21:21" x14ac:dyDescent="0.25">
      <c r="U188" s="11" t="s">
        <v>577</v>
      </c>
    </row>
    <row r="189" spans="21:21" x14ac:dyDescent="0.25">
      <c r="U189" s="11" t="s">
        <v>576</v>
      </c>
    </row>
    <row r="190" spans="21:21" x14ac:dyDescent="0.25">
      <c r="U190" s="11" t="s">
        <v>131</v>
      </c>
    </row>
    <row r="191" spans="21:21" x14ac:dyDescent="0.25">
      <c r="U191" s="11" t="s">
        <v>575</v>
      </c>
    </row>
    <row r="192" spans="21:21" x14ac:dyDescent="0.25">
      <c r="U192" s="11" t="s">
        <v>574</v>
      </c>
    </row>
    <row r="193" spans="21:21" x14ac:dyDescent="0.25">
      <c r="U193" s="11" t="s">
        <v>573</v>
      </c>
    </row>
    <row r="194" spans="21:21" x14ac:dyDescent="0.25">
      <c r="U194" s="11" t="s">
        <v>572</v>
      </c>
    </row>
    <row r="196" spans="21:21" x14ac:dyDescent="0.25">
      <c r="U196" s="11" t="s">
        <v>571</v>
      </c>
    </row>
    <row r="197" spans="21:21" x14ac:dyDescent="0.25">
      <c r="U197" s="11" t="s">
        <v>570</v>
      </c>
    </row>
    <row r="198" spans="21:21" x14ac:dyDescent="0.25">
      <c r="U198" s="11" t="s">
        <v>569</v>
      </c>
    </row>
    <row r="199" spans="21:21" x14ac:dyDescent="0.25">
      <c r="U199" s="11" t="s">
        <v>568</v>
      </c>
    </row>
    <row r="200" spans="21:21" x14ac:dyDescent="0.25">
      <c r="U200" s="11" t="s">
        <v>567</v>
      </c>
    </row>
    <row r="201" spans="21:21" x14ac:dyDescent="0.25">
      <c r="U201" s="11" t="s">
        <v>566</v>
      </c>
    </row>
    <row r="202" spans="21:21" x14ac:dyDescent="0.25">
      <c r="U202" s="11" t="s">
        <v>565</v>
      </c>
    </row>
    <row r="203" spans="21:21" x14ac:dyDescent="0.25">
      <c r="U203" s="11" t="s">
        <v>564</v>
      </c>
    </row>
    <row r="204" spans="21:21" x14ac:dyDescent="0.25">
      <c r="U204" s="11" t="s">
        <v>563</v>
      </c>
    </row>
    <row r="206" spans="21:21" x14ac:dyDescent="0.25">
      <c r="U206" s="11" t="s">
        <v>562</v>
      </c>
    </row>
    <row r="207" spans="21:21" x14ac:dyDescent="0.25">
      <c r="U207" s="11" t="s">
        <v>561</v>
      </c>
    </row>
    <row r="208" spans="21:21" x14ac:dyDescent="0.25">
      <c r="U208" s="11" t="s">
        <v>560</v>
      </c>
    </row>
    <row r="209" spans="21:21" x14ac:dyDescent="0.25">
      <c r="U209" s="11" t="s">
        <v>559</v>
      </c>
    </row>
    <row r="211" spans="21:21" x14ac:dyDescent="0.25">
      <c r="U211" s="11" t="s">
        <v>558</v>
      </c>
    </row>
    <row r="212" spans="21:21" x14ac:dyDescent="0.25">
      <c r="U212" s="11" t="s">
        <v>557</v>
      </c>
    </row>
    <row r="213" spans="21:21" x14ac:dyDescent="0.25">
      <c r="U213" s="50" t="s">
        <v>556</v>
      </c>
    </row>
    <row r="214" spans="21:21" x14ac:dyDescent="0.25">
      <c r="U214" s="11" t="s">
        <v>555</v>
      </c>
    </row>
    <row r="215" spans="21:21" x14ac:dyDescent="0.25">
      <c r="U215" s="11" t="s">
        <v>554</v>
      </c>
    </row>
    <row r="216" spans="21:21" x14ac:dyDescent="0.25">
      <c r="U216" s="11" t="s">
        <v>553</v>
      </c>
    </row>
    <row r="217" spans="21:21" x14ac:dyDescent="0.25">
      <c r="U217" s="11" t="s">
        <v>552</v>
      </c>
    </row>
    <row r="218" spans="21:21" x14ac:dyDescent="0.25">
      <c r="U218" s="11" t="s">
        <v>551</v>
      </c>
    </row>
    <row r="219" spans="21:21" x14ac:dyDescent="0.25">
      <c r="U219" s="11" t="s">
        <v>550</v>
      </c>
    </row>
    <row r="220" spans="21:21" x14ac:dyDescent="0.25">
      <c r="U220" s="50" t="s">
        <v>549</v>
      </c>
    </row>
    <row r="221" spans="21:21" x14ac:dyDescent="0.25">
      <c r="U221" s="11" t="s">
        <v>548</v>
      </c>
    </row>
    <row r="222" spans="21:21" x14ac:dyDescent="0.25">
      <c r="U222" s="11" t="s">
        <v>547</v>
      </c>
    </row>
    <row r="223" spans="21:21" x14ac:dyDescent="0.25">
      <c r="U223" s="11" t="s">
        <v>546</v>
      </c>
    </row>
    <row r="224" spans="21:21" x14ac:dyDescent="0.25">
      <c r="U224" s="11" t="s">
        <v>545</v>
      </c>
    </row>
    <row r="225" spans="21:21" x14ac:dyDescent="0.25">
      <c r="U225" s="11" t="s">
        <v>544</v>
      </c>
    </row>
    <row r="226" spans="21:21" x14ac:dyDescent="0.25">
      <c r="U226" s="11" t="s">
        <v>543</v>
      </c>
    </row>
    <row r="227" spans="21:21" x14ac:dyDescent="0.25">
      <c r="U227" s="11" t="s">
        <v>542</v>
      </c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R222"/>
  <sheetViews>
    <sheetView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activeCell="A51" sqref="A51:XFD222"/>
    </sheetView>
  </sheetViews>
  <sheetFormatPr defaultColWidth="11.42578125" defaultRowHeight="15" x14ac:dyDescent="0.25"/>
  <cols>
    <col min="1" max="1" width="15.28515625" style="11" bestFit="1" customWidth="1"/>
    <col min="2" max="2" width="12.85546875" style="11" bestFit="1" customWidth="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8" width="11.42578125" style="17"/>
    <col min="19" max="16384" width="11.42578125" style="11"/>
  </cols>
  <sheetData>
    <row r="1" spans="1:18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116" t="s">
        <v>829</v>
      </c>
      <c r="N1" s="116"/>
      <c r="O1" s="92" t="s">
        <v>1084</v>
      </c>
      <c r="P1" s="92"/>
      <c r="Q1" s="116" t="s">
        <v>1083</v>
      </c>
      <c r="R1" s="116"/>
    </row>
    <row r="2" spans="1:18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  <c r="Q2" s="9" t="s">
        <v>819</v>
      </c>
      <c r="R2" s="9" t="s">
        <v>818</v>
      </c>
    </row>
    <row r="3" spans="1:18" x14ac:dyDescent="0.25">
      <c r="A3" s="1" t="s">
        <v>1082</v>
      </c>
      <c r="B3" s="11" t="s">
        <v>1126</v>
      </c>
      <c r="C3" s="12" t="s">
        <v>1</v>
      </c>
      <c r="D3" s="13">
        <v>27</v>
      </c>
      <c r="E3" s="14">
        <v>14</v>
      </c>
      <c r="F3" s="15">
        <v>14</v>
      </c>
      <c r="G3" s="16">
        <v>7</v>
      </c>
      <c r="H3" s="13">
        <v>13</v>
      </c>
      <c r="I3" s="14">
        <v>12</v>
      </c>
      <c r="J3" s="15">
        <v>6</v>
      </c>
      <c r="K3" s="16">
        <v>6</v>
      </c>
      <c r="L3" s="12">
        <v>2</v>
      </c>
      <c r="M3" s="17">
        <v>8</v>
      </c>
      <c r="N3" s="17">
        <v>12</v>
      </c>
      <c r="O3" s="18">
        <v>4</v>
      </c>
      <c r="P3" s="18">
        <v>2</v>
      </c>
      <c r="Q3" s="17">
        <v>4</v>
      </c>
      <c r="R3" s="17">
        <v>2</v>
      </c>
    </row>
    <row r="4" spans="1:18" x14ac:dyDescent="0.25">
      <c r="B4" s="11" t="s">
        <v>1125</v>
      </c>
      <c r="C4" s="12" t="s">
        <v>1</v>
      </c>
      <c r="D4" s="13">
        <v>25</v>
      </c>
      <c r="E4" s="14">
        <v>11</v>
      </c>
      <c r="F4" s="15">
        <v>13</v>
      </c>
      <c r="G4" s="16">
        <v>6</v>
      </c>
      <c r="H4" s="13">
        <v>12</v>
      </c>
      <c r="I4" s="14">
        <v>9</v>
      </c>
      <c r="J4" s="15">
        <v>6</v>
      </c>
      <c r="K4" s="16">
        <v>4</v>
      </c>
      <c r="L4" s="12">
        <v>2</v>
      </c>
      <c r="M4" s="17">
        <v>8</v>
      </c>
      <c r="N4" s="17">
        <v>12</v>
      </c>
      <c r="O4" s="18">
        <v>4</v>
      </c>
      <c r="P4" s="18">
        <v>2</v>
      </c>
      <c r="Q4" s="17">
        <v>4</v>
      </c>
      <c r="R4" s="17">
        <v>2</v>
      </c>
    </row>
    <row r="5" spans="1:18" s="19" customFormat="1" x14ac:dyDescent="0.25">
      <c r="B5" s="19" t="s">
        <v>1124</v>
      </c>
      <c r="C5" s="20" t="s">
        <v>1</v>
      </c>
      <c r="D5" s="21">
        <v>24</v>
      </c>
      <c r="E5" s="22">
        <v>10</v>
      </c>
      <c r="F5" s="23">
        <v>12</v>
      </c>
      <c r="G5" s="24">
        <v>5</v>
      </c>
      <c r="H5" s="21">
        <v>12</v>
      </c>
      <c r="I5" s="22">
        <v>8</v>
      </c>
      <c r="J5" s="23">
        <v>6</v>
      </c>
      <c r="K5" s="24">
        <v>4</v>
      </c>
      <c r="L5" s="20">
        <v>2</v>
      </c>
      <c r="M5" s="25">
        <v>8</v>
      </c>
      <c r="N5" s="25">
        <v>12</v>
      </c>
      <c r="O5" s="26">
        <v>4</v>
      </c>
      <c r="P5" s="26">
        <v>2</v>
      </c>
      <c r="Q5" s="25">
        <v>4</v>
      </c>
      <c r="R5" s="25">
        <v>2</v>
      </c>
    </row>
    <row r="6" spans="1:18" x14ac:dyDescent="0.25">
      <c r="A6" s="1" t="s">
        <v>1075</v>
      </c>
      <c r="B6" s="11" t="s">
        <v>1123</v>
      </c>
      <c r="C6" s="12" t="s">
        <v>1</v>
      </c>
      <c r="D6" s="13">
        <v>22</v>
      </c>
      <c r="E6" s="14">
        <v>10</v>
      </c>
      <c r="F6" s="15">
        <v>11</v>
      </c>
      <c r="G6" s="16">
        <v>5</v>
      </c>
      <c r="H6" s="13">
        <v>11</v>
      </c>
      <c r="I6" s="14">
        <v>8</v>
      </c>
      <c r="J6" s="15">
        <v>5</v>
      </c>
      <c r="K6" s="16">
        <v>4</v>
      </c>
      <c r="L6" s="12">
        <v>2</v>
      </c>
      <c r="M6" s="17">
        <v>8</v>
      </c>
      <c r="N6" s="17">
        <v>12</v>
      </c>
      <c r="O6" s="18">
        <v>4</v>
      </c>
      <c r="P6" s="18">
        <v>2</v>
      </c>
      <c r="Q6" s="17">
        <v>4</v>
      </c>
      <c r="R6" s="17">
        <v>2</v>
      </c>
    </row>
    <row r="7" spans="1:18" x14ac:dyDescent="0.25">
      <c r="B7" s="11" t="s">
        <v>1122</v>
      </c>
      <c r="C7" s="12" t="s">
        <v>1</v>
      </c>
      <c r="D7" s="13">
        <v>21</v>
      </c>
      <c r="E7" s="14">
        <v>11</v>
      </c>
      <c r="F7" s="15">
        <v>11</v>
      </c>
      <c r="G7" s="16">
        <v>6</v>
      </c>
      <c r="H7" s="13">
        <v>10</v>
      </c>
      <c r="I7" s="14">
        <v>8</v>
      </c>
      <c r="J7" s="15">
        <v>5</v>
      </c>
      <c r="K7" s="16">
        <v>4</v>
      </c>
      <c r="L7" s="12">
        <v>2</v>
      </c>
      <c r="M7" s="17">
        <v>8</v>
      </c>
      <c r="N7" s="17">
        <v>12</v>
      </c>
      <c r="O7" s="18">
        <v>4</v>
      </c>
      <c r="P7" s="18">
        <v>2</v>
      </c>
      <c r="Q7" s="17">
        <v>4</v>
      </c>
      <c r="R7" s="17">
        <v>2</v>
      </c>
    </row>
    <row r="8" spans="1:18" s="19" customFormat="1" x14ac:dyDescent="0.25">
      <c r="B8" s="19" t="s">
        <v>1121</v>
      </c>
      <c r="C8" s="20" t="s">
        <v>1</v>
      </c>
      <c r="D8" s="21">
        <v>20</v>
      </c>
      <c r="E8" s="22">
        <v>10</v>
      </c>
      <c r="F8" s="23">
        <v>10</v>
      </c>
      <c r="G8" s="24">
        <v>5</v>
      </c>
      <c r="H8" s="21">
        <v>10</v>
      </c>
      <c r="I8" s="22">
        <v>7</v>
      </c>
      <c r="J8" s="23">
        <v>5</v>
      </c>
      <c r="K8" s="24">
        <v>3</v>
      </c>
      <c r="L8" s="20">
        <v>2</v>
      </c>
      <c r="M8" s="25">
        <v>8</v>
      </c>
      <c r="N8" s="25">
        <v>12</v>
      </c>
      <c r="O8" s="26">
        <v>4</v>
      </c>
      <c r="P8" s="26">
        <v>2</v>
      </c>
      <c r="Q8" s="25">
        <v>4</v>
      </c>
      <c r="R8" s="25">
        <v>2</v>
      </c>
    </row>
    <row r="9" spans="1:18" x14ac:dyDescent="0.25">
      <c r="A9" s="1" t="s">
        <v>1065</v>
      </c>
      <c r="B9" s="11" t="s">
        <v>1120</v>
      </c>
      <c r="C9" s="12" t="s">
        <v>1</v>
      </c>
      <c r="H9" s="13">
        <v>12</v>
      </c>
      <c r="I9" s="14">
        <v>9</v>
      </c>
      <c r="J9" s="15">
        <v>6</v>
      </c>
      <c r="K9" s="16">
        <v>5</v>
      </c>
      <c r="L9" s="12">
        <v>1</v>
      </c>
      <c r="O9" s="18">
        <v>6</v>
      </c>
      <c r="P9" s="18">
        <v>3</v>
      </c>
      <c r="Q9" s="17">
        <v>6</v>
      </c>
      <c r="R9" s="17">
        <v>3</v>
      </c>
    </row>
    <row r="10" spans="1:18" x14ac:dyDescent="0.25">
      <c r="B10" s="11" t="s">
        <v>1119</v>
      </c>
      <c r="C10" s="12" t="s">
        <v>1</v>
      </c>
      <c r="H10" s="13">
        <v>12</v>
      </c>
      <c r="I10" s="14">
        <v>8</v>
      </c>
      <c r="J10" s="15">
        <v>6</v>
      </c>
      <c r="K10" s="16">
        <v>4</v>
      </c>
      <c r="L10" s="12">
        <v>1</v>
      </c>
      <c r="N10" s="17" t="s">
        <v>5</v>
      </c>
      <c r="O10" s="18">
        <v>6</v>
      </c>
      <c r="P10" s="18">
        <v>3</v>
      </c>
      <c r="Q10" s="17">
        <v>6</v>
      </c>
      <c r="R10" s="17">
        <v>3</v>
      </c>
    </row>
    <row r="11" spans="1:18" s="19" customFormat="1" x14ac:dyDescent="0.25">
      <c r="B11" s="19" t="s">
        <v>1118</v>
      </c>
      <c r="C11" s="20" t="s">
        <v>1</v>
      </c>
      <c r="D11" s="21"/>
      <c r="E11" s="22"/>
      <c r="F11" s="23"/>
      <c r="G11" s="24"/>
      <c r="H11" s="21">
        <v>11</v>
      </c>
      <c r="I11" s="22">
        <v>9</v>
      </c>
      <c r="J11" s="23">
        <v>6</v>
      </c>
      <c r="K11" s="24">
        <v>4</v>
      </c>
      <c r="L11" s="20">
        <v>1</v>
      </c>
      <c r="M11" s="25"/>
      <c r="N11" s="25"/>
      <c r="O11" s="26">
        <v>6</v>
      </c>
      <c r="P11" s="26">
        <v>3</v>
      </c>
      <c r="Q11" s="25">
        <v>6</v>
      </c>
      <c r="R11" s="25">
        <v>3</v>
      </c>
    </row>
    <row r="12" spans="1:18" x14ac:dyDescent="0.25">
      <c r="A12" s="1" t="s">
        <v>1061</v>
      </c>
      <c r="B12" s="11" t="s">
        <v>1117</v>
      </c>
      <c r="C12" s="12" t="s">
        <v>1</v>
      </c>
      <c r="H12" s="13">
        <v>12</v>
      </c>
      <c r="I12" s="14">
        <v>8</v>
      </c>
      <c r="J12" s="15">
        <v>6</v>
      </c>
      <c r="K12" s="16">
        <v>4</v>
      </c>
      <c r="L12" s="12">
        <v>1</v>
      </c>
      <c r="O12" s="18">
        <v>6</v>
      </c>
      <c r="P12" s="18">
        <v>3</v>
      </c>
      <c r="Q12" s="17">
        <v>6</v>
      </c>
      <c r="R12" s="17">
        <v>3</v>
      </c>
    </row>
    <row r="13" spans="1:18" x14ac:dyDescent="0.25">
      <c r="A13" s="27"/>
      <c r="B13" s="27" t="s">
        <v>1116</v>
      </c>
      <c r="C13" s="28" t="s">
        <v>1</v>
      </c>
      <c r="D13" s="29"/>
      <c r="E13" s="30"/>
      <c r="F13" s="31"/>
      <c r="G13" s="32"/>
      <c r="H13" s="29">
        <v>12</v>
      </c>
      <c r="I13" s="30">
        <v>7</v>
      </c>
      <c r="J13" s="31">
        <v>6</v>
      </c>
      <c r="K13" s="32">
        <v>3</v>
      </c>
      <c r="L13" s="28">
        <v>1</v>
      </c>
      <c r="M13" s="33"/>
      <c r="N13" s="33"/>
      <c r="O13" s="34">
        <v>6</v>
      </c>
      <c r="P13" s="34">
        <v>3</v>
      </c>
      <c r="Q13" s="33">
        <v>6</v>
      </c>
      <c r="R13" s="33">
        <v>3</v>
      </c>
    </row>
    <row r="14" spans="1:18" x14ac:dyDescent="0.25">
      <c r="A14" s="19"/>
      <c r="B14" s="19" t="s">
        <v>1115</v>
      </c>
      <c r="C14" s="20" t="s">
        <v>1</v>
      </c>
      <c r="D14" s="21"/>
      <c r="E14" s="22"/>
      <c r="F14" s="23"/>
      <c r="G14" s="24"/>
      <c r="H14" s="21">
        <v>11</v>
      </c>
      <c r="I14" s="22">
        <v>7</v>
      </c>
      <c r="J14" s="23">
        <v>5</v>
      </c>
      <c r="K14" s="24">
        <v>4</v>
      </c>
      <c r="L14" s="20">
        <v>1</v>
      </c>
      <c r="M14" s="25"/>
      <c r="N14" s="25"/>
      <c r="O14" s="26">
        <v>6</v>
      </c>
      <c r="P14" s="26">
        <v>3</v>
      </c>
      <c r="Q14" s="25">
        <v>6</v>
      </c>
      <c r="R14" s="25">
        <v>3</v>
      </c>
    </row>
    <row r="15" spans="1:18" x14ac:dyDescent="0.25">
      <c r="A15" s="1" t="s">
        <v>1041</v>
      </c>
      <c r="B15" s="11" t="s">
        <v>1114</v>
      </c>
      <c r="C15" s="12" t="s">
        <v>1</v>
      </c>
      <c r="H15" s="13">
        <v>11</v>
      </c>
      <c r="I15" s="14">
        <v>7</v>
      </c>
      <c r="J15" s="15">
        <v>6</v>
      </c>
      <c r="K15" s="16">
        <v>3</v>
      </c>
      <c r="L15" s="12">
        <v>1</v>
      </c>
      <c r="O15" s="18">
        <v>6</v>
      </c>
      <c r="P15" s="18">
        <v>3</v>
      </c>
      <c r="Q15" s="17">
        <v>6</v>
      </c>
      <c r="R15" s="17">
        <v>3</v>
      </c>
    </row>
    <row r="16" spans="1:18" x14ac:dyDescent="0.25">
      <c r="B16" s="11" t="s">
        <v>1113</v>
      </c>
      <c r="C16" s="12" t="s">
        <v>1</v>
      </c>
      <c r="H16" s="13">
        <v>10</v>
      </c>
      <c r="I16" s="14">
        <v>6</v>
      </c>
      <c r="J16" s="15">
        <v>5</v>
      </c>
      <c r="K16" s="16">
        <v>3</v>
      </c>
      <c r="L16" s="12">
        <v>1</v>
      </c>
      <c r="O16" s="18">
        <v>6</v>
      </c>
      <c r="P16" s="18">
        <v>3</v>
      </c>
      <c r="Q16" s="17">
        <v>6</v>
      </c>
      <c r="R16" s="17">
        <v>3</v>
      </c>
    </row>
    <row r="17" spans="1:18" x14ac:dyDescent="0.25">
      <c r="A17" s="19"/>
      <c r="B17" s="19" t="s">
        <v>1112</v>
      </c>
      <c r="C17" s="20" t="s">
        <v>1</v>
      </c>
      <c r="D17" s="21"/>
      <c r="E17" s="22"/>
      <c r="F17" s="23"/>
      <c r="G17" s="24"/>
      <c r="H17" s="21">
        <v>9</v>
      </c>
      <c r="I17" s="22">
        <v>6</v>
      </c>
      <c r="J17" s="23">
        <v>4</v>
      </c>
      <c r="K17" s="24">
        <v>3</v>
      </c>
      <c r="L17" s="20">
        <v>1</v>
      </c>
      <c r="M17" s="25"/>
      <c r="N17" s="25"/>
      <c r="O17" s="26">
        <v>6</v>
      </c>
      <c r="P17" s="26">
        <v>3</v>
      </c>
      <c r="Q17" s="25">
        <v>6</v>
      </c>
      <c r="R17" s="25">
        <v>3</v>
      </c>
    </row>
    <row r="18" spans="1:18" x14ac:dyDescent="0.25">
      <c r="A18" s="1" t="s">
        <v>1055</v>
      </c>
      <c r="B18" s="11" t="s">
        <v>1111</v>
      </c>
      <c r="C18" s="12" t="s">
        <v>1</v>
      </c>
      <c r="H18" s="13">
        <v>7</v>
      </c>
      <c r="I18" s="14">
        <v>6</v>
      </c>
      <c r="J18" s="15">
        <v>4</v>
      </c>
      <c r="K18" s="16">
        <v>3</v>
      </c>
      <c r="L18" s="12">
        <v>1</v>
      </c>
      <c r="O18" s="18">
        <v>6</v>
      </c>
      <c r="P18" s="18">
        <v>3</v>
      </c>
      <c r="Q18" s="17">
        <v>6</v>
      </c>
      <c r="R18" s="17">
        <v>3</v>
      </c>
    </row>
    <row r="19" spans="1:18" x14ac:dyDescent="0.25">
      <c r="B19" s="11" t="s">
        <v>750</v>
      </c>
      <c r="C19" s="12" t="s">
        <v>1</v>
      </c>
      <c r="H19" s="13">
        <v>6</v>
      </c>
      <c r="I19" s="14">
        <v>6</v>
      </c>
      <c r="J19" s="15">
        <v>3</v>
      </c>
      <c r="K19" s="16">
        <v>2</v>
      </c>
      <c r="L19" s="12">
        <v>1</v>
      </c>
      <c r="O19" s="18">
        <v>6</v>
      </c>
      <c r="P19" s="18">
        <v>3</v>
      </c>
      <c r="Q19" s="17">
        <v>6</v>
      </c>
      <c r="R19" s="17">
        <v>3</v>
      </c>
    </row>
    <row r="20" spans="1:18" x14ac:dyDescent="0.25">
      <c r="B20" s="11" t="s">
        <v>1110</v>
      </c>
      <c r="H20" s="13">
        <v>7</v>
      </c>
      <c r="I20" s="14">
        <v>4</v>
      </c>
      <c r="J20" s="15">
        <v>3</v>
      </c>
      <c r="K20" s="16">
        <v>3</v>
      </c>
      <c r="L20" s="12">
        <v>1</v>
      </c>
      <c r="O20" s="18">
        <v>6</v>
      </c>
      <c r="P20" s="18">
        <v>3</v>
      </c>
      <c r="Q20" s="17">
        <v>8</v>
      </c>
      <c r="R20" s="17">
        <v>4</v>
      </c>
    </row>
    <row r="21" spans="1:18" s="19" customFormat="1" x14ac:dyDescent="0.25">
      <c r="B21" s="19" t="s">
        <v>1109</v>
      </c>
      <c r="C21" s="20"/>
      <c r="D21" s="21"/>
      <c r="E21" s="22"/>
      <c r="F21" s="23"/>
      <c r="G21" s="24"/>
      <c r="H21" s="21">
        <v>5</v>
      </c>
      <c r="I21" s="22">
        <v>5</v>
      </c>
      <c r="J21" s="23">
        <v>2</v>
      </c>
      <c r="K21" s="24">
        <v>3</v>
      </c>
      <c r="L21" s="20">
        <v>1</v>
      </c>
      <c r="M21" s="25"/>
      <c r="N21" s="25"/>
      <c r="O21" s="26">
        <v>6</v>
      </c>
      <c r="P21" s="26">
        <v>3</v>
      </c>
      <c r="Q21" s="25">
        <v>8</v>
      </c>
      <c r="R21" s="25">
        <v>4</v>
      </c>
    </row>
    <row r="22" spans="1:18" x14ac:dyDescent="0.25">
      <c r="A22" s="1" t="s">
        <v>1108</v>
      </c>
      <c r="B22" s="11" t="s">
        <v>652</v>
      </c>
      <c r="C22" s="12" t="s">
        <v>1</v>
      </c>
      <c r="H22" s="13">
        <v>7</v>
      </c>
      <c r="I22" s="14">
        <v>5</v>
      </c>
      <c r="J22" s="15">
        <v>3</v>
      </c>
      <c r="K22" s="16">
        <v>2</v>
      </c>
      <c r="L22" s="12">
        <v>1</v>
      </c>
      <c r="O22" s="18">
        <v>6</v>
      </c>
      <c r="P22" s="18">
        <v>3</v>
      </c>
      <c r="Q22" s="17">
        <v>6</v>
      </c>
      <c r="R22" s="17">
        <v>3</v>
      </c>
    </row>
    <row r="23" spans="1:18" x14ac:dyDescent="0.25">
      <c r="B23" s="11" t="s">
        <v>430</v>
      </c>
      <c r="C23" s="12" t="s">
        <v>1</v>
      </c>
      <c r="H23" s="13">
        <v>6</v>
      </c>
      <c r="I23" s="14">
        <v>5</v>
      </c>
      <c r="J23" s="15">
        <v>3</v>
      </c>
      <c r="K23" s="16">
        <v>3</v>
      </c>
      <c r="L23" s="12">
        <v>1</v>
      </c>
      <c r="O23" s="18">
        <v>6</v>
      </c>
      <c r="P23" s="18">
        <v>3</v>
      </c>
      <c r="Q23" s="17">
        <v>6</v>
      </c>
      <c r="R23" s="17">
        <v>3</v>
      </c>
    </row>
    <row r="24" spans="1:18" x14ac:dyDescent="0.25">
      <c r="B24" s="11" t="s">
        <v>1107</v>
      </c>
      <c r="C24" s="12" t="s">
        <v>1</v>
      </c>
      <c r="H24" s="13">
        <v>5</v>
      </c>
      <c r="I24" s="14">
        <v>6</v>
      </c>
      <c r="J24" s="15">
        <v>2</v>
      </c>
      <c r="K24" s="16">
        <v>3</v>
      </c>
      <c r="L24" s="12">
        <v>1</v>
      </c>
      <c r="O24" s="18">
        <v>6</v>
      </c>
      <c r="P24" s="18">
        <v>3</v>
      </c>
      <c r="Q24" s="17">
        <v>6</v>
      </c>
      <c r="R24" s="17">
        <v>3</v>
      </c>
    </row>
    <row r="25" spans="1:18" x14ac:dyDescent="0.25">
      <c r="B25" s="11" t="s">
        <v>1106</v>
      </c>
      <c r="H25" s="13">
        <v>7</v>
      </c>
      <c r="I25" s="14">
        <v>3</v>
      </c>
      <c r="J25" s="15">
        <v>4</v>
      </c>
      <c r="K25" s="16">
        <v>2</v>
      </c>
      <c r="L25" s="12">
        <v>1</v>
      </c>
      <c r="O25" s="18">
        <v>6</v>
      </c>
      <c r="P25" s="18">
        <v>3</v>
      </c>
      <c r="Q25" s="17">
        <v>8</v>
      </c>
      <c r="R25" s="17">
        <v>4</v>
      </c>
    </row>
    <row r="26" spans="1:18" x14ac:dyDescent="0.25">
      <c r="B26" s="11" t="s">
        <v>1105</v>
      </c>
      <c r="H26" s="13">
        <v>5</v>
      </c>
      <c r="I26" s="14">
        <v>4</v>
      </c>
      <c r="J26" s="15">
        <v>3</v>
      </c>
      <c r="K26" s="16">
        <v>2</v>
      </c>
      <c r="L26" s="12">
        <v>1</v>
      </c>
      <c r="O26" s="18">
        <v>6</v>
      </c>
      <c r="P26" s="18">
        <v>3</v>
      </c>
      <c r="Q26" s="17">
        <v>8</v>
      </c>
      <c r="R26" s="17">
        <v>4</v>
      </c>
    </row>
    <row r="27" spans="1:18" s="19" customFormat="1" x14ac:dyDescent="0.25">
      <c r="B27" s="19" t="s">
        <v>657</v>
      </c>
      <c r="C27" s="20"/>
      <c r="D27" s="21"/>
      <c r="E27" s="22"/>
      <c r="F27" s="23"/>
      <c r="G27" s="24"/>
      <c r="H27" s="21">
        <v>4</v>
      </c>
      <c r="I27" s="22">
        <v>4</v>
      </c>
      <c r="J27" s="23">
        <v>2</v>
      </c>
      <c r="K27" s="24">
        <v>2</v>
      </c>
      <c r="L27" s="20">
        <v>1</v>
      </c>
      <c r="M27" s="25"/>
      <c r="N27" s="25"/>
      <c r="O27" s="26">
        <v>6</v>
      </c>
      <c r="P27" s="26">
        <v>3</v>
      </c>
      <c r="Q27" s="25">
        <v>8</v>
      </c>
      <c r="R27" s="25">
        <v>4</v>
      </c>
    </row>
    <row r="28" spans="1:18" x14ac:dyDescent="0.25">
      <c r="A28" s="1" t="s">
        <v>1036</v>
      </c>
      <c r="B28" s="11" t="s">
        <v>1104</v>
      </c>
      <c r="H28" s="13">
        <v>8</v>
      </c>
      <c r="I28" s="14">
        <v>7</v>
      </c>
      <c r="J28" s="15">
        <v>4</v>
      </c>
      <c r="K28" s="16">
        <v>4</v>
      </c>
      <c r="L28" s="12">
        <v>1</v>
      </c>
      <c r="O28" s="18">
        <v>6</v>
      </c>
      <c r="P28" s="18">
        <v>3</v>
      </c>
      <c r="Q28" s="17">
        <v>8</v>
      </c>
      <c r="R28" s="17">
        <v>4</v>
      </c>
    </row>
    <row r="29" spans="1:18" x14ac:dyDescent="0.25">
      <c r="B29" s="11" t="s">
        <v>1103</v>
      </c>
      <c r="H29" s="13">
        <v>7</v>
      </c>
      <c r="I29" s="14">
        <v>5</v>
      </c>
      <c r="J29" s="15">
        <v>3</v>
      </c>
      <c r="K29" s="16">
        <v>4</v>
      </c>
      <c r="L29" s="12">
        <v>1</v>
      </c>
      <c r="O29" s="18">
        <v>6</v>
      </c>
      <c r="P29" s="18">
        <v>3</v>
      </c>
      <c r="Q29" s="17">
        <v>8</v>
      </c>
      <c r="R29" s="17">
        <v>4</v>
      </c>
    </row>
    <row r="30" spans="1:18" x14ac:dyDescent="0.25">
      <c r="B30" s="11" t="s">
        <v>1102</v>
      </c>
      <c r="H30" s="13">
        <v>6</v>
      </c>
      <c r="I30" s="14">
        <v>5</v>
      </c>
      <c r="J30" s="15">
        <v>3</v>
      </c>
      <c r="K30" s="16">
        <v>3</v>
      </c>
      <c r="L30" s="12">
        <v>1</v>
      </c>
      <c r="O30" s="18">
        <v>6</v>
      </c>
      <c r="P30" s="18">
        <v>3</v>
      </c>
      <c r="Q30" s="17">
        <v>8</v>
      </c>
      <c r="R30" s="17">
        <v>4</v>
      </c>
    </row>
    <row r="31" spans="1:18" x14ac:dyDescent="0.25">
      <c r="B31" s="11" t="s">
        <v>1101</v>
      </c>
      <c r="H31" s="13">
        <v>6</v>
      </c>
      <c r="I31" s="14">
        <v>5</v>
      </c>
      <c r="J31" s="15">
        <v>3</v>
      </c>
      <c r="K31" s="16">
        <v>3</v>
      </c>
      <c r="L31" s="12">
        <v>1</v>
      </c>
      <c r="O31" s="18">
        <v>6</v>
      </c>
      <c r="P31" s="18">
        <v>3</v>
      </c>
      <c r="Q31" s="17">
        <v>8</v>
      </c>
      <c r="R31" s="17">
        <v>4</v>
      </c>
    </row>
    <row r="32" spans="1:18" x14ac:dyDescent="0.25">
      <c r="B32" s="11" t="s">
        <v>1100</v>
      </c>
      <c r="H32" s="13">
        <v>6</v>
      </c>
      <c r="I32" s="14">
        <v>5</v>
      </c>
      <c r="J32" s="15">
        <v>3</v>
      </c>
      <c r="K32" s="16">
        <v>2</v>
      </c>
      <c r="L32" s="12">
        <v>1</v>
      </c>
      <c r="O32" s="18">
        <v>6</v>
      </c>
      <c r="P32" s="18">
        <v>3</v>
      </c>
      <c r="Q32" s="17">
        <v>8</v>
      </c>
      <c r="R32" s="17">
        <v>4</v>
      </c>
    </row>
    <row r="33" spans="1:18" x14ac:dyDescent="0.25">
      <c r="B33" s="11" t="s">
        <v>1099</v>
      </c>
      <c r="H33" s="13">
        <v>6</v>
      </c>
      <c r="I33" s="14">
        <v>5</v>
      </c>
      <c r="J33" s="15">
        <v>3</v>
      </c>
      <c r="K33" s="16">
        <v>2</v>
      </c>
      <c r="L33" s="12">
        <v>1</v>
      </c>
      <c r="O33" s="18">
        <v>6</v>
      </c>
      <c r="P33" s="18">
        <v>3</v>
      </c>
      <c r="Q33" s="17">
        <v>8</v>
      </c>
      <c r="R33" s="17">
        <v>4</v>
      </c>
    </row>
    <row r="34" spans="1:18" x14ac:dyDescent="0.25">
      <c r="B34" s="11" t="s">
        <v>641</v>
      </c>
      <c r="H34" s="13">
        <v>6</v>
      </c>
      <c r="I34" s="14">
        <v>5</v>
      </c>
      <c r="J34" s="15">
        <v>3</v>
      </c>
      <c r="K34" s="16">
        <v>2</v>
      </c>
      <c r="L34" s="12">
        <v>1</v>
      </c>
      <c r="O34" s="18">
        <v>6</v>
      </c>
      <c r="P34" s="18">
        <v>3</v>
      </c>
      <c r="Q34" s="17">
        <v>8</v>
      </c>
      <c r="R34" s="17">
        <v>4</v>
      </c>
    </row>
    <row r="35" spans="1:18" x14ac:dyDescent="0.25">
      <c r="A35" s="19"/>
      <c r="B35" s="19" t="s">
        <v>1098</v>
      </c>
      <c r="C35" s="20"/>
      <c r="D35" s="21"/>
      <c r="E35" s="22"/>
      <c r="F35" s="23"/>
      <c r="G35" s="24"/>
      <c r="H35" s="21">
        <v>5</v>
      </c>
      <c r="I35" s="22">
        <v>6</v>
      </c>
      <c r="J35" s="23">
        <v>2</v>
      </c>
      <c r="K35" s="24">
        <v>3</v>
      </c>
      <c r="L35" s="20">
        <v>1</v>
      </c>
      <c r="M35" s="25"/>
      <c r="N35" s="25"/>
      <c r="O35" s="26">
        <v>6</v>
      </c>
      <c r="P35" s="26">
        <v>3</v>
      </c>
      <c r="Q35" s="25">
        <v>8</v>
      </c>
      <c r="R35" s="25">
        <v>4</v>
      </c>
    </row>
    <row r="36" spans="1:18" x14ac:dyDescent="0.25">
      <c r="A36" s="1" t="s">
        <v>1028</v>
      </c>
      <c r="B36" s="11" t="s">
        <v>1097</v>
      </c>
      <c r="H36" s="13">
        <v>7</v>
      </c>
      <c r="I36" s="14">
        <v>4</v>
      </c>
      <c r="J36" s="15">
        <v>3</v>
      </c>
      <c r="K36" s="16">
        <v>2</v>
      </c>
      <c r="L36" s="12">
        <v>1</v>
      </c>
      <c r="O36" s="18">
        <v>6</v>
      </c>
      <c r="P36" s="18">
        <v>3</v>
      </c>
      <c r="Q36" s="17">
        <v>8</v>
      </c>
      <c r="R36" s="17">
        <v>4</v>
      </c>
    </row>
    <row r="37" spans="1:18" x14ac:dyDescent="0.25">
      <c r="B37" s="11" t="s">
        <v>1096</v>
      </c>
      <c r="H37" s="13">
        <v>6</v>
      </c>
      <c r="I37" s="14">
        <v>3</v>
      </c>
      <c r="J37" s="15">
        <v>3</v>
      </c>
      <c r="K37" s="16">
        <v>1</v>
      </c>
      <c r="L37" s="12">
        <v>1</v>
      </c>
      <c r="O37" s="18">
        <v>6</v>
      </c>
      <c r="P37" s="18">
        <v>3</v>
      </c>
      <c r="Q37" s="17">
        <v>8</v>
      </c>
      <c r="R37" s="17">
        <v>4</v>
      </c>
    </row>
    <row r="38" spans="1:18" x14ac:dyDescent="0.25">
      <c r="B38" s="11" t="s">
        <v>1095</v>
      </c>
      <c r="H38" s="13">
        <v>5</v>
      </c>
      <c r="I38" s="14">
        <v>6</v>
      </c>
      <c r="J38" s="15">
        <v>2</v>
      </c>
      <c r="K38" s="16">
        <v>3</v>
      </c>
      <c r="L38" s="12">
        <v>1</v>
      </c>
      <c r="O38" s="18">
        <v>6</v>
      </c>
      <c r="P38" s="18">
        <v>3</v>
      </c>
      <c r="Q38" s="17">
        <v>8</v>
      </c>
      <c r="R38" s="17">
        <v>4</v>
      </c>
    </row>
    <row r="39" spans="1:18" x14ac:dyDescent="0.25">
      <c r="B39" s="11" t="s">
        <v>1094</v>
      </c>
      <c r="H39" s="13">
        <v>5</v>
      </c>
      <c r="I39" s="14">
        <v>3</v>
      </c>
      <c r="J39" s="15">
        <v>2</v>
      </c>
      <c r="K39" s="16">
        <v>1</v>
      </c>
      <c r="L39" s="12">
        <v>1</v>
      </c>
      <c r="O39" s="18">
        <v>6</v>
      </c>
      <c r="P39" s="18">
        <v>3</v>
      </c>
      <c r="Q39" s="17">
        <v>8</v>
      </c>
      <c r="R39" s="17">
        <v>4</v>
      </c>
    </row>
    <row r="40" spans="1:18" x14ac:dyDescent="0.25">
      <c r="B40" s="11" t="s">
        <v>6</v>
      </c>
      <c r="H40" s="13">
        <v>4</v>
      </c>
      <c r="I40" s="14">
        <v>3</v>
      </c>
      <c r="J40" s="15">
        <v>2</v>
      </c>
      <c r="K40" s="16">
        <v>1</v>
      </c>
      <c r="L40" s="12">
        <v>1</v>
      </c>
      <c r="O40" s="18">
        <v>6</v>
      </c>
      <c r="P40" s="18">
        <v>3</v>
      </c>
      <c r="Q40" s="17">
        <v>8</v>
      </c>
      <c r="R40" s="17">
        <v>4</v>
      </c>
    </row>
    <row r="41" spans="1:18" x14ac:dyDescent="0.25">
      <c r="B41" s="11" t="s">
        <v>1093</v>
      </c>
      <c r="H41" s="13">
        <v>4</v>
      </c>
      <c r="I41" s="14">
        <v>2</v>
      </c>
      <c r="J41" s="15">
        <v>2</v>
      </c>
      <c r="K41" s="16">
        <v>1</v>
      </c>
      <c r="L41" s="12">
        <v>1</v>
      </c>
      <c r="O41" s="18">
        <v>6</v>
      </c>
      <c r="P41" s="18">
        <v>3</v>
      </c>
      <c r="Q41" s="17">
        <v>8</v>
      </c>
      <c r="R41" s="17">
        <v>4</v>
      </c>
    </row>
    <row r="42" spans="1:18" x14ac:dyDescent="0.25">
      <c r="B42" s="11" t="s">
        <v>1092</v>
      </c>
      <c r="H42" s="13">
        <v>3</v>
      </c>
      <c r="I42" s="14">
        <v>4</v>
      </c>
      <c r="J42" s="15">
        <v>1</v>
      </c>
      <c r="K42" s="16">
        <v>2</v>
      </c>
      <c r="L42" s="12">
        <v>1</v>
      </c>
      <c r="O42" s="18">
        <v>6</v>
      </c>
      <c r="P42" s="18">
        <v>3</v>
      </c>
      <c r="Q42" s="17">
        <v>8</v>
      </c>
      <c r="R42" s="17">
        <v>4</v>
      </c>
    </row>
    <row r="43" spans="1:18" x14ac:dyDescent="0.25">
      <c r="B43" s="11" t="s">
        <v>1091</v>
      </c>
      <c r="H43" s="13">
        <v>3</v>
      </c>
      <c r="I43" s="14">
        <v>3</v>
      </c>
      <c r="J43" s="15">
        <v>1</v>
      </c>
      <c r="K43" s="16">
        <v>1</v>
      </c>
      <c r="L43" s="12">
        <v>1</v>
      </c>
      <c r="O43" s="18">
        <v>6</v>
      </c>
      <c r="P43" s="18">
        <v>3</v>
      </c>
      <c r="Q43" s="17">
        <v>8</v>
      </c>
      <c r="R43" s="17">
        <v>4</v>
      </c>
    </row>
    <row r="44" spans="1:18" x14ac:dyDescent="0.25">
      <c r="A44" s="19"/>
      <c r="B44" s="19" t="s">
        <v>1090</v>
      </c>
      <c r="C44" s="20"/>
      <c r="D44" s="21"/>
      <c r="E44" s="22"/>
      <c r="F44" s="23"/>
      <c r="G44" s="24"/>
      <c r="H44" s="21">
        <v>2</v>
      </c>
      <c r="I44" s="22">
        <v>3</v>
      </c>
      <c r="J44" s="23">
        <v>1</v>
      </c>
      <c r="K44" s="24">
        <v>1</v>
      </c>
      <c r="L44" s="20">
        <v>1</v>
      </c>
      <c r="M44" s="25"/>
      <c r="N44" s="25"/>
      <c r="O44" s="26">
        <v>6</v>
      </c>
      <c r="P44" s="26">
        <v>3</v>
      </c>
      <c r="Q44" s="25">
        <v>8</v>
      </c>
      <c r="R44" s="25">
        <v>4</v>
      </c>
    </row>
    <row r="45" spans="1:18" x14ac:dyDescent="0.25">
      <c r="A45" s="1" t="s">
        <v>1017</v>
      </c>
      <c r="B45" s="11" t="s">
        <v>1089</v>
      </c>
      <c r="H45" s="13">
        <v>5</v>
      </c>
      <c r="I45" s="14">
        <v>6</v>
      </c>
      <c r="J45" s="15">
        <v>4</v>
      </c>
      <c r="K45" s="16">
        <v>3</v>
      </c>
      <c r="L45" s="12">
        <v>1</v>
      </c>
      <c r="O45" s="18">
        <v>6</v>
      </c>
      <c r="P45" s="18">
        <v>3</v>
      </c>
      <c r="Q45" s="17">
        <v>8</v>
      </c>
      <c r="R45" s="17">
        <v>4</v>
      </c>
    </row>
    <row r="46" spans="1:18" x14ac:dyDescent="0.25">
      <c r="B46" s="11" t="s">
        <v>640</v>
      </c>
      <c r="H46" s="13">
        <v>4</v>
      </c>
      <c r="I46" s="14">
        <v>5</v>
      </c>
      <c r="J46" s="15">
        <v>2</v>
      </c>
      <c r="K46" s="16">
        <v>3</v>
      </c>
      <c r="L46" s="12">
        <v>1</v>
      </c>
      <c r="O46" s="18">
        <v>6</v>
      </c>
      <c r="P46" s="18">
        <v>3</v>
      </c>
      <c r="Q46" s="17">
        <v>8</v>
      </c>
      <c r="R46" s="17">
        <v>4</v>
      </c>
    </row>
    <row r="47" spans="1:18" x14ac:dyDescent="0.25">
      <c r="B47" s="11" t="s">
        <v>1088</v>
      </c>
      <c r="H47" s="13">
        <v>3</v>
      </c>
      <c r="I47" s="14">
        <v>4</v>
      </c>
      <c r="J47" s="15">
        <v>2</v>
      </c>
      <c r="K47" s="16">
        <v>1</v>
      </c>
      <c r="L47" s="12">
        <v>1</v>
      </c>
      <c r="O47" s="18">
        <v>6</v>
      </c>
      <c r="P47" s="18">
        <v>3</v>
      </c>
      <c r="Q47" s="17">
        <v>8</v>
      </c>
      <c r="R47" s="17">
        <v>4</v>
      </c>
    </row>
    <row r="48" spans="1:18" s="19" customFormat="1" x14ac:dyDescent="0.25">
      <c r="B48" s="19" t="s">
        <v>1087</v>
      </c>
      <c r="C48" s="20"/>
      <c r="D48" s="21"/>
      <c r="E48" s="22"/>
      <c r="F48" s="23"/>
      <c r="G48" s="24"/>
      <c r="H48" s="21">
        <v>2</v>
      </c>
      <c r="I48" s="22">
        <v>2</v>
      </c>
      <c r="J48" s="23">
        <v>1</v>
      </c>
      <c r="K48" s="24">
        <v>1</v>
      </c>
      <c r="L48" s="20">
        <v>1</v>
      </c>
      <c r="M48" s="25"/>
      <c r="N48" s="25"/>
      <c r="O48" s="26">
        <v>4</v>
      </c>
      <c r="P48" s="26">
        <v>2</v>
      </c>
      <c r="Q48" s="25">
        <v>4</v>
      </c>
      <c r="R48" s="25">
        <v>2</v>
      </c>
    </row>
    <row r="49" spans="1:18" x14ac:dyDescent="0.25">
      <c r="A49" s="1" t="s">
        <v>1014</v>
      </c>
      <c r="B49" s="11" t="s">
        <v>1086</v>
      </c>
      <c r="I49" s="14">
        <v>1</v>
      </c>
      <c r="O49" s="18">
        <v>4</v>
      </c>
      <c r="Q49" s="17">
        <v>4</v>
      </c>
    </row>
    <row r="50" spans="1:18" x14ac:dyDescent="0.25">
      <c r="A50" s="19"/>
      <c r="B50" s="19" t="s">
        <v>1085</v>
      </c>
      <c r="C50" s="20"/>
      <c r="D50" s="21"/>
      <c r="E50" s="22"/>
      <c r="F50" s="23"/>
      <c r="G50" s="24"/>
      <c r="H50" s="21"/>
      <c r="I50" s="22">
        <v>1</v>
      </c>
      <c r="J50" s="23"/>
      <c r="K50" s="24"/>
      <c r="L50" s="20"/>
      <c r="M50" s="25"/>
      <c r="N50" s="25"/>
      <c r="O50" s="26">
        <v>6</v>
      </c>
      <c r="P50" s="26"/>
      <c r="Q50" s="25">
        <v>6</v>
      </c>
      <c r="R50" s="25"/>
    </row>
    <row r="51" spans="1:18" s="38" customFormat="1" x14ac:dyDescent="0.25">
      <c r="C51" s="48"/>
      <c r="D51" s="39"/>
      <c r="E51" s="48"/>
      <c r="F51" s="39"/>
      <c r="G51" s="48"/>
      <c r="H51" s="39"/>
      <c r="I51" s="48"/>
      <c r="J51" s="39"/>
      <c r="K51" s="48"/>
      <c r="L51" s="48"/>
      <c r="M51" s="49"/>
      <c r="N51" s="49"/>
      <c r="O51" s="49"/>
      <c r="P51" s="49"/>
      <c r="Q51" s="49"/>
      <c r="R51" s="49"/>
    </row>
    <row r="52" spans="1:18" s="38" customFormat="1" x14ac:dyDescent="0.25">
      <c r="C52" s="48"/>
      <c r="D52" s="39"/>
      <c r="E52" s="48"/>
      <c r="F52" s="39"/>
      <c r="G52" s="48"/>
      <c r="H52" s="39"/>
      <c r="I52" s="48"/>
      <c r="J52" s="39"/>
      <c r="K52" s="48"/>
      <c r="L52" s="48"/>
      <c r="M52" s="49"/>
      <c r="N52" s="49"/>
      <c r="O52" s="49"/>
      <c r="P52" s="49"/>
      <c r="Q52" s="49"/>
      <c r="R52" s="49"/>
    </row>
    <row r="53" spans="1:18" s="38" customFormat="1" x14ac:dyDescent="0.25">
      <c r="C53" s="48"/>
      <c r="D53" s="39"/>
      <c r="E53" s="48"/>
      <c r="F53" s="39"/>
      <c r="G53" s="48"/>
      <c r="H53" s="39"/>
      <c r="I53" s="48"/>
      <c r="J53" s="39"/>
      <c r="K53" s="48"/>
      <c r="L53" s="48"/>
      <c r="M53" s="49"/>
      <c r="N53" s="49"/>
      <c r="O53" s="49"/>
      <c r="P53" s="49"/>
      <c r="Q53" s="49"/>
      <c r="R53" s="49"/>
    </row>
    <row r="54" spans="1:18" s="38" customFormat="1" x14ac:dyDescent="0.25">
      <c r="C54" s="48"/>
      <c r="D54" s="39"/>
      <c r="E54" s="48"/>
      <c r="F54" s="39"/>
      <c r="G54" s="48"/>
      <c r="H54" s="39"/>
      <c r="I54" s="48"/>
      <c r="J54" s="39"/>
      <c r="K54" s="48"/>
      <c r="L54" s="48"/>
      <c r="M54" s="49"/>
      <c r="N54" s="49"/>
      <c r="O54" s="49"/>
      <c r="P54" s="49"/>
      <c r="Q54" s="49"/>
      <c r="R54" s="49"/>
    </row>
    <row r="55" spans="1:18" s="38" customFormat="1" x14ac:dyDescent="0.25">
      <c r="C55" s="48"/>
      <c r="D55" s="39"/>
      <c r="E55" s="48"/>
      <c r="F55" s="39"/>
      <c r="G55" s="48"/>
      <c r="H55" s="39"/>
      <c r="I55" s="48"/>
      <c r="J55" s="39"/>
      <c r="K55" s="48"/>
      <c r="L55" s="48"/>
      <c r="M55" s="49"/>
      <c r="N55" s="49"/>
      <c r="O55" s="49"/>
      <c r="P55" s="49"/>
      <c r="Q55" s="49"/>
      <c r="R55" s="49"/>
    </row>
    <row r="56" spans="1:18" s="38" customFormat="1" x14ac:dyDescent="0.25">
      <c r="C56" s="48"/>
      <c r="D56" s="39"/>
      <c r="E56" s="48"/>
      <c r="F56" s="39"/>
      <c r="G56" s="48"/>
      <c r="H56" s="39"/>
      <c r="I56" s="48"/>
      <c r="J56" s="39"/>
      <c r="K56" s="48"/>
      <c r="L56" s="48"/>
      <c r="M56" s="49"/>
      <c r="N56" s="49"/>
      <c r="O56" s="49"/>
      <c r="P56" s="49"/>
      <c r="Q56" s="49"/>
      <c r="R56" s="49"/>
    </row>
    <row r="57" spans="1:18" s="38" customFormat="1" x14ac:dyDescent="0.25">
      <c r="C57" s="48"/>
      <c r="D57" s="39"/>
      <c r="E57" s="48"/>
      <c r="F57" s="39"/>
      <c r="G57" s="48"/>
      <c r="H57" s="39"/>
      <c r="I57" s="48"/>
      <c r="J57" s="39"/>
      <c r="K57" s="48"/>
      <c r="L57" s="48"/>
      <c r="M57" s="49"/>
      <c r="N57" s="49"/>
      <c r="O57" s="49"/>
      <c r="P57" s="49"/>
      <c r="Q57" s="49"/>
      <c r="R57" s="49"/>
    </row>
    <row r="58" spans="1:18" s="38" customFormat="1" x14ac:dyDescent="0.25">
      <c r="C58" s="48"/>
      <c r="D58" s="39"/>
      <c r="E58" s="48"/>
      <c r="F58" s="39"/>
      <c r="G58" s="48"/>
      <c r="H58" s="39"/>
      <c r="I58" s="48"/>
      <c r="J58" s="39"/>
      <c r="K58" s="48"/>
      <c r="L58" s="48"/>
      <c r="M58" s="49"/>
      <c r="N58" s="49"/>
      <c r="O58" s="49"/>
      <c r="P58" s="49"/>
      <c r="Q58" s="49"/>
      <c r="R58" s="49"/>
    </row>
    <row r="59" spans="1:18" s="38" customFormat="1" x14ac:dyDescent="0.25">
      <c r="C59" s="48"/>
      <c r="D59" s="39"/>
      <c r="E59" s="48"/>
      <c r="F59" s="39"/>
      <c r="G59" s="48"/>
      <c r="H59" s="39"/>
      <c r="I59" s="48"/>
      <c r="J59" s="39"/>
      <c r="K59" s="48"/>
      <c r="L59" s="48"/>
      <c r="M59" s="49"/>
      <c r="N59" s="49"/>
      <c r="O59" s="49"/>
      <c r="P59" s="49"/>
      <c r="Q59" s="49"/>
      <c r="R59" s="49"/>
    </row>
    <row r="60" spans="1:18" s="38" customFormat="1" x14ac:dyDescent="0.25">
      <c r="C60" s="48"/>
      <c r="D60" s="39"/>
      <c r="E60" s="48"/>
      <c r="F60" s="39"/>
      <c r="G60" s="48"/>
      <c r="H60" s="39"/>
      <c r="I60" s="48"/>
      <c r="J60" s="39"/>
      <c r="K60" s="48"/>
      <c r="L60" s="48"/>
      <c r="M60" s="49"/>
      <c r="N60" s="49"/>
      <c r="O60" s="49"/>
      <c r="P60" s="49"/>
      <c r="Q60" s="49"/>
      <c r="R60" s="49"/>
    </row>
    <row r="61" spans="1:18" s="38" customFormat="1" x14ac:dyDescent="0.25">
      <c r="C61" s="48"/>
      <c r="D61" s="39"/>
      <c r="E61" s="48"/>
      <c r="F61" s="39"/>
      <c r="G61" s="48"/>
      <c r="H61" s="39"/>
      <c r="I61" s="48"/>
      <c r="J61" s="39"/>
      <c r="K61" s="48"/>
      <c r="L61" s="48"/>
      <c r="M61" s="49"/>
      <c r="N61" s="49"/>
      <c r="O61" s="49"/>
      <c r="P61" s="49"/>
      <c r="Q61" s="49"/>
      <c r="R61" s="49"/>
    </row>
    <row r="62" spans="1:18" s="38" customFormat="1" x14ac:dyDescent="0.25">
      <c r="C62" s="48"/>
      <c r="D62" s="39"/>
      <c r="E62" s="48"/>
      <c r="F62" s="39"/>
      <c r="G62" s="48"/>
      <c r="H62" s="39"/>
      <c r="I62" s="48"/>
      <c r="J62" s="39"/>
      <c r="K62" s="48"/>
      <c r="L62" s="48"/>
      <c r="M62" s="49"/>
      <c r="N62" s="49"/>
      <c r="O62" s="49"/>
      <c r="P62" s="49"/>
      <c r="Q62" s="49"/>
      <c r="R62" s="49"/>
    </row>
    <row r="63" spans="1:18" s="38" customFormat="1" x14ac:dyDescent="0.25">
      <c r="C63" s="48"/>
      <c r="D63" s="39"/>
      <c r="E63" s="48"/>
      <c r="F63" s="39"/>
      <c r="G63" s="48"/>
      <c r="H63" s="39"/>
      <c r="I63" s="48"/>
      <c r="J63" s="39"/>
      <c r="K63" s="48"/>
      <c r="L63" s="48"/>
      <c r="M63" s="49"/>
      <c r="N63" s="49"/>
      <c r="O63" s="49"/>
      <c r="P63" s="49"/>
      <c r="Q63" s="49"/>
      <c r="R63" s="49"/>
    </row>
    <row r="64" spans="1:18" s="38" customFormat="1" x14ac:dyDescent="0.25">
      <c r="C64" s="48"/>
      <c r="D64" s="39"/>
      <c r="E64" s="48"/>
      <c r="F64" s="39"/>
      <c r="G64" s="48"/>
      <c r="H64" s="39"/>
      <c r="I64" s="48"/>
      <c r="J64" s="39"/>
      <c r="K64" s="48"/>
      <c r="L64" s="48"/>
      <c r="M64" s="49"/>
      <c r="N64" s="49"/>
      <c r="O64" s="49"/>
      <c r="P64" s="49"/>
      <c r="Q64" s="49"/>
      <c r="R64" s="49"/>
    </row>
    <row r="65" spans="3:18" s="38" customFormat="1" x14ac:dyDescent="0.25">
      <c r="C65" s="48"/>
      <c r="D65" s="39"/>
      <c r="E65" s="48"/>
      <c r="F65" s="39"/>
      <c r="G65" s="48"/>
      <c r="H65" s="39"/>
      <c r="I65" s="48"/>
      <c r="J65" s="39"/>
      <c r="K65" s="48"/>
      <c r="L65" s="48"/>
      <c r="M65" s="49"/>
      <c r="N65" s="49"/>
      <c r="O65" s="49"/>
      <c r="P65" s="49"/>
      <c r="Q65" s="49"/>
      <c r="R65" s="49"/>
    </row>
    <row r="66" spans="3:18" s="38" customFormat="1" x14ac:dyDescent="0.25">
      <c r="C66" s="48"/>
      <c r="D66" s="39"/>
      <c r="E66" s="48"/>
      <c r="F66" s="39"/>
      <c r="G66" s="48"/>
      <c r="H66" s="39"/>
      <c r="I66" s="48"/>
      <c r="J66" s="39"/>
      <c r="K66" s="48"/>
      <c r="L66" s="48"/>
      <c r="M66" s="49"/>
      <c r="N66" s="49"/>
      <c r="O66" s="49"/>
      <c r="P66" s="49"/>
      <c r="Q66" s="49"/>
      <c r="R66" s="49"/>
    </row>
    <row r="67" spans="3:18" s="38" customFormat="1" x14ac:dyDescent="0.25">
      <c r="C67" s="48"/>
      <c r="D67" s="39"/>
      <c r="E67" s="48"/>
      <c r="F67" s="39"/>
      <c r="G67" s="48"/>
      <c r="H67" s="39"/>
      <c r="I67" s="48"/>
      <c r="J67" s="39"/>
      <c r="K67" s="48"/>
      <c r="L67" s="48"/>
      <c r="M67" s="49"/>
      <c r="N67" s="49"/>
      <c r="O67" s="49"/>
      <c r="P67" s="49"/>
      <c r="Q67" s="49"/>
      <c r="R67" s="49"/>
    </row>
    <row r="68" spans="3:18" s="38" customFormat="1" x14ac:dyDescent="0.25">
      <c r="C68" s="48"/>
      <c r="D68" s="39"/>
      <c r="E68" s="48"/>
      <c r="F68" s="39"/>
      <c r="G68" s="48"/>
      <c r="H68" s="39"/>
      <c r="I68" s="48"/>
      <c r="J68" s="39"/>
      <c r="K68" s="48"/>
      <c r="L68" s="48"/>
      <c r="M68" s="49"/>
      <c r="N68" s="49"/>
      <c r="O68" s="49"/>
      <c r="P68" s="49"/>
      <c r="Q68" s="49"/>
      <c r="R68" s="49"/>
    </row>
    <row r="69" spans="3:18" s="38" customFormat="1" x14ac:dyDescent="0.25">
      <c r="C69" s="48"/>
      <c r="D69" s="39"/>
      <c r="E69" s="48"/>
      <c r="F69" s="39"/>
      <c r="G69" s="48"/>
      <c r="H69" s="39"/>
      <c r="I69" s="48"/>
      <c r="J69" s="39"/>
      <c r="K69" s="48"/>
      <c r="L69" s="48"/>
      <c r="M69" s="49"/>
      <c r="N69" s="49"/>
      <c r="O69" s="49"/>
      <c r="P69" s="49"/>
      <c r="Q69" s="49"/>
      <c r="R69" s="49"/>
    </row>
    <row r="70" spans="3:18" s="38" customFormat="1" x14ac:dyDescent="0.25">
      <c r="C70" s="48"/>
      <c r="D70" s="39"/>
      <c r="E70" s="48"/>
      <c r="F70" s="39"/>
      <c r="G70" s="48"/>
      <c r="H70" s="39"/>
      <c r="I70" s="48"/>
      <c r="J70" s="39"/>
      <c r="K70" s="48"/>
      <c r="L70" s="48"/>
      <c r="M70" s="49"/>
      <c r="N70" s="49"/>
      <c r="O70" s="49"/>
      <c r="P70" s="49"/>
      <c r="Q70" s="49"/>
      <c r="R70" s="49"/>
    </row>
    <row r="71" spans="3:18" s="38" customFormat="1" x14ac:dyDescent="0.25">
      <c r="C71" s="48"/>
      <c r="D71" s="39"/>
      <c r="E71" s="48"/>
      <c r="F71" s="39"/>
      <c r="G71" s="48"/>
      <c r="H71" s="39"/>
      <c r="I71" s="48"/>
      <c r="J71" s="39"/>
      <c r="K71" s="48"/>
      <c r="L71" s="48"/>
      <c r="M71" s="49"/>
      <c r="N71" s="49"/>
      <c r="O71" s="49"/>
      <c r="P71" s="49"/>
      <c r="Q71" s="49"/>
      <c r="R71" s="49"/>
    </row>
    <row r="72" spans="3:18" s="38" customFormat="1" x14ac:dyDescent="0.25">
      <c r="C72" s="48"/>
      <c r="D72" s="39"/>
      <c r="E72" s="48"/>
      <c r="F72" s="39"/>
      <c r="G72" s="48"/>
      <c r="H72" s="39"/>
      <c r="I72" s="48"/>
      <c r="J72" s="39"/>
      <c r="K72" s="48"/>
      <c r="L72" s="48"/>
      <c r="M72" s="49"/>
      <c r="N72" s="49"/>
      <c r="O72" s="49"/>
      <c r="P72" s="49"/>
      <c r="Q72" s="49"/>
      <c r="R72" s="49"/>
    </row>
    <row r="73" spans="3:18" s="38" customFormat="1" x14ac:dyDescent="0.25">
      <c r="C73" s="48"/>
      <c r="D73" s="39"/>
      <c r="E73" s="48"/>
      <c r="F73" s="39"/>
      <c r="G73" s="48"/>
      <c r="H73" s="39"/>
      <c r="I73" s="48"/>
      <c r="J73" s="39"/>
      <c r="K73" s="48"/>
      <c r="L73" s="48"/>
      <c r="M73" s="49"/>
      <c r="N73" s="49"/>
      <c r="O73" s="49"/>
      <c r="P73" s="49"/>
      <c r="Q73" s="49"/>
      <c r="R73" s="49"/>
    </row>
    <row r="74" spans="3:18" s="38" customFormat="1" x14ac:dyDescent="0.25">
      <c r="C74" s="48"/>
      <c r="D74" s="39"/>
      <c r="E74" s="48"/>
      <c r="F74" s="39"/>
      <c r="G74" s="48"/>
      <c r="H74" s="39"/>
      <c r="I74" s="48"/>
      <c r="J74" s="39"/>
      <c r="K74" s="48"/>
      <c r="L74" s="48"/>
      <c r="M74" s="49"/>
      <c r="N74" s="49"/>
      <c r="O74" s="49"/>
      <c r="P74" s="49"/>
      <c r="Q74" s="49"/>
      <c r="R74" s="49"/>
    </row>
    <row r="75" spans="3:18" s="38" customFormat="1" x14ac:dyDescent="0.25">
      <c r="C75" s="48"/>
      <c r="D75" s="39"/>
      <c r="E75" s="48"/>
      <c r="F75" s="39"/>
      <c r="G75" s="48"/>
      <c r="H75" s="39"/>
      <c r="I75" s="48"/>
      <c r="J75" s="39"/>
      <c r="K75" s="48"/>
      <c r="L75" s="48"/>
      <c r="M75" s="49"/>
      <c r="N75" s="49"/>
      <c r="O75" s="49"/>
      <c r="P75" s="49"/>
      <c r="Q75" s="49"/>
      <c r="R75" s="49"/>
    </row>
    <row r="76" spans="3:18" s="38" customFormat="1" x14ac:dyDescent="0.25">
      <c r="C76" s="48"/>
      <c r="D76" s="39"/>
      <c r="E76" s="48"/>
      <c r="F76" s="39"/>
      <c r="G76" s="48"/>
      <c r="H76" s="39"/>
      <c r="I76" s="48"/>
      <c r="J76" s="39"/>
      <c r="K76" s="48"/>
      <c r="L76" s="48"/>
      <c r="M76" s="49"/>
      <c r="N76" s="49"/>
      <c r="O76" s="49"/>
      <c r="P76" s="49"/>
      <c r="Q76" s="49"/>
      <c r="R76" s="49"/>
    </row>
    <row r="77" spans="3:18" s="38" customFormat="1" x14ac:dyDescent="0.25">
      <c r="C77" s="48"/>
      <c r="D77" s="39"/>
      <c r="E77" s="48"/>
      <c r="F77" s="39"/>
      <c r="G77" s="48"/>
      <c r="H77" s="39"/>
      <c r="I77" s="48"/>
      <c r="J77" s="39"/>
      <c r="K77" s="48"/>
      <c r="L77" s="48"/>
      <c r="M77" s="49"/>
      <c r="N77" s="49"/>
      <c r="O77" s="49"/>
      <c r="P77" s="49"/>
      <c r="Q77" s="49"/>
      <c r="R77" s="49"/>
    </row>
    <row r="78" spans="3:18" s="38" customFormat="1" x14ac:dyDescent="0.25">
      <c r="C78" s="48"/>
      <c r="D78" s="39"/>
      <c r="E78" s="48"/>
      <c r="F78" s="39"/>
      <c r="G78" s="48"/>
      <c r="H78" s="39"/>
      <c r="I78" s="48"/>
      <c r="J78" s="39"/>
      <c r="K78" s="48"/>
      <c r="L78" s="48"/>
      <c r="M78" s="49"/>
      <c r="N78" s="49"/>
      <c r="O78" s="49"/>
      <c r="P78" s="49"/>
      <c r="Q78" s="49"/>
      <c r="R78" s="49"/>
    </row>
    <row r="79" spans="3:18" s="38" customFormat="1" x14ac:dyDescent="0.25">
      <c r="C79" s="48"/>
      <c r="D79" s="39"/>
      <c r="E79" s="48"/>
      <c r="F79" s="39"/>
      <c r="G79" s="48"/>
      <c r="H79" s="39"/>
      <c r="I79" s="48"/>
      <c r="J79" s="39"/>
      <c r="K79" s="48"/>
      <c r="L79" s="48"/>
      <c r="M79" s="49"/>
      <c r="N79" s="49"/>
      <c r="O79" s="49"/>
      <c r="P79" s="49"/>
      <c r="Q79" s="49"/>
      <c r="R79" s="49"/>
    </row>
    <row r="80" spans="3:18" s="38" customFormat="1" x14ac:dyDescent="0.25">
      <c r="C80" s="48"/>
      <c r="D80" s="39"/>
      <c r="E80" s="48"/>
      <c r="F80" s="39"/>
      <c r="G80" s="48"/>
      <c r="H80" s="39"/>
      <c r="I80" s="48"/>
      <c r="J80" s="39"/>
      <c r="K80" s="48"/>
      <c r="L80" s="48"/>
      <c r="M80" s="49"/>
      <c r="N80" s="49"/>
      <c r="O80" s="49"/>
      <c r="P80" s="49"/>
      <c r="Q80" s="49"/>
      <c r="R80" s="49"/>
    </row>
    <row r="81" spans="3:18" s="38" customFormat="1" x14ac:dyDescent="0.25">
      <c r="C81" s="48"/>
      <c r="D81" s="39"/>
      <c r="E81" s="48"/>
      <c r="F81" s="39"/>
      <c r="G81" s="48"/>
      <c r="H81" s="39"/>
      <c r="I81" s="48"/>
      <c r="J81" s="39"/>
      <c r="K81" s="48"/>
      <c r="L81" s="48"/>
      <c r="M81" s="49"/>
      <c r="N81" s="49"/>
      <c r="O81" s="49"/>
      <c r="P81" s="49"/>
      <c r="Q81" s="49"/>
      <c r="R81" s="49"/>
    </row>
    <row r="82" spans="3:18" s="38" customFormat="1" x14ac:dyDescent="0.25">
      <c r="C82" s="48"/>
      <c r="D82" s="39"/>
      <c r="E82" s="48"/>
      <c r="F82" s="39"/>
      <c r="G82" s="48"/>
      <c r="H82" s="39"/>
      <c r="I82" s="48"/>
      <c r="J82" s="39"/>
      <c r="K82" s="48"/>
      <c r="L82" s="48"/>
      <c r="M82" s="49"/>
      <c r="N82" s="49"/>
      <c r="O82" s="49"/>
      <c r="P82" s="49"/>
      <c r="Q82" s="49"/>
      <c r="R82" s="49"/>
    </row>
    <row r="83" spans="3:18" s="38" customFormat="1" x14ac:dyDescent="0.25">
      <c r="C83" s="48"/>
      <c r="D83" s="39"/>
      <c r="E83" s="48"/>
      <c r="F83" s="39"/>
      <c r="G83" s="48"/>
      <c r="H83" s="39"/>
      <c r="I83" s="48"/>
      <c r="J83" s="39"/>
      <c r="K83" s="48"/>
      <c r="L83" s="48"/>
      <c r="M83" s="49"/>
      <c r="N83" s="49"/>
      <c r="O83" s="49"/>
      <c r="P83" s="49"/>
      <c r="Q83" s="49"/>
      <c r="R83" s="49"/>
    </row>
    <row r="84" spans="3:18" s="38" customFormat="1" x14ac:dyDescent="0.25">
      <c r="C84" s="48"/>
      <c r="D84" s="39"/>
      <c r="E84" s="48"/>
      <c r="F84" s="39"/>
      <c r="G84" s="48"/>
      <c r="H84" s="39"/>
      <c r="I84" s="48"/>
      <c r="J84" s="39"/>
      <c r="K84" s="48"/>
      <c r="L84" s="48"/>
      <c r="M84" s="49"/>
      <c r="N84" s="49"/>
      <c r="O84" s="49"/>
      <c r="P84" s="49"/>
      <c r="Q84" s="49"/>
      <c r="R84" s="49"/>
    </row>
    <row r="85" spans="3:18" s="38" customFormat="1" x14ac:dyDescent="0.25">
      <c r="C85" s="48"/>
      <c r="D85" s="39"/>
      <c r="E85" s="48"/>
      <c r="F85" s="39"/>
      <c r="G85" s="48"/>
      <c r="H85" s="39"/>
      <c r="I85" s="48"/>
      <c r="J85" s="39"/>
      <c r="K85" s="48"/>
      <c r="L85" s="48"/>
      <c r="M85" s="49"/>
      <c r="N85" s="49"/>
      <c r="O85" s="49"/>
      <c r="P85" s="49"/>
      <c r="Q85" s="49"/>
      <c r="R85" s="49"/>
    </row>
    <row r="86" spans="3:18" s="38" customFormat="1" x14ac:dyDescent="0.25">
      <c r="C86" s="48"/>
      <c r="D86" s="39"/>
      <c r="E86" s="48"/>
      <c r="F86" s="39"/>
      <c r="G86" s="48"/>
      <c r="H86" s="39"/>
      <c r="I86" s="48"/>
      <c r="J86" s="39"/>
      <c r="K86" s="48"/>
      <c r="L86" s="48"/>
      <c r="M86" s="49"/>
      <c r="N86" s="49"/>
      <c r="O86" s="49"/>
      <c r="P86" s="49"/>
      <c r="Q86" s="49"/>
      <c r="R86" s="49"/>
    </row>
    <row r="87" spans="3:18" s="38" customFormat="1" x14ac:dyDescent="0.25">
      <c r="C87" s="48"/>
      <c r="D87" s="39"/>
      <c r="E87" s="48"/>
      <c r="F87" s="39"/>
      <c r="G87" s="48"/>
      <c r="H87" s="39"/>
      <c r="I87" s="48"/>
      <c r="J87" s="39"/>
      <c r="K87" s="48"/>
      <c r="L87" s="48"/>
      <c r="M87" s="49"/>
      <c r="N87" s="49"/>
      <c r="O87" s="49"/>
      <c r="P87" s="49"/>
      <c r="Q87" s="49"/>
      <c r="R87" s="49"/>
    </row>
    <row r="88" spans="3:18" s="38" customFormat="1" x14ac:dyDescent="0.25">
      <c r="C88" s="48"/>
      <c r="D88" s="39"/>
      <c r="E88" s="48"/>
      <c r="F88" s="39"/>
      <c r="G88" s="48"/>
      <c r="H88" s="39"/>
      <c r="I88" s="48"/>
      <c r="J88" s="39"/>
      <c r="K88" s="48"/>
      <c r="L88" s="48"/>
      <c r="M88" s="49"/>
      <c r="N88" s="49"/>
      <c r="O88" s="49"/>
      <c r="P88" s="49"/>
      <c r="Q88" s="49"/>
      <c r="R88" s="49"/>
    </row>
    <row r="89" spans="3:18" s="38" customFormat="1" x14ac:dyDescent="0.25">
      <c r="C89" s="48"/>
      <c r="D89" s="39"/>
      <c r="E89" s="48"/>
      <c r="F89" s="39"/>
      <c r="G89" s="48"/>
      <c r="H89" s="39"/>
      <c r="I89" s="48"/>
      <c r="J89" s="39"/>
      <c r="K89" s="48"/>
      <c r="L89" s="48"/>
      <c r="M89" s="49"/>
      <c r="N89" s="49"/>
      <c r="O89" s="49"/>
      <c r="P89" s="49"/>
      <c r="Q89" s="49"/>
      <c r="R89" s="49"/>
    </row>
    <row r="90" spans="3:18" s="38" customFormat="1" x14ac:dyDescent="0.25">
      <c r="C90" s="48"/>
      <c r="D90" s="39"/>
      <c r="E90" s="48"/>
      <c r="F90" s="39"/>
      <c r="G90" s="48"/>
      <c r="H90" s="39"/>
      <c r="I90" s="48"/>
      <c r="J90" s="39"/>
      <c r="K90" s="48"/>
      <c r="L90" s="48"/>
      <c r="M90" s="49"/>
      <c r="N90" s="49"/>
      <c r="O90" s="49"/>
      <c r="P90" s="49"/>
      <c r="Q90" s="49"/>
      <c r="R90" s="49"/>
    </row>
    <row r="91" spans="3:18" s="38" customFormat="1" x14ac:dyDescent="0.25">
      <c r="C91" s="48"/>
      <c r="D91" s="39"/>
      <c r="E91" s="48"/>
      <c r="F91" s="39"/>
      <c r="G91" s="48"/>
      <c r="H91" s="39"/>
      <c r="I91" s="48"/>
      <c r="J91" s="39"/>
      <c r="K91" s="48"/>
      <c r="L91" s="48"/>
      <c r="M91" s="49"/>
      <c r="N91" s="49"/>
      <c r="O91" s="49"/>
      <c r="P91" s="49"/>
      <c r="Q91" s="49"/>
      <c r="R91" s="49"/>
    </row>
    <row r="92" spans="3:18" s="38" customFormat="1" x14ac:dyDescent="0.25">
      <c r="C92" s="48"/>
      <c r="D92" s="39"/>
      <c r="E92" s="48"/>
      <c r="F92" s="39"/>
      <c r="G92" s="48"/>
      <c r="H92" s="39"/>
      <c r="I92" s="48"/>
      <c r="J92" s="39"/>
      <c r="K92" s="48"/>
      <c r="L92" s="48"/>
      <c r="M92" s="49"/>
      <c r="N92" s="49"/>
      <c r="O92" s="49"/>
      <c r="P92" s="49"/>
      <c r="Q92" s="49"/>
      <c r="R92" s="49"/>
    </row>
    <row r="93" spans="3:18" s="38" customFormat="1" x14ac:dyDescent="0.25">
      <c r="C93" s="48"/>
      <c r="D93" s="39"/>
      <c r="E93" s="48"/>
      <c r="F93" s="39"/>
      <c r="G93" s="48"/>
      <c r="H93" s="39"/>
      <c r="I93" s="48"/>
      <c r="J93" s="39"/>
      <c r="K93" s="48"/>
      <c r="L93" s="48"/>
      <c r="M93" s="49"/>
      <c r="N93" s="49"/>
      <c r="O93" s="49"/>
      <c r="P93" s="49"/>
      <c r="Q93" s="49"/>
      <c r="R93" s="49"/>
    </row>
    <row r="94" spans="3:18" s="38" customFormat="1" x14ac:dyDescent="0.25">
      <c r="C94" s="48"/>
      <c r="D94" s="39"/>
      <c r="E94" s="48"/>
      <c r="F94" s="39"/>
      <c r="G94" s="48"/>
      <c r="H94" s="39"/>
      <c r="I94" s="48"/>
      <c r="J94" s="39"/>
      <c r="K94" s="48"/>
      <c r="L94" s="48"/>
      <c r="M94" s="49"/>
      <c r="N94" s="49"/>
      <c r="O94" s="49"/>
      <c r="P94" s="49"/>
      <c r="Q94" s="49"/>
      <c r="R94" s="49"/>
    </row>
    <row r="95" spans="3:18" s="38" customFormat="1" x14ac:dyDescent="0.25">
      <c r="C95" s="48"/>
      <c r="D95" s="39"/>
      <c r="E95" s="48"/>
      <c r="F95" s="39"/>
      <c r="G95" s="48"/>
      <c r="H95" s="39"/>
      <c r="I95" s="48"/>
      <c r="J95" s="39"/>
      <c r="K95" s="48"/>
      <c r="L95" s="48"/>
      <c r="M95" s="49"/>
      <c r="N95" s="49"/>
      <c r="O95" s="49"/>
      <c r="P95" s="49"/>
      <c r="Q95" s="49"/>
      <c r="R95" s="49"/>
    </row>
    <row r="96" spans="3:18" s="38" customFormat="1" x14ac:dyDescent="0.25">
      <c r="C96" s="48"/>
      <c r="D96" s="39"/>
      <c r="E96" s="48"/>
      <c r="F96" s="39"/>
      <c r="G96" s="48"/>
      <c r="H96" s="39"/>
      <c r="I96" s="48"/>
      <c r="J96" s="39"/>
      <c r="K96" s="48"/>
      <c r="L96" s="48"/>
      <c r="M96" s="49"/>
      <c r="N96" s="49"/>
      <c r="O96" s="49"/>
      <c r="P96" s="49"/>
      <c r="Q96" s="49"/>
      <c r="R96" s="49"/>
    </row>
    <row r="97" spans="3:18" s="38" customFormat="1" x14ac:dyDescent="0.25">
      <c r="C97" s="48"/>
      <c r="D97" s="39"/>
      <c r="E97" s="48"/>
      <c r="F97" s="39"/>
      <c r="G97" s="48"/>
      <c r="H97" s="39"/>
      <c r="I97" s="48"/>
      <c r="J97" s="39"/>
      <c r="K97" s="48"/>
      <c r="L97" s="48"/>
      <c r="M97" s="49"/>
      <c r="N97" s="49"/>
      <c r="O97" s="49"/>
      <c r="P97" s="49"/>
      <c r="Q97" s="49"/>
      <c r="R97" s="49"/>
    </row>
    <row r="98" spans="3:18" s="38" customFormat="1" x14ac:dyDescent="0.25">
      <c r="C98" s="48"/>
      <c r="D98" s="39"/>
      <c r="E98" s="48"/>
      <c r="F98" s="39"/>
      <c r="G98" s="48"/>
      <c r="H98" s="39"/>
      <c r="I98" s="48"/>
      <c r="J98" s="39"/>
      <c r="K98" s="48"/>
      <c r="L98" s="48"/>
      <c r="M98" s="49"/>
      <c r="N98" s="49"/>
      <c r="O98" s="49"/>
      <c r="P98" s="49"/>
      <c r="Q98" s="49"/>
      <c r="R98" s="49"/>
    </row>
    <row r="99" spans="3:18" s="38" customFormat="1" x14ac:dyDescent="0.25">
      <c r="C99" s="48"/>
      <c r="D99" s="39"/>
      <c r="E99" s="48"/>
      <c r="F99" s="39"/>
      <c r="G99" s="48"/>
      <c r="H99" s="39"/>
      <c r="I99" s="48"/>
      <c r="J99" s="39"/>
      <c r="K99" s="48"/>
      <c r="L99" s="48"/>
      <c r="M99" s="49"/>
      <c r="N99" s="49"/>
      <c r="O99" s="49"/>
      <c r="P99" s="49"/>
      <c r="Q99" s="49"/>
      <c r="R99" s="49"/>
    </row>
    <row r="100" spans="3:18" s="38" customFormat="1" x14ac:dyDescent="0.25">
      <c r="C100" s="48"/>
      <c r="D100" s="39"/>
      <c r="E100" s="48"/>
      <c r="F100" s="39"/>
      <c r="G100" s="48"/>
      <c r="H100" s="39"/>
      <c r="I100" s="48"/>
      <c r="J100" s="39"/>
      <c r="K100" s="48"/>
      <c r="L100" s="48"/>
      <c r="M100" s="49"/>
      <c r="N100" s="49"/>
      <c r="O100" s="49"/>
      <c r="P100" s="49"/>
      <c r="Q100" s="49"/>
      <c r="R100" s="49"/>
    </row>
    <row r="101" spans="3:18" s="38" customFormat="1" x14ac:dyDescent="0.25">
      <c r="C101" s="48"/>
      <c r="D101" s="39"/>
      <c r="E101" s="48"/>
      <c r="F101" s="39"/>
      <c r="G101" s="48"/>
      <c r="H101" s="39"/>
      <c r="I101" s="48"/>
      <c r="J101" s="39"/>
      <c r="K101" s="48"/>
      <c r="L101" s="48"/>
      <c r="M101" s="49"/>
      <c r="N101" s="49"/>
      <c r="O101" s="49"/>
      <c r="P101" s="49"/>
      <c r="Q101" s="49"/>
      <c r="R101" s="49"/>
    </row>
    <row r="102" spans="3:18" s="38" customFormat="1" x14ac:dyDescent="0.25">
      <c r="C102" s="48"/>
      <c r="D102" s="39"/>
      <c r="E102" s="48"/>
      <c r="F102" s="39"/>
      <c r="G102" s="48"/>
      <c r="H102" s="39"/>
      <c r="I102" s="48"/>
      <c r="J102" s="39"/>
      <c r="K102" s="48"/>
      <c r="L102" s="48"/>
      <c r="M102" s="49"/>
      <c r="N102" s="49"/>
      <c r="O102" s="49"/>
      <c r="P102" s="49"/>
      <c r="Q102" s="49"/>
      <c r="R102" s="49"/>
    </row>
    <row r="103" spans="3:18" s="38" customFormat="1" x14ac:dyDescent="0.25">
      <c r="C103" s="48"/>
      <c r="D103" s="39"/>
      <c r="E103" s="48"/>
      <c r="F103" s="39"/>
      <c r="G103" s="48"/>
      <c r="H103" s="39"/>
      <c r="I103" s="48"/>
      <c r="J103" s="39"/>
      <c r="K103" s="48"/>
      <c r="L103" s="48"/>
      <c r="M103" s="49"/>
      <c r="N103" s="49"/>
      <c r="O103" s="49"/>
      <c r="P103" s="49"/>
      <c r="Q103" s="49"/>
      <c r="R103" s="49"/>
    </row>
    <row r="104" spans="3:18" s="38" customFormat="1" x14ac:dyDescent="0.25">
      <c r="C104" s="48"/>
      <c r="D104" s="39"/>
      <c r="E104" s="48"/>
      <c r="F104" s="39"/>
      <c r="G104" s="48"/>
      <c r="H104" s="39"/>
      <c r="I104" s="48"/>
      <c r="J104" s="39"/>
      <c r="K104" s="48"/>
      <c r="L104" s="48"/>
      <c r="M104" s="49"/>
      <c r="N104" s="49"/>
      <c r="O104" s="49"/>
      <c r="P104" s="49"/>
      <c r="Q104" s="49"/>
      <c r="R104" s="49"/>
    </row>
    <row r="105" spans="3:18" s="38" customFormat="1" x14ac:dyDescent="0.25">
      <c r="C105" s="48"/>
      <c r="D105" s="39"/>
      <c r="E105" s="48"/>
      <c r="F105" s="39"/>
      <c r="G105" s="48"/>
      <c r="H105" s="39"/>
      <c r="I105" s="48"/>
      <c r="J105" s="39"/>
      <c r="K105" s="48"/>
      <c r="L105" s="48"/>
      <c r="M105" s="49"/>
      <c r="N105" s="49"/>
      <c r="O105" s="49"/>
      <c r="P105" s="49"/>
      <c r="Q105" s="49"/>
      <c r="R105" s="49"/>
    </row>
    <row r="106" spans="3:18" s="38" customFormat="1" x14ac:dyDescent="0.25">
      <c r="C106" s="48"/>
      <c r="D106" s="39"/>
      <c r="E106" s="48"/>
      <c r="F106" s="39"/>
      <c r="G106" s="48"/>
      <c r="H106" s="39"/>
      <c r="I106" s="48"/>
      <c r="J106" s="39"/>
      <c r="K106" s="48"/>
      <c r="L106" s="48"/>
      <c r="M106" s="49"/>
      <c r="N106" s="49"/>
      <c r="O106" s="49"/>
      <c r="P106" s="49"/>
      <c r="Q106" s="49"/>
      <c r="R106" s="49"/>
    </row>
    <row r="107" spans="3:18" s="38" customFormat="1" x14ac:dyDescent="0.25">
      <c r="C107" s="48"/>
      <c r="D107" s="39"/>
      <c r="E107" s="48"/>
      <c r="F107" s="39"/>
      <c r="G107" s="48"/>
      <c r="H107" s="39"/>
      <c r="I107" s="48"/>
      <c r="J107" s="39"/>
      <c r="K107" s="48"/>
      <c r="L107" s="48"/>
      <c r="M107" s="49"/>
      <c r="N107" s="49"/>
      <c r="O107" s="49"/>
      <c r="P107" s="49"/>
      <c r="Q107" s="49"/>
      <c r="R107" s="49"/>
    </row>
    <row r="108" spans="3:18" s="38" customFormat="1" x14ac:dyDescent="0.25">
      <c r="C108" s="48"/>
      <c r="D108" s="39"/>
      <c r="E108" s="48"/>
      <c r="F108" s="39"/>
      <c r="G108" s="48"/>
      <c r="H108" s="39"/>
      <c r="I108" s="48"/>
      <c r="J108" s="39"/>
      <c r="K108" s="48"/>
      <c r="L108" s="48"/>
      <c r="M108" s="49"/>
      <c r="N108" s="49"/>
      <c r="O108" s="49"/>
      <c r="P108" s="49"/>
      <c r="Q108" s="49"/>
      <c r="R108" s="49"/>
    </row>
    <row r="109" spans="3:18" s="38" customFormat="1" x14ac:dyDescent="0.25">
      <c r="C109" s="48"/>
      <c r="D109" s="39"/>
      <c r="E109" s="48"/>
      <c r="F109" s="39"/>
      <c r="G109" s="48"/>
      <c r="H109" s="39"/>
      <c r="I109" s="48"/>
      <c r="J109" s="39"/>
      <c r="K109" s="48"/>
      <c r="L109" s="48"/>
      <c r="M109" s="49"/>
      <c r="N109" s="49"/>
      <c r="O109" s="49"/>
      <c r="P109" s="49"/>
      <c r="Q109" s="49"/>
      <c r="R109" s="49"/>
    </row>
    <row r="110" spans="3:18" s="38" customFormat="1" x14ac:dyDescent="0.25">
      <c r="C110" s="48"/>
      <c r="D110" s="39"/>
      <c r="E110" s="48"/>
      <c r="F110" s="39"/>
      <c r="G110" s="48"/>
      <c r="H110" s="39"/>
      <c r="I110" s="48"/>
      <c r="J110" s="39"/>
      <c r="K110" s="48"/>
      <c r="L110" s="48"/>
      <c r="M110" s="49"/>
      <c r="N110" s="49"/>
      <c r="O110" s="49"/>
      <c r="P110" s="49"/>
      <c r="Q110" s="49"/>
      <c r="R110" s="49"/>
    </row>
    <row r="111" spans="3:18" s="38" customFormat="1" x14ac:dyDescent="0.25">
      <c r="C111" s="48"/>
      <c r="D111" s="39"/>
      <c r="E111" s="48"/>
      <c r="F111" s="39"/>
      <c r="G111" s="48"/>
      <c r="H111" s="39"/>
      <c r="I111" s="48"/>
      <c r="J111" s="39"/>
      <c r="K111" s="48"/>
      <c r="L111" s="48"/>
      <c r="M111" s="49"/>
      <c r="N111" s="49"/>
      <c r="O111" s="49"/>
      <c r="P111" s="49"/>
      <c r="Q111" s="49"/>
      <c r="R111" s="49"/>
    </row>
    <row r="112" spans="3:18" s="38" customFormat="1" x14ac:dyDescent="0.25">
      <c r="C112" s="48"/>
      <c r="D112" s="39"/>
      <c r="E112" s="48"/>
      <c r="F112" s="39"/>
      <c r="G112" s="48"/>
      <c r="H112" s="39"/>
      <c r="I112" s="48"/>
      <c r="J112" s="39"/>
      <c r="K112" s="48"/>
      <c r="L112" s="48"/>
      <c r="M112" s="49"/>
      <c r="N112" s="49"/>
      <c r="O112" s="49"/>
      <c r="P112" s="49"/>
      <c r="Q112" s="49"/>
      <c r="R112" s="49"/>
    </row>
    <row r="113" spans="3:18" s="38" customFormat="1" x14ac:dyDescent="0.25">
      <c r="C113" s="48"/>
      <c r="D113" s="39"/>
      <c r="E113" s="48"/>
      <c r="F113" s="39"/>
      <c r="G113" s="48"/>
      <c r="H113" s="39"/>
      <c r="I113" s="48"/>
      <c r="J113" s="39"/>
      <c r="K113" s="48"/>
      <c r="L113" s="48"/>
      <c r="M113" s="49"/>
      <c r="N113" s="49"/>
      <c r="O113" s="49"/>
      <c r="P113" s="49"/>
      <c r="Q113" s="49"/>
      <c r="R113" s="49"/>
    </row>
    <row r="114" spans="3:18" s="38" customFormat="1" x14ac:dyDescent="0.25">
      <c r="C114" s="48"/>
      <c r="D114" s="39"/>
      <c r="E114" s="48"/>
      <c r="F114" s="39"/>
      <c r="G114" s="48"/>
      <c r="H114" s="39"/>
      <c r="I114" s="48"/>
      <c r="J114" s="39"/>
      <c r="K114" s="48"/>
      <c r="L114" s="48"/>
      <c r="M114" s="49"/>
      <c r="N114" s="49"/>
      <c r="O114" s="49"/>
      <c r="P114" s="49"/>
      <c r="Q114" s="49"/>
      <c r="R114" s="49"/>
    </row>
    <row r="115" spans="3:18" s="38" customFormat="1" x14ac:dyDescent="0.25">
      <c r="C115" s="48"/>
      <c r="D115" s="39"/>
      <c r="E115" s="48"/>
      <c r="F115" s="39"/>
      <c r="G115" s="48"/>
      <c r="H115" s="39"/>
      <c r="I115" s="48"/>
      <c r="J115" s="39"/>
      <c r="K115" s="48"/>
      <c r="L115" s="48"/>
      <c r="M115" s="49"/>
      <c r="N115" s="49"/>
      <c r="O115" s="49"/>
      <c r="P115" s="49"/>
      <c r="Q115" s="49"/>
      <c r="R115" s="49"/>
    </row>
    <row r="116" spans="3:18" s="38" customFormat="1" x14ac:dyDescent="0.25">
      <c r="C116" s="48"/>
      <c r="D116" s="39"/>
      <c r="E116" s="48"/>
      <c r="F116" s="39"/>
      <c r="G116" s="48"/>
      <c r="H116" s="39"/>
      <c r="I116" s="48"/>
      <c r="J116" s="39"/>
      <c r="K116" s="48"/>
      <c r="L116" s="48"/>
      <c r="M116" s="49"/>
      <c r="N116" s="49"/>
      <c r="O116" s="49"/>
      <c r="P116" s="49"/>
      <c r="Q116" s="49"/>
      <c r="R116" s="49"/>
    </row>
    <row r="117" spans="3:18" s="38" customFormat="1" x14ac:dyDescent="0.25">
      <c r="C117" s="48"/>
      <c r="D117" s="39"/>
      <c r="E117" s="48"/>
      <c r="F117" s="39"/>
      <c r="G117" s="48"/>
      <c r="H117" s="39"/>
      <c r="I117" s="48"/>
      <c r="J117" s="39"/>
      <c r="K117" s="48"/>
      <c r="L117" s="48"/>
      <c r="M117" s="49"/>
      <c r="N117" s="49"/>
      <c r="O117" s="49"/>
      <c r="P117" s="49"/>
      <c r="Q117" s="49"/>
      <c r="R117" s="49"/>
    </row>
    <row r="118" spans="3:18" s="38" customFormat="1" x14ac:dyDescent="0.25">
      <c r="C118" s="48"/>
      <c r="D118" s="39"/>
      <c r="E118" s="48"/>
      <c r="F118" s="39"/>
      <c r="G118" s="48"/>
      <c r="H118" s="39"/>
      <c r="I118" s="48"/>
      <c r="J118" s="39"/>
      <c r="K118" s="48"/>
      <c r="L118" s="48"/>
      <c r="M118" s="49"/>
      <c r="N118" s="49"/>
      <c r="O118" s="49"/>
      <c r="P118" s="49"/>
      <c r="Q118" s="49"/>
      <c r="R118" s="49"/>
    </row>
    <row r="119" spans="3:18" s="38" customFormat="1" x14ac:dyDescent="0.25">
      <c r="C119" s="48"/>
      <c r="D119" s="39"/>
      <c r="E119" s="48"/>
      <c r="F119" s="39"/>
      <c r="G119" s="48"/>
      <c r="H119" s="39"/>
      <c r="I119" s="48"/>
      <c r="J119" s="39"/>
      <c r="K119" s="48"/>
      <c r="L119" s="48"/>
      <c r="M119" s="49"/>
      <c r="N119" s="49"/>
      <c r="O119" s="49"/>
      <c r="P119" s="49"/>
      <c r="Q119" s="49"/>
      <c r="R119" s="49"/>
    </row>
    <row r="120" spans="3:18" s="38" customFormat="1" x14ac:dyDescent="0.25">
      <c r="C120" s="48"/>
      <c r="D120" s="39"/>
      <c r="E120" s="48"/>
      <c r="F120" s="39"/>
      <c r="G120" s="48"/>
      <c r="H120" s="39"/>
      <c r="I120" s="48"/>
      <c r="J120" s="39"/>
      <c r="K120" s="48"/>
      <c r="L120" s="48"/>
      <c r="M120" s="49"/>
      <c r="N120" s="49"/>
      <c r="O120" s="49"/>
      <c r="P120" s="49"/>
      <c r="Q120" s="49"/>
      <c r="R120" s="49"/>
    </row>
    <row r="121" spans="3:18" s="38" customFormat="1" x14ac:dyDescent="0.25">
      <c r="C121" s="48"/>
      <c r="D121" s="39"/>
      <c r="E121" s="48"/>
      <c r="F121" s="39"/>
      <c r="G121" s="48"/>
      <c r="H121" s="39"/>
      <c r="I121" s="48"/>
      <c r="J121" s="39"/>
      <c r="K121" s="48"/>
      <c r="L121" s="48"/>
      <c r="M121" s="49"/>
      <c r="N121" s="49"/>
      <c r="O121" s="49"/>
      <c r="P121" s="49"/>
      <c r="Q121" s="49"/>
      <c r="R121" s="49"/>
    </row>
    <row r="122" spans="3:18" s="38" customFormat="1" x14ac:dyDescent="0.25">
      <c r="C122" s="48"/>
      <c r="D122" s="39"/>
      <c r="E122" s="48"/>
      <c r="F122" s="39"/>
      <c r="G122" s="48"/>
      <c r="H122" s="39"/>
      <c r="I122" s="48"/>
      <c r="J122" s="39"/>
      <c r="K122" s="48"/>
      <c r="L122" s="48"/>
      <c r="M122" s="49"/>
      <c r="N122" s="49"/>
      <c r="O122" s="49"/>
      <c r="P122" s="49"/>
      <c r="Q122" s="49"/>
      <c r="R122" s="49"/>
    </row>
    <row r="123" spans="3:18" s="38" customFormat="1" x14ac:dyDescent="0.25">
      <c r="C123" s="48"/>
      <c r="D123" s="39"/>
      <c r="E123" s="48"/>
      <c r="F123" s="39"/>
      <c r="G123" s="48"/>
      <c r="H123" s="39"/>
      <c r="I123" s="48"/>
      <c r="J123" s="39"/>
      <c r="K123" s="48"/>
      <c r="L123" s="48"/>
      <c r="M123" s="49"/>
      <c r="N123" s="49"/>
      <c r="O123" s="49"/>
      <c r="P123" s="49"/>
      <c r="Q123" s="49"/>
      <c r="R123" s="49"/>
    </row>
    <row r="124" spans="3:18" s="38" customFormat="1" x14ac:dyDescent="0.25">
      <c r="C124" s="48"/>
      <c r="D124" s="39"/>
      <c r="E124" s="48"/>
      <c r="F124" s="39"/>
      <c r="G124" s="48"/>
      <c r="H124" s="39"/>
      <c r="I124" s="48"/>
      <c r="J124" s="39"/>
      <c r="K124" s="48"/>
      <c r="L124" s="48"/>
      <c r="M124" s="49"/>
      <c r="N124" s="49"/>
      <c r="O124" s="49"/>
      <c r="P124" s="49"/>
      <c r="Q124" s="49"/>
      <c r="R124" s="49"/>
    </row>
    <row r="125" spans="3:18" s="38" customFormat="1" x14ac:dyDescent="0.25">
      <c r="C125" s="48"/>
      <c r="D125" s="39"/>
      <c r="E125" s="48"/>
      <c r="F125" s="39"/>
      <c r="G125" s="48"/>
      <c r="H125" s="39"/>
      <c r="I125" s="48"/>
      <c r="J125" s="39"/>
      <c r="K125" s="48"/>
      <c r="L125" s="48"/>
      <c r="M125" s="49"/>
      <c r="N125" s="49"/>
      <c r="O125" s="49"/>
      <c r="P125" s="49"/>
      <c r="Q125" s="49"/>
      <c r="R125" s="49"/>
    </row>
    <row r="126" spans="3:18" s="38" customFormat="1" x14ac:dyDescent="0.25">
      <c r="C126" s="48"/>
      <c r="D126" s="39"/>
      <c r="E126" s="48"/>
      <c r="F126" s="39"/>
      <c r="G126" s="48"/>
      <c r="H126" s="39"/>
      <c r="I126" s="48"/>
      <c r="J126" s="39"/>
      <c r="K126" s="48"/>
      <c r="L126" s="48"/>
      <c r="M126" s="49"/>
      <c r="N126" s="49"/>
      <c r="O126" s="49"/>
      <c r="P126" s="49"/>
      <c r="Q126" s="49"/>
      <c r="R126" s="49"/>
    </row>
    <row r="127" spans="3:18" s="38" customFormat="1" x14ac:dyDescent="0.25">
      <c r="C127" s="48"/>
      <c r="D127" s="39"/>
      <c r="E127" s="48"/>
      <c r="F127" s="39"/>
      <c r="G127" s="48"/>
      <c r="H127" s="39"/>
      <c r="I127" s="48"/>
      <c r="J127" s="39"/>
      <c r="K127" s="48"/>
      <c r="L127" s="48"/>
      <c r="M127" s="49"/>
      <c r="N127" s="49"/>
      <c r="O127" s="49"/>
      <c r="P127" s="49"/>
      <c r="Q127" s="49"/>
      <c r="R127" s="49"/>
    </row>
    <row r="128" spans="3:18" s="38" customFormat="1" x14ac:dyDescent="0.25">
      <c r="C128" s="48"/>
      <c r="D128" s="39"/>
      <c r="E128" s="48"/>
      <c r="F128" s="39"/>
      <c r="G128" s="48"/>
      <c r="H128" s="39"/>
      <c r="I128" s="48"/>
      <c r="J128" s="39"/>
      <c r="K128" s="48"/>
      <c r="L128" s="48"/>
      <c r="M128" s="49"/>
      <c r="N128" s="49"/>
      <c r="O128" s="49"/>
      <c r="P128" s="49"/>
      <c r="Q128" s="49"/>
      <c r="R128" s="49"/>
    </row>
    <row r="129" spans="3:18" s="38" customFormat="1" x14ac:dyDescent="0.25">
      <c r="C129" s="48"/>
      <c r="D129" s="39"/>
      <c r="E129" s="48"/>
      <c r="F129" s="39"/>
      <c r="G129" s="48"/>
      <c r="H129" s="39"/>
      <c r="I129" s="48"/>
      <c r="J129" s="39"/>
      <c r="K129" s="48"/>
      <c r="L129" s="48"/>
      <c r="M129" s="49"/>
      <c r="N129" s="49"/>
      <c r="O129" s="49"/>
      <c r="P129" s="49"/>
      <c r="Q129" s="49"/>
      <c r="R129" s="49"/>
    </row>
    <row r="130" spans="3:18" s="38" customFormat="1" x14ac:dyDescent="0.25">
      <c r="C130" s="48"/>
      <c r="D130" s="39"/>
      <c r="E130" s="48"/>
      <c r="F130" s="39"/>
      <c r="G130" s="48"/>
      <c r="H130" s="39"/>
      <c r="I130" s="48"/>
      <c r="J130" s="39"/>
      <c r="K130" s="48"/>
      <c r="L130" s="48"/>
      <c r="M130" s="49"/>
      <c r="N130" s="49"/>
      <c r="O130" s="49"/>
      <c r="P130" s="49"/>
      <c r="Q130" s="49"/>
      <c r="R130" s="49"/>
    </row>
    <row r="131" spans="3:18" s="38" customFormat="1" x14ac:dyDescent="0.25">
      <c r="C131" s="48"/>
      <c r="D131" s="39"/>
      <c r="E131" s="48"/>
      <c r="F131" s="39"/>
      <c r="G131" s="48"/>
      <c r="H131" s="39"/>
      <c r="I131" s="48"/>
      <c r="J131" s="39"/>
      <c r="K131" s="48"/>
      <c r="L131" s="48"/>
      <c r="M131" s="49"/>
      <c r="N131" s="49"/>
      <c r="O131" s="49"/>
      <c r="P131" s="49"/>
      <c r="Q131" s="49"/>
      <c r="R131" s="49"/>
    </row>
    <row r="132" spans="3:18" s="38" customFormat="1" x14ac:dyDescent="0.25">
      <c r="C132" s="48"/>
      <c r="D132" s="39"/>
      <c r="E132" s="48"/>
      <c r="F132" s="39"/>
      <c r="G132" s="48"/>
      <c r="H132" s="39"/>
      <c r="I132" s="48"/>
      <c r="J132" s="39"/>
      <c r="K132" s="48"/>
      <c r="L132" s="48"/>
      <c r="M132" s="49"/>
      <c r="N132" s="49"/>
      <c r="O132" s="49"/>
      <c r="P132" s="49"/>
      <c r="Q132" s="49"/>
      <c r="R132" s="49"/>
    </row>
    <row r="133" spans="3:18" s="38" customFormat="1" x14ac:dyDescent="0.25">
      <c r="C133" s="48"/>
      <c r="D133" s="39"/>
      <c r="E133" s="48"/>
      <c r="F133" s="39"/>
      <c r="G133" s="48"/>
      <c r="H133" s="39"/>
      <c r="I133" s="48"/>
      <c r="J133" s="39"/>
      <c r="K133" s="48"/>
      <c r="L133" s="48"/>
      <c r="M133" s="49"/>
      <c r="N133" s="49"/>
      <c r="O133" s="49"/>
      <c r="P133" s="49"/>
      <c r="Q133" s="49"/>
      <c r="R133" s="49"/>
    </row>
    <row r="134" spans="3:18" s="38" customFormat="1" x14ac:dyDescent="0.25">
      <c r="C134" s="48"/>
      <c r="D134" s="39"/>
      <c r="E134" s="48"/>
      <c r="F134" s="39"/>
      <c r="G134" s="48"/>
      <c r="H134" s="39"/>
      <c r="I134" s="48"/>
      <c r="J134" s="39"/>
      <c r="K134" s="48"/>
      <c r="L134" s="48"/>
      <c r="M134" s="49"/>
      <c r="N134" s="49"/>
      <c r="O134" s="49"/>
      <c r="P134" s="49"/>
      <c r="Q134" s="49"/>
      <c r="R134" s="49"/>
    </row>
    <row r="135" spans="3:18" s="38" customFormat="1" x14ac:dyDescent="0.25">
      <c r="C135" s="48"/>
      <c r="D135" s="39"/>
      <c r="E135" s="48"/>
      <c r="F135" s="39"/>
      <c r="G135" s="48"/>
      <c r="H135" s="39"/>
      <c r="I135" s="48"/>
      <c r="J135" s="39"/>
      <c r="K135" s="48"/>
      <c r="L135" s="48"/>
      <c r="M135" s="49"/>
      <c r="N135" s="49"/>
      <c r="O135" s="49"/>
      <c r="P135" s="49"/>
      <c r="Q135" s="49"/>
      <c r="R135" s="49"/>
    </row>
    <row r="136" spans="3:18" s="38" customFormat="1" x14ac:dyDescent="0.25">
      <c r="C136" s="48"/>
      <c r="D136" s="39"/>
      <c r="E136" s="48"/>
      <c r="F136" s="39"/>
      <c r="G136" s="48"/>
      <c r="H136" s="39"/>
      <c r="I136" s="48"/>
      <c r="J136" s="39"/>
      <c r="K136" s="48"/>
      <c r="L136" s="48"/>
      <c r="M136" s="49"/>
      <c r="N136" s="49"/>
      <c r="O136" s="49"/>
      <c r="P136" s="49"/>
      <c r="Q136" s="49"/>
      <c r="R136" s="49"/>
    </row>
    <row r="137" spans="3:18" s="38" customFormat="1" x14ac:dyDescent="0.25">
      <c r="C137" s="48"/>
      <c r="D137" s="39"/>
      <c r="E137" s="48"/>
      <c r="F137" s="39"/>
      <c r="G137" s="48"/>
      <c r="H137" s="39"/>
      <c r="I137" s="48"/>
      <c r="J137" s="39"/>
      <c r="K137" s="48"/>
      <c r="L137" s="48"/>
      <c r="M137" s="49"/>
      <c r="N137" s="49"/>
      <c r="O137" s="49"/>
      <c r="P137" s="49"/>
      <c r="Q137" s="49"/>
      <c r="R137" s="49"/>
    </row>
    <row r="138" spans="3:18" s="38" customFormat="1" x14ac:dyDescent="0.25">
      <c r="C138" s="48"/>
      <c r="D138" s="39"/>
      <c r="E138" s="48"/>
      <c r="F138" s="39"/>
      <c r="G138" s="48"/>
      <c r="H138" s="39"/>
      <c r="I138" s="48"/>
      <c r="J138" s="39"/>
      <c r="K138" s="48"/>
      <c r="L138" s="48"/>
      <c r="M138" s="49"/>
      <c r="N138" s="49"/>
      <c r="O138" s="49"/>
      <c r="P138" s="49"/>
      <c r="Q138" s="49"/>
      <c r="R138" s="49"/>
    </row>
    <row r="139" spans="3:18" s="38" customFormat="1" x14ac:dyDescent="0.25">
      <c r="C139" s="48"/>
      <c r="D139" s="39"/>
      <c r="E139" s="48"/>
      <c r="F139" s="39"/>
      <c r="G139" s="48"/>
      <c r="H139" s="39"/>
      <c r="I139" s="48"/>
      <c r="J139" s="39"/>
      <c r="K139" s="48"/>
      <c r="L139" s="48"/>
      <c r="M139" s="49"/>
      <c r="N139" s="49"/>
      <c r="O139" s="49"/>
      <c r="P139" s="49"/>
      <c r="Q139" s="49"/>
      <c r="R139" s="49"/>
    </row>
    <row r="140" spans="3:18" s="38" customFormat="1" x14ac:dyDescent="0.25">
      <c r="C140" s="48"/>
      <c r="D140" s="39"/>
      <c r="E140" s="48"/>
      <c r="F140" s="39"/>
      <c r="G140" s="48"/>
      <c r="H140" s="39"/>
      <c r="I140" s="48"/>
      <c r="J140" s="39"/>
      <c r="K140" s="48"/>
      <c r="L140" s="48"/>
      <c r="M140" s="49"/>
      <c r="N140" s="49"/>
      <c r="O140" s="49"/>
      <c r="P140" s="49"/>
      <c r="Q140" s="49"/>
      <c r="R140" s="49"/>
    </row>
    <row r="141" spans="3:18" s="38" customFormat="1" x14ac:dyDescent="0.25">
      <c r="C141" s="48"/>
      <c r="D141" s="39"/>
      <c r="E141" s="48"/>
      <c r="F141" s="39"/>
      <c r="G141" s="48"/>
      <c r="H141" s="39"/>
      <c r="I141" s="48"/>
      <c r="J141" s="39"/>
      <c r="K141" s="48"/>
      <c r="L141" s="48"/>
      <c r="M141" s="49"/>
      <c r="N141" s="49"/>
      <c r="O141" s="49"/>
      <c r="P141" s="49"/>
      <c r="Q141" s="49"/>
      <c r="R141" s="49"/>
    </row>
    <row r="142" spans="3:18" s="38" customFormat="1" x14ac:dyDescent="0.25">
      <c r="C142" s="48"/>
      <c r="D142" s="39"/>
      <c r="E142" s="48"/>
      <c r="F142" s="39"/>
      <c r="G142" s="48"/>
      <c r="H142" s="39"/>
      <c r="I142" s="48"/>
      <c r="J142" s="39"/>
      <c r="K142" s="48"/>
      <c r="L142" s="48"/>
      <c r="M142" s="49"/>
      <c r="N142" s="49"/>
      <c r="O142" s="49"/>
      <c r="P142" s="49"/>
      <c r="Q142" s="49"/>
      <c r="R142" s="49"/>
    </row>
    <row r="143" spans="3:18" s="38" customFormat="1" x14ac:dyDescent="0.25">
      <c r="C143" s="48"/>
      <c r="D143" s="39"/>
      <c r="E143" s="48"/>
      <c r="F143" s="39"/>
      <c r="G143" s="48"/>
      <c r="H143" s="39"/>
      <c r="I143" s="48"/>
      <c r="J143" s="39"/>
      <c r="K143" s="48"/>
      <c r="L143" s="48"/>
      <c r="M143" s="49"/>
      <c r="N143" s="49"/>
      <c r="O143" s="49"/>
      <c r="P143" s="49"/>
      <c r="Q143" s="49"/>
      <c r="R143" s="49"/>
    </row>
    <row r="144" spans="3:18" s="38" customFormat="1" x14ac:dyDescent="0.25">
      <c r="C144" s="48"/>
      <c r="D144" s="39"/>
      <c r="E144" s="48"/>
      <c r="F144" s="39"/>
      <c r="G144" s="48"/>
      <c r="H144" s="39"/>
      <c r="I144" s="48"/>
      <c r="J144" s="39"/>
      <c r="K144" s="48"/>
      <c r="L144" s="48"/>
      <c r="M144" s="49"/>
      <c r="N144" s="49"/>
      <c r="O144" s="49"/>
      <c r="P144" s="49"/>
      <c r="Q144" s="49"/>
      <c r="R144" s="49"/>
    </row>
    <row r="145" spans="3:18" s="38" customFormat="1" x14ac:dyDescent="0.25">
      <c r="C145" s="48"/>
      <c r="D145" s="39"/>
      <c r="E145" s="48"/>
      <c r="F145" s="39"/>
      <c r="G145" s="48"/>
      <c r="H145" s="39"/>
      <c r="I145" s="48"/>
      <c r="J145" s="39"/>
      <c r="K145" s="48"/>
      <c r="L145" s="48"/>
      <c r="M145" s="49"/>
      <c r="N145" s="49"/>
      <c r="O145" s="49"/>
      <c r="P145" s="49"/>
      <c r="Q145" s="49"/>
      <c r="R145" s="49"/>
    </row>
    <row r="146" spans="3:18" s="38" customFormat="1" x14ac:dyDescent="0.25">
      <c r="C146" s="48"/>
      <c r="D146" s="39"/>
      <c r="E146" s="48"/>
      <c r="F146" s="39"/>
      <c r="G146" s="48"/>
      <c r="H146" s="39"/>
      <c r="I146" s="48"/>
      <c r="J146" s="39"/>
      <c r="K146" s="48"/>
      <c r="L146" s="48"/>
      <c r="M146" s="49"/>
      <c r="N146" s="49"/>
      <c r="O146" s="49"/>
      <c r="P146" s="49"/>
      <c r="Q146" s="49"/>
      <c r="R146" s="49"/>
    </row>
    <row r="147" spans="3:18" s="38" customFormat="1" x14ac:dyDescent="0.25">
      <c r="C147" s="48"/>
      <c r="D147" s="39"/>
      <c r="E147" s="48"/>
      <c r="F147" s="39"/>
      <c r="G147" s="48"/>
      <c r="H147" s="39"/>
      <c r="I147" s="48"/>
      <c r="J147" s="39"/>
      <c r="K147" s="48"/>
      <c r="L147" s="48"/>
      <c r="M147" s="49"/>
      <c r="N147" s="49"/>
      <c r="O147" s="49"/>
      <c r="P147" s="49"/>
      <c r="Q147" s="49"/>
      <c r="R147" s="49"/>
    </row>
    <row r="148" spans="3:18" s="38" customFormat="1" x14ac:dyDescent="0.25">
      <c r="C148" s="48"/>
      <c r="D148" s="39"/>
      <c r="E148" s="48"/>
      <c r="F148" s="39"/>
      <c r="G148" s="48"/>
      <c r="H148" s="39"/>
      <c r="I148" s="48"/>
      <c r="J148" s="39"/>
      <c r="K148" s="48"/>
      <c r="L148" s="48"/>
      <c r="M148" s="49"/>
      <c r="N148" s="49"/>
      <c r="O148" s="49"/>
      <c r="P148" s="49"/>
      <c r="Q148" s="49"/>
      <c r="R148" s="49"/>
    </row>
    <row r="149" spans="3:18" s="38" customFormat="1" x14ac:dyDescent="0.25">
      <c r="C149" s="48"/>
      <c r="D149" s="39"/>
      <c r="E149" s="48"/>
      <c r="F149" s="39"/>
      <c r="G149" s="48"/>
      <c r="H149" s="39"/>
      <c r="I149" s="48"/>
      <c r="J149" s="39"/>
      <c r="K149" s="48"/>
      <c r="L149" s="48"/>
      <c r="M149" s="49"/>
      <c r="N149" s="49"/>
      <c r="O149" s="49"/>
      <c r="P149" s="49"/>
      <c r="Q149" s="49"/>
      <c r="R149" s="49"/>
    </row>
    <row r="150" spans="3:18" s="38" customFormat="1" x14ac:dyDescent="0.25">
      <c r="C150" s="48"/>
      <c r="D150" s="39"/>
      <c r="E150" s="48"/>
      <c r="F150" s="39"/>
      <c r="G150" s="48"/>
      <c r="H150" s="39"/>
      <c r="I150" s="48"/>
      <c r="J150" s="39"/>
      <c r="K150" s="48"/>
      <c r="L150" s="48"/>
      <c r="M150" s="49"/>
      <c r="N150" s="49"/>
      <c r="O150" s="49"/>
      <c r="P150" s="49"/>
      <c r="Q150" s="49"/>
      <c r="R150" s="49"/>
    </row>
    <row r="151" spans="3:18" s="38" customFormat="1" x14ac:dyDescent="0.25">
      <c r="C151" s="48"/>
      <c r="D151" s="39"/>
      <c r="E151" s="48"/>
      <c r="F151" s="39"/>
      <c r="G151" s="48"/>
      <c r="H151" s="39"/>
      <c r="I151" s="48"/>
      <c r="J151" s="39"/>
      <c r="K151" s="48"/>
      <c r="L151" s="48"/>
      <c r="M151" s="49"/>
      <c r="N151" s="49"/>
      <c r="O151" s="49"/>
      <c r="P151" s="49"/>
      <c r="Q151" s="49"/>
      <c r="R151" s="49"/>
    </row>
    <row r="152" spans="3:18" s="38" customFormat="1" x14ac:dyDescent="0.25">
      <c r="C152" s="48"/>
      <c r="D152" s="39"/>
      <c r="E152" s="48"/>
      <c r="F152" s="39"/>
      <c r="G152" s="48"/>
      <c r="H152" s="39"/>
      <c r="I152" s="48"/>
      <c r="J152" s="39"/>
      <c r="K152" s="48"/>
      <c r="L152" s="48"/>
      <c r="M152" s="49"/>
      <c r="N152" s="49"/>
      <c r="O152" s="49"/>
      <c r="P152" s="49"/>
      <c r="Q152" s="49"/>
      <c r="R152" s="49"/>
    </row>
    <row r="153" spans="3:18" s="38" customFormat="1" x14ac:dyDescent="0.25">
      <c r="C153" s="48"/>
      <c r="D153" s="39"/>
      <c r="E153" s="48"/>
      <c r="F153" s="39"/>
      <c r="G153" s="48"/>
      <c r="H153" s="39"/>
      <c r="I153" s="48"/>
      <c r="J153" s="39"/>
      <c r="K153" s="48"/>
      <c r="L153" s="48"/>
      <c r="M153" s="49"/>
      <c r="N153" s="49"/>
      <c r="O153" s="49"/>
      <c r="P153" s="49"/>
      <c r="Q153" s="49"/>
      <c r="R153" s="49"/>
    </row>
    <row r="154" spans="3:18" s="38" customFormat="1" x14ac:dyDescent="0.25">
      <c r="C154" s="48"/>
      <c r="D154" s="39"/>
      <c r="E154" s="48"/>
      <c r="F154" s="39"/>
      <c r="G154" s="48"/>
      <c r="H154" s="39"/>
      <c r="I154" s="48"/>
      <c r="J154" s="39"/>
      <c r="K154" s="48"/>
      <c r="L154" s="48"/>
      <c r="M154" s="49"/>
      <c r="N154" s="49"/>
      <c r="O154" s="49"/>
      <c r="P154" s="49"/>
      <c r="Q154" s="49"/>
      <c r="R154" s="49"/>
    </row>
    <row r="155" spans="3:18" s="38" customFormat="1" x14ac:dyDescent="0.25">
      <c r="C155" s="48"/>
      <c r="D155" s="39"/>
      <c r="E155" s="48"/>
      <c r="F155" s="39"/>
      <c r="G155" s="48"/>
      <c r="H155" s="39"/>
      <c r="I155" s="48"/>
      <c r="J155" s="39"/>
      <c r="K155" s="48"/>
      <c r="L155" s="48"/>
      <c r="M155" s="49"/>
      <c r="N155" s="49"/>
      <c r="O155" s="49"/>
      <c r="P155" s="49"/>
      <c r="Q155" s="49"/>
      <c r="R155" s="49"/>
    </row>
    <row r="156" spans="3:18" s="38" customFormat="1" x14ac:dyDescent="0.25">
      <c r="C156" s="48"/>
      <c r="D156" s="39"/>
      <c r="E156" s="48"/>
      <c r="F156" s="39"/>
      <c r="G156" s="48"/>
      <c r="H156" s="39"/>
      <c r="I156" s="48"/>
      <c r="J156" s="39"/>
      <c r="K156" s="48"/>
      <c r="L156" s="48"/>
      <c r="M156" s="49"/>
      <c r="N156" s="49"/>
      <c r="O156" s="49"/>
      <c r="P156" s="49"/>
      <c r="Q156" s="49"/>
      <c r="R156" s="49"/>
    </row>
    <row r="157" spans="3:18" s="38" customFormat="1" x14ac:dyDescent="0.25">
      <c r="C157" s="48"/>
      <c r="D157" s="39"/>
      <c r="E157" s="48"/>
      <c r="F157" s="39"/>
      <c r="G157" s="48"/>
      <c r="H157" s="39"/>
      <c r="I157" s="48"/>
      <c r="J157" s="39"/>
      <c r="K157" s="48"/>
      <c r="L157" s="48"/>
      <c r="M157" s="49"/>
      <c r="N157" s="49"/>
      <c r="O157" s="49"/>
      <c r="P157" s="49"/>
      <c r="Q157" s="49"/>
      <c r="R157" s="49"/>
    </row>
    <row r="158" spans="3:18" s="38" customFormat="1" x14ac:dyDescent="0.25">
      <c r="C158" s="48"/>
      <c r="D158" s="39"/>
      <c r="E158" s="48"/>
      <c r="F158" s="39"/>
      <c r="G158" s="48"/>
      <c r="H158" s="39"/>
      <c r="I158" s="48"/>
      <c r="J158" s="39"/>
      <c r="K158" s="48"/>
      <c r="L158" s="48"/>
      <c r="M158" s="49"/>
      <c r="N158" s="49"/>
      <c r="O158" s="49"/>
      <c r="P158" s="49"/>
      <c r="Q158" s="49"/>
      <c r="R158" s="49"/>
    </row>
    <row r="159" spans="3:18" s="38" customFormat="1" x14ac:dyDescent="0.25">
      <c r="C159" s="48"/>
      <c r="D159" s="39"/>
      <c r="E159" s="48"/>
      <c r="F159" s="39"/>
      <c r="G159" s="48"/>
      <c r="H159" s="39"/>
      <c r="I159" s="48"/>
      <c r="J159" s="39"/>
      <c r="K159" s="48"/>
      <c r="L159" s="48"/>
      <c r="M159" s="49"/>
      <c r="N159" s="49"/>
      <c r="O159" s="49"/>
      <c r="P159" s="49"/>
      <c r="Q159" s="49"/>
      <c r="R159" s="49"/>
    </row>
    <row r="160" spans="3:18" s="38" customFormat="1" x14ac:dyDescent="0.25">
      <c r="C160" s="48"/>
      <c r="D160" s="39"/>
      <c r="E160" s="48"/>
      <c r="F160" s="39"/>
      <c r="G160" s="48"/>
      <c r="H160" s="39"/>
      <c r="I160" s="48"/>
      <c r="J160" s="39"/>
      <c r="K160" s="48"/>
      <c r="L160" s="48"/>
      <c r="M160" s="49"/>
      <c r="N160" s="49"/>
      <c r="O160" s="49"/>
      <c r="P160" s="49"/>
      <c r="Q160" s="49"/>
      <c r="R160" s="49"/>
    </row>
    <row r="161" spans="3:18" s="38" customFormat="1" x14ac:dyDescent="0.25">
      <c r="C161" s="48"/>
      <c r="D161" s="39"/>
      <c r="E161" s="48"/>
      <c r="F161" s="39"/>
      <c r="G161" s="48"/>
      <c r="H161" s="39"/>
      <c r="I161" s="48"/>
      <c r="J161" s="39"/>
      <c r="K161" s="48"/>
      <c r="L161" s="48"/>
      <c r="M161" s="49"/>
      <c r="N161" s="49"/>
      <c r="O161" s="49"/>
      <c r="P161" s="49"/>
      <c r="Q161" s="49"/>
      <c r="R161" s="49"/>
    </row>
    <row r="162" spans="3:18" s="38" customFormat="1" x14ac:dyDescent="0.25">
      <c r="C162" s="48"/>
      <c r="D162" s="39"/>
      <c r="E162" s="48"/>
      <c r="F162" s="39"/>
      <c r="G162" s="48"/>
      <c r="H162" s="39"/>
      <c r="I162" s="48"/>
      <c r="J162" s="39"/>
      <c r="K162" s="48"/>
      <c r="L162" s="48"/>
      <c r="M162" s="49"/>
      <c r="N162" s="49"/>
      <c r="O162" s="49"/>
      <c r="P162" s="49"/>
      <c r="Q162" s="49"/>
      <c r="R162" s="49"/>
    </row>
    <row r="163" spans="3:18" s="38" customFormat="1" x14ac:dyDescent="0.25">
      <c r="C163" s="48"/>
      <c r="D163" s="39"/>
      <c r="E163" s="48"/>
      <c r="F163" s="39"/>
      <c r="G163" s="48"/>
      <c r="H163" s="39"/>
      <c r="I163" s="48"/>
      <c r="J163" s="39"/>
      <c r="K163" s="48"/>
      <c r="L163" s="48"/>
      <c r="M163" s="49"/>
      <c r="N163" s="49"/>
      <c r="O163" s="49"/>
      <c r="P163" s="49"/>
      <c r="Q163" s="49"/>
      <c r="R163" s="49"/>
    </row>
    <row r="164" spans="3:18" s="38" customFormat="1" x14ac:dyDescent="0.25">
      <c r="C164" s="48"/>
      <c r="D164" s="39"/>
      <c r="E164" s="48"/>
      <c r="F164" s="39"/>
      <c r="G164" s="48"/>
      <c r="H164" s="39"/>
      <c r="I164" s="48"/>
      <c r="J164" s="39"/>
      <c r="K164" s="48"/>
      <c r="L164" s="48"/>
      <c r="M164" s="49"/>
      <c r="N164" s="49"/>
      <c r="O164" s="49"/>
      <c r="P164" s="49"/>
      <c r="Q164" s="49"/>
      <c r="R164" s="49"/>
    </row>
    <row r="165" spans="3:18" s="38" customFormat="1" x14ac:dyDescent="0.25">
      <c r="C165" s="48"/>
      <c r="D165" s="39"/>
      <c r="E165" s="48"/>
      <c r="F165" s="39"/>
      <c r="G165" s="48"/>
      <c r="H165" s="39"/>
      <c r="I165" s="48"/>
      <c r="J165" s="39"/>
      <c r="K165" s="48"/>
      <c r="L165" s="48"/>
      <c r="M165" s="49"/>
      <c r="N165" s="49"/>
      <c r="O165" s="49"/>
      <c r="P165" s="49"/>
      <c r="Q165" s="49"/>
      <c r="R165" s="49"/>
    </row>
    <row r="166" spans="3:18" s="38" customFormat="1" x14ac:dyDescent="0.25">
      <c r="C166" s="48"/>
      <c r="D166" s="39"/>
      <c r="E166" s="48"/>
      <c r="F166" s="39"/>
      <c r="G166" s="48"/>
      <c r="H166" s="39"/>
      <c r="I166" s="48"/>
      <c r="J166" s="39"/>
      <c r="K166" s="48"/>
      <c r="L166" s="48"/>
      <c r="M166" s="49"/>
      <c r="N166" s="49"/>
      <c r="O166" s="49"/>
      <c r="P166" s="49"/>
      <c r="Q166" s="49"/>
      <c r="R166" s="49"/>
    </row>
    <row r="167" spans="3:18" s="38" customFormat="1" x14ac:dyDescent="0.25">
      <c r="C167" s="48"/>
      <c r="D167" s="39"/>
      <c r="E167" s="48"/>
      <c r="F167" s="39"/>
      <c r="G167" s="48"/>
      <c r="H167" s="39"/>
      <c r="I167" s="48"/>
      <c r="J167" s="39"/>
      <c r="K167" s="48"/>
      <c r="L167" s="48"/>
      <c r="M167" s="49"/>
      <c r="N167" s="49"/>
      <c r="O167" s="49"/>
      <c r="P167" s="49"/>
      <c r="Q167" s="49"/>
      <c r="R167" s="49"/>
    </row>
    <row r="168" spans="3:18" s="38" customFormat="1" x14ac:dyDescent="0.25">
      <c r="C168" s="48"/>
      <c r="D168" s="39"/>
      <c r="E168" s="48"/>
      <c r="F168" s="39"/>
      <c r="G168" s="48"/>
      <c r="H168" s="39"/>
      <c r="I168" s="48"/>
      <c r="J168" s="39"/>
      <c r="K168" s="48"/>
      <c r="L168" s="48"/>
      <c r="M168" s="49"/>
      <c r="N168" s="49"/>
      <c r="O168" s="49"/>
      <c r="P168" s="49"/>
      <c r="Q168" s="49"/>
      <c r="R168" s="49"/>
    </row>
    <row r="169" spans="3:18" s="38" customFormat="1" x14ac:dyDescent="0.25">
      <c r="C169" s="48"/>
      <c r="D169" s="39"/>
      <c r="E169" s="48"/>
      <c r="F169" s="39"/>
      <c r="G169" s="48"/>
      <c r="H169" s="39"/>
      <c r="I169" s="48"/>
      <c r="J169" s="39"/>
      <c r="K169" s="48"/>
      <c r="L169" s="48"/>
      <c r="M169" s="49"/>
      <c r="N169" s="49"/>
      <c r="O169" s="49"/>
      <c r="P169" s="49"/>
      <c r="Q169" s="49"/>
      <c r="R169" s="49"/>
    </row>
    <row r="170" spans="3:18" s="38" customFormat="1" x14ac:dyDescent="0.25">
      <c r="C170" s="48"/>
      <c r="D170" s="39"/>
      <c r="E170" s="48"/>
      <c r="F170" s="39"/>
      <c r="G170" s="48"/>
      <c r="H170" s="39"/>
      <c r="I170" s="48"/>
      <c r="J170" s="39"/>
      <c r="K170" s="48"/>
      <c r="L170" s="48"/>
      <c r="M170" s="49"/>
      <c r="N170" s="49"/>
      <c r="O170" s="49"/>
      <c r="P170" s="49"/>
      <c r="Q170" s="49"/>
      <c r="R170" s="49"/>
    </row>
    <row r="171" spans="3:18" s="38" customFormat="1" x14ac:dyDescent="0.25">
      <c r="C171" s="48"/>
      <c r="D171" s="39"/>
      <c r="E171" s="48"/>
      <c r="F171" s="39"/>
      <c r="G171" s="48"/>
      <c r="H171" s="39"/>
      <c r="I171" s="48"/>
      <c r="J171" s="39"/>
      <c r="K171" s="48"/>
      <c r="L171" s="48"/>
      <c r="M171" s="49"/>
      <c r="N171" s="49"/>
      <c r="O171" s="49"/>
      <c r="P171" s="49"/>
      <c r="Q171" s="49"/>
      <c r="R171" s="49"/>
    </row>
    <row r="172" spans="3:18" s="38" customFormat="1" x14ac:dyDescent="0.25">
      <c r="C172" s="48"/>
      <c r="D172" s="39"/>
      <c r="E172" s="48"/>
      <c r="F172" s="39"/>
      <c r="G172" s="48"/>
      <c r="H172" s="39"/>
      <c r="I172" s="48"/>
      <c r="J172" s="39"/>
      <c r="K172" s="48"/>
      <c r="L172" s="48"/>
      <c r="M172" s="49"/>
      <c r="N172" s="49"/>
      <c r="O172" s="49"/>
      <c r="P172" s="49"/>
      <c r="Q172" s="49"/>
      <c r="R172" s="49"/>
    </row>
    <row r="173" spans="3:18" s="38" customFormat="1" x14ac:dyDescent="0.25">
      <c r="C173" s="48"/>
      <c r="D173" s="39"/>
      <c r="E173" s="48"/>
      <c r="F173" s="39"/>
      <c r="G173" s="48"/>
      <c r="H173" s="39"/>
      <c r="I173" s="48"/>
      <c r="J173" s="39"/>
      <c r="K173" s="48"/>
      <c r="L173" s="48"/>
      <c r="M173" s="49"/>
      <c r="N173" s="49"/>
      <c r="O173" s="49"/>
      <c r="P173" s="49"/>
      <c r="Q173" s="49"/>
      <c r="R173" s="49"/>
    </row>
    <row r="174" spans="3:18" s="38" customFormat="1" x14ac:dyDescent="0.25">
      <c r="C174" s="48"/>
      <c r="D174" s="39"/>
      <c r="E174" s="48"/>
      <c r="F174" s="39"/>
      <c r="G174" s="48"/>
      <c r="H174" s="39"/>
      <c r="I174" s="48"/>
      <c r="J174" s="39"/>
      <c r="K174" s="48"/>
      <c r="L174" s="48"/>
      <c r="M174" s="49"/>
      <c r="N174" s="49"/>
      <c r="O174" s="49"/>
      <c r="P174" s="49"/>
      <c r="Q174" s="49"/>
      <c r="R174" s="49"/>
    </row>
    <row r="175" spans="3:18" s="38" customFormat="1" x14ac:dyDescent="0.25">
      <c r="C175" s="48"/>
      <c r="D175" s="39"/>
      <c r="E175" s="48"/>
      <c r="F175" s="39"/>
      <c r="G175" s="48"/>
      <c r="H175" s="39"/>
      <c r="I175" s="48"/>
      <c r="J175" s="39"/>
      <c r="K175" s="48"/>
      <c r="L175" s="48"/>
      <c r="M175" s="49"/>
      <c r="N175" s="49"/>
      <c r="O175" s="49"/>
      <c r="P175" s="49"/>
      <c r="Q175" s="49"/>
      <c r="R175" s="49"/>
    </row>
    <row r="176" spans="3:18" s="38" customFormat="1" x14ac:dyDescent="0.25">
      <c r="C176" s="48"/>
      <c r="D176" s="39"/>
      <c r="E176" s="48"/>
      <c r="F176" s="39"/>
      <c r="G176" s="48"/>
      <c r="H176" s="39"/>
      <c r="I176" s="48"/>
      <c r="J176" s="39"/>
      <c r="K176" s="48"/>
      <c r="L176" s="48"/>
      <c r="M176" s="49"/>
      <c r="N176" s="49"/>
      <c r="O176" s="49"/>
      <c r="P176" s="49"/>
      <c r="Q176" s="49"/>
      <c r="R176" s="49"/>
    </row>
    <row r="177" spans="3:18" s="38" customFormat="1" x14ac:dyDescent="0.25">
      <c r="C177" s="48"/>
      <c r="D177" s="39"/>
      <c r="E177" s="48"/>
      <c r="F177" s="39"/>
      <c r="G177" s="48"/>
      <c r="H177" s="39"/>
      <c r="I177" s="48"/>
      <c r="J177" s="39"/>
      <c r="K177" s="48"/>
      <c r="L177" s="48"/>
      <c r="M177" s="49"/>
      <c r="N177" s="49"/>
      <c r="O177" s="49"/>
      <c r="P177" s="49"/>
      <c r="Q177" s="49"/>
      <c r="R177" s="49"/>
    </row>
    <row r="178" spans="3:18" s="38" customFormat="1" x14ac:dyDescent="0.25">
      <c r="C178" s="48"/>
      <c r="D178" s="39"/>
      <c r="E178" s="48"/>
      <c r="F178" s="39"/>
      <c r="G178" s="48"/>
      <c r="H178" s="39"/>
      <c r="I178" s="48"/>
      <c r="J178" s="39"/>
      <c r="K178" s="48"/>
      <c r="L178" s="48"/>
      <c r="M178" s="49"/>
      <c r="N178" s="49"/>
      <c r="O178" s="49"/>
      <c r="P178" s="49"/>
      <c r="Q178" s="49"/>
      <c r="R178" s="49"/>
    </row>
    <row r="179" spans="3:18" s="38" customFormat="1" x14ac:dyDescent="0.25">
      <c r="C179" s="48"/>
      <c r="D179" s="39"/>
      <c r="E179" s="48"/>
      <c r="F179" s="39"/>
      <c r="G179" s="48"/>
      <c r="H179" s="39"/>
      <c r="I179" s="48"/>
      <c r="J179" s="39"/>
      <c r="K179" s="48"/>
      <c r="L179" s="48"/>
      <c r="M179" s="49"/>
      <c r="N179" s="49"/>
      <c r="O179" s="49"/>
      <c r="P179" s="49"/>
      <c r="Q179" s="49"/>
      <c r="R179" s="49"/>
    </row>
    <row r="180" spans="3:18" s="38" customFormat="1" x14ac:dyDescent="0.25">
      <c r="C180" s="48"/>
      <c r="D180" s="39"/>
      <c r="E180" s="48"/>
      <c r="F180" s="39"/>
      <c r="G180" s="48"/>
      <c r="H180" s="39"/>
      <c r="I180" s="48"/>
      <c r="J180" s="39"/>
      <c r="K180" s="48"/>
      <c r="L180" s="48"/>
      <c r="M180" s="49"/>
      <c r="N180" s="49"/>
      <c r="O180" s="49"/>
      <c r="P180" s="49"/>
      <c r="Q180" s="49"/>
      <c r="R180" s="49"/>
    </row>
    <row r="181" spans="3:18" s="38" customFormat="1" x14ac:dyDescent="0.25">
      <c r="C181" s="48"/>
      <c r="D181" s="39"/>
      <c r="E181" s="48"/>
      <c r="F181" s="39"/>
      <c r="G181" s="48"/>
      <c r="H181" s="39"/>
      <c r="I181" s="48"/>
      <c r="J181" s="39"/>
      <c r="K181" s="48"/>
      <c r="L181" s="48"/>
      <c r="M181" s="49"/>
      <c r="N181" s="49"/>
      <c r="O181" s="49"/>
      <c r="P181" s="49"/>
      <c r="Q181" s="49"/>
      <c r="R181" s="49"/>
    </row>
    <row r="182" spans="3:18" s="38" customFormat="1" x14ac:dyDescent="0.25">
      <c r="C182" s="48"/>
      <c r="D182" s="39"/>
      <c r="E182" s="48"/>
      <c r="F182" s="39"/>
      <c r="G182" s="48"/>
      <c r="H182" s="39"/>
      <c r="I182" s="48"/>
      <c r="J182" s="39"/>
      <c r="K182" s="48"/>
      <c r="L182" s="48"/>
      <c r="M182" s="49"/>
      <c r="N182" s="49"/>
      <c r="O182" s="49"/>
      <c r="P182" s="49"/>
      <c r="Q182" s="49"/>
      <c r="R182" s="49"/>
    </row>
    <row r="183" spans="3:18" s="38" customFormat="1" x14ac:dyDescent="0.25">
      <c r="C183" s="48"/>
      <c r="D183" s="39"/>
      <c r="E183" s="48"/>
      <c r="F183" s="39"/>
      <c r="G183" s="48"/>
      <c r="H183" s="39"/>
      <c r="I183" s="48"/>
      <c r="J183" s="39"/>
      <c r="K183" s="48"/>
      <c r="L183" s="48"/>
      <c r="M183" s="49"/>
      <c r="N183" s="49"/>
      <c r="O183" s="49"/>
      <c r="P183" s="49"/>
      <c r="Q183" s="49"/>
      <c r="R183" s="49"/>
    </row>
    <row r="184" spans="3:18" s="38" customFormat="1" x14ac:dyDescent="0.25">
      <c r="C184" s="48"/>
      <c r="D184" s="39"/>
      <c r="E184" s="48"/>
      <c r="F184" s="39"/>
      <c r="G184" s="48"/>
      <c r="H184" s="39"/>
      <c r="I184" s="48"/>
      <c r="J184" s="39"/>
      <c r="K184" s="48"/>
      <c r="L184" s="48"/>
      <c r="M184" s="49"/>
      <c r="N184" s="49"/>
      <c r="O184" s="49"/>
      <c r="P184" s="49"/>
      <c r="Q184" s="49"/>
      <c r="R184" s="49"/>
    </row>
    <row r="185" spans="3:18" s="38" customFormat="1" x14ac:dyDescent="0.25">
      <c r="C185" s="48"/>
      <c r="D185" s="39"/>
      <c r="E185" s="48"/>
      <c r="F185" s="39"/>
      <c r="G185" s="48"/>
      <c r="H185" s="39"/>
      <c r="I185" s="48"/>
      <c r="J185" s="39"/>
      <c r="K185" s="48"/>
      <c r="L185" s="48"/>
      <c r="M185" s="49"/>
      <c r="N185" s="49"/>
      <c r="O185" s="49"/>
      <c r="P185" s="49"/>
      <c r="Q185" s="49"/>
      <c r="R185" s="49"/>
    </row>
    <row r="186" spans="3:18" s="38" customFormat="1" x14ac:dyDescent="0.25">
      <c r="C186" s="48"/>
      <c r="D186" s="39"/>
      <c r="E186" s="48"/>
      <c r="F186" s="39"/>
      <c r="G186" s="48"/>
      <c r="H186" s="39"/>
      <c r="I186" s="48"/>
      <c r="J186" s="39"/>
      <c r="K186" s="48"/>
      <c r="L186" s="48"/>
      <c r="M186" s="49"/>
      <c r="N186" s="49"/>
      <c r="O186" s="49"/>
      <c r="P186" s="49"/>
      <c r="Q186" s="49"/>
      <c r="R186" s="49"/>
    </row>
    <row r="187" spans="3:18" s="38" customFormat="1" x14ac:dyDescent="0.25">
      <c r="C187" s="48"/>
      <c r="D187" s="39"/>
      <c r="E187" s="48"/>
      <c r="F187" s="39"/>
      <c r="G187" s="48"/>
      <c r="H187" s="39"/>
      <c r="I187" s="48"/>
      <c r="J187" s="39"/>
      <c r="K187" s="48"/>
      <c r="L187" s="48"/>
      <c r="M187" s="49"/>
      <c r="N187" s="49"/>
      <c r="O187" s="49"/>
      <c r="P187" s="49"/>
      <c r="Q187" s="49"/>
      <c r="R187" s="49"/>
    </row>
    <row r="188" spans="3:18" s="38" customFormat="1" x14ac:dyDescent="0.25">
      <c r="C188" s="48"/>
      <c r="D188" s="39"/>
      <c r="E188" s="48"/>
      <c r="F188" s="39"/>
      <c r="G188" s="48"/>
      <c r="H188" s="39"/>
      <c r="I188" s="48"/>
      <c r="J188" s="39"/>
      <c r="K188" s="48"/>
      <c r="L188" s="48"/>
      <c r="M188" s="49"/>
      <c r="N188" s="49"/>
      <c r="O188" s="49"/>
      <c r="P188" s="49"/>
      <c r="Q188" s="49"/>
      <c r="R188" s="49"/>
    </row>
    <row r="189" spans="3:18" s="38" customFormat="1" x14ac:dyDescent="0.25">
      <c r="C189" s="48"/>
      <c r="D189" s="39"/>
      <c r="E189" s="48"/>
      <c r="F189" s="39"/>
      <c r="G189" s="48"/>
      <c r="H189" s="39"/>
      <c r="I189" s="48"/>
      <c r="J189" s="39"/>
      <c r="K189" s="48"/>
      <c r="L189" s="48"/>
      <c r="M189" s="49"/>
      <c r="N189" s="49"/>
      <c r="O189" s="49"/>
      <c r="P189" s="49"/>
      <c r="Q189" s="49"/>
      <c r="R189" s="49"/>
    </row>
    <row r="190" spans="3:18" s="38" customFormat="1" x14ac:dyDescent="0.25">
      <c r="C190" s="48"/>
      <c r="D190" s="39"/>
      <c r="E190" s="48"/>
      <c r="F190" s="39"/>
      <c r="G190" s="48"/>
      <c r="H190" s="39"/>
      <c r="I190" s="48"/>
      <c r="J190" s="39"/>
      <c r="K190" s="48"/>
      <c r="L190" s="48"/>
      <c r="M190" s="49"/>
      <c r="N190" s="49"/>
      <c r="O190" s="49"/>
      <c r="P190" s="49"/>
      <c r="Q190" s="49"/>
      <c r="R190" s="49"/>
    </row>
    <row r="191" spans="3:18" s="38" customFormat="1" x14ac:dyDescent="0.25">
      <c r="C191" s="48"/>
      <c r="D191" s="39"/>
      <c r="E191" s="48"/>
      <c r="F191" s="39"/>
      <c r="G191" s="48"/>
      <c r="H191" s="39"/>
      <c r="I191" s="48"/>
      <c r="J191" s="39"/>
      <c r="K191" s="48"/>
      <c r="L191" s="48"/>
      <c r="M191" s="49"/>
      <c r="N191" s="49"/>
      <c r="O191" s="49"/>
      <c r="P191" s="49"/>
      <c r="Q191" s="49"/>
      <c r="R191" s="49"/>
    </row>
    <row r="192" spans="3:18" s="38" customFormat="1" x14ac:dyDescent="0.25">
      <c r="C192" s="48"/>
      <c r="D192" s="39"/>
      <c r="E192" s="48"/>
      <c r="F192" s="39"/>
      <c r="G192" s="48"/>
      <c r="H192" s="39"/>
      <c r="I192" s="48"/>
      <c r="J192" s="39"/>
      <c r="K192" s="48"/>
      <c r="L192" s="48"/>
      <c r="M192" s="49"/>
      <c r="N192" s="49"/>
      <c r="O192" s="49"/>
      <c r="P192" s="49"/>
      <c r="Q192" s="49"/>
      <c r="R192" s="49"/>
    </row>
    <row r="193" spans="3:18" s="38" customFormat="1" x14ac:dyDescent="0.25">
      <c r="C193" s="48"/>
      <c r="D193" s="39"/>
      <c r="E193" s="48"/>
      <c r="F193" s="39"/>
      <c r="G193" s="48"/>
      <c r="H193" s="39"/>
      <c r="I193" s="48"/>
      <c r="J193" s="39"/>
      <c r="K193" s="48"/>
      <c r="L193" s="48"/>
      <c r="M193" s="49"/>
      <c r="N193" s="49"/>
      <c r="O193" s="49"/>
      <c r="P193" s="49"/>
      <c r="Q193" s="49"/>
      <c r="R193" s="49"/>
    </row>
    <row r="194" spans="3:18" s="38" customFormat="1" x14ac:dyDescent="0.25">
      <c r="C194" s="48"/>
      <c r="D194" s="39"/>
      <c r="E194" s="48"/>
      <c r="F194" s="39"/>
      <c r="G194" s="48"/>
      <c r="H194" s="39"/>
      <c r="I194" s="48"/>
      <c r="J194" s="39"/>
      <c r="K194" s="48"/>
      <c r="L194" s="48"/>
      <c r="M194" s="49"/>
      <c r="N194" s="49"/>
      <c r="O194" s="49"/>
      <c r="P194" s="49"/>
      <c r="Q194" s="49"/>
      <c r="R194" s="49"/>
    </row>
    <row r="195" spans="3:18" s="38" customFormat="1" x14ac:dyDescent="0.25">
      <c r="C195" s="48"/>
      <c r="D195" s="39"/>
      <c r="E195" s="48"/>
      <c r="F195" s="39"/>
      <c r="G195" s="48"/>
      <c r="H195" s="39"/>
      <c r="I195" s="48"/>
      <c r="J195" s="39"/>
      <c r="K195" s="48"/>
      <c r="L195" s="48"/>
      <c r="M195" s="49"/>
      <c r="N195" s="49"/>
      <c r="O195" s="49"/>
      <c r="P195" s="49"/>
      <c r="Q195" s="49"/>
      <c r="R195" s="49"/>
    </row>
    <row r="196" spans="3:18" s="38" customFormat="1" x14ac:dyDescent="0.25">
      <c r="C196" s="48"/>
      <c r="D196" s="39"/>
      <c r="E196" s="48"/>
      <c r="F196" s="39"/>
      <c r="G196" s="48"/>
      <c r="H196" s="39"/>
      <c r="I196" s="48"/>
      <c r="J196" s="39"/>
      <c r="K196" s="48"/>
      <c r="L196" s="48"/>
      <c r="M196" s="49"/>
      <c r="N196" s="49"/>
      <c r="O196" s="49"/>
      <c r="P196" s="49"/>
      <c r="Q196" s="49"/>
      <c r="R196" s="49"/>
    </row>
    <row r="197" spans="3:18" s="38" customFormat="1" x14ac:dyDescent="0.25">
      <c r="C197" s="48"/>
      <c r="D197" s="39"/>
      <c r="E197" s="48"/>
      <c r="F197" s="39"/>
      <c r="G197" s="48"/>
      <c r="H197" s="39"/>
      <c r="I197" s="48"/>
      <c r="J197" s="39"/>
      <c r="K197" s="48"/>
      <c r="L197" s="48"/>
      <c r="M197" s="49"/>
      <c r="N197" s="49"/>
      <c r="O197" s="49"/>
      <c r="P197" s="49"/>
      <c r="Q197" s="49"/>
      <c r="R197" s="49"/>
    </row>
    <row r="198" spans="3:18" s="38" customFormat="1" x14ac:dyDescent="0.25">
      <c r="C198" s="48"/>
      <c r="D198" s="39"/>
      <c r="E198" s="48"/>
      <c r="F198" s="39"/>
      <c r="G198" s="48"/>
      <c r="H198" s="39"/>
      <c r="I198" s="48"/>
      <c r="J198" s="39"/>
      <c r="K198" s="48"/>
      <c r="L198" s="48"/>
      <c r="M198" s="49"/>
      <c r="N198" s="49"/>
      <c r="O198" s="49"/>
      <c r="P198" s="49"/>
      <c r="Q198" s="49"/>
      <c r="R198" s="49"/>
    </row>
    <row r="199" spans="3:18" s="38" customFormat="1" x14ac:dyDescent="0.25">
      <c r="C199" s="48"/>
      <c r="D199" s="39"/>
      <c r="E199" s="48"/>
      <c r="F199" s="39"/>
      <c r="G199" s="48"/>
      <c r="H199" s="39"/>
      <c r="I199" s="48"/>
      <c r="J199" s="39"/>
      <c r="K199" s="48"/>
      <c r="L199" s="48"/>
      <c r="M199" s="49"/>
      <c r="N199" s="49"/>
      <c r="O199" s="49"/>
      <c r="P199" s="49"/>
      <c r="Q199" s="49"/>
      <c r="R199" s="49"/>
    </row>
    <row r="200" spans="3:18" s="38" customFormat="1" x14ac:dyDescent="0.25">
      <c r="C200" s="48"/>
      <c r="D200" s="39"/>
      <c r="E200" s="48"/>
      <c r="F200" s="39"/>
      <c r="G200" s="48"/>
      <c r="H200" s="39"/>
      <c r="I200" s="48"/>
      <c r="J200" s="39"/>
      <c r="K200" s="48"/>
      <c r="L200" s="48"/>
      <c r="M200" s="49"/>
      <c r="N200" s="49"/>
      <c r="O200" s="49"/>
      <c r="P200" s="49"/>
      <c r="Q200" s="49"/>
      <c r="R200" s="49"/>
    </row>
    <row r="201" spans="3:18" s="38" customFormat="1" x14ac:dyDescent="0.25">
      <c r="C201" s="48"/>
      <c r="D201" s="39"/>
      <c r="E201" s="48"/>
      <c r="F201" s="39"/>
      <c r="G201" s="48"/>
      <c r="H201" s="39"/>
      <c r="I201" s="48"/>
      <c r="J201" s="39"/>
      <c r="K201" s="48"/>
      <c r="L201" s="48"/>
      <c r="M201" s="49"/>
      <c r="N201" s="49"/>
      <c r="O201" s="49"/>
      <c r="P201" s="49"/>
      <c r="Q201" s="49"/>
      <c r="R201" s="49"/>
    </row>
    <row r="202" spans="3:18" s="38" customFormat="1" x14ac:dyDescent="0.25">
      <c r="C202" s="48"/>
      <c r="D202" s="39"/>
      <c r="E202" s="48"/>
      <c r="F202" s="39"/>
      <c r="G202" s="48"/>
      <c r="H202" s="39"/>
      <c r="I202" s="48"/>
      <c r="J202" s="39"/>
      <c r="K202" s="48"/>
      <c r="L202" s="48"/>
      <c r="M202" s="49"/>
      <c r="N202" s="49"/>
      <c r="O202" s="49"/>
      <c r="P202" s="49"/>
      <c r="Q202" s="49"/>
      <c r="R202" s="49"/>
    </row>
    <row r="203" spans="3:18" s="38" customFormat="1" x14ac:dyDescent="0.25">
      <c r="C203" s="48"/>
      <c r="D203" s="39"/>
      <c r="E203" s="48"/>
      <c r="F203" s="39"/>
      <c r="G203" s="48"/>
      <c r="H203" s="39"/>
      <c r="I203" s="48"/>
      <c r="J203" s="39"/>
      <c r="K203" s="48"/>
      <c r="L203" s="48"/>
      <c r="M203" s="49"/>
      <c r="N203" s="49"/>
      <c r="O203" s="49"/>
      <c r="P203" s="49"/>
      <c r="Q203" s="49"/>
      <c r="R203" s="49"/>
    </row>
    <row r="204" spans="3:18" s="38" customFormat="1" x14ac:dyDescent="0.25">
      <c r="C204" s="48"/>
      <c r="D204" s="39"/>
      <c r="E204" s="48"/>
      <c r="F204" s="39"/>
      <c r="G204" s="48"/>
      <c r="H204" s="39"/>
      <c r="I204" s="48"/>
      <c r="J204" s="39"/>
      <c r="K204" s="48"/>
      <c r="L204" s="48"/>
      <c r="M204" s="49"/>
      <c r="N204" s="49"/>
      <c r="O204" s="49"/>
      <c r="P204" s="49"/>
      <c r="Q204" s="49"/>
      <c r="R204" s="49"/>
    </row>
    <row r="205" spans="3:18" s="38" customFormat="1" x14ac:dyDescent="0.25">
      <c r="C205" s="48"/>
      <c r="D205" s="39"/>
      <c r="E205" s="48"/>
      <c r="F205" s="39"/>
      <c r="G205" s="48"/>
      <c r="H205" s="39"/>
      <c r="I205" s="48"/>
      <c r="J205" s="39"/>
      <c r="K205" s="48"/>
      <c r="L205" s="48"/>
      <c r="M205" s="49"/>
      <c r="N205" s="49"/>
      <c r="O205" s="49"/>
      <c r="P205" s="49"/>
      <c r="Q205" s="49"/>
      <c r="R205" s="49"/>
    </row>
    <row r="206" spans="3:18" s="38" customFormat="1" x14ac:dyDescent="0.25">
      <c r="C206" s="48"/>
      <c r="D206" s="39"/>
      <c r="E206" s="48"/>
      <c r="F206" s="39"/>
      <c r="G206" s="48"/>
      <c r="H206" s="39"/>
      <c r="I206" s="48"/>
      <c r="J206" s="39"/>
      <c r="K206" s="48"/>
      <c r="L206" s="48"/>
      <c r="M206" s="49"/>
      <c r="N206" s="49"/>
      <c r="O206" s="49"/>
      <c r="P206" s="49"/>
      <c r="Q206" s="49"/>
      <c r="R206" s="49"/>
    </row>
    <row r="207" spans="3:18" s="38" customFormat="1" x14ac:dyDescent="0.25">
      <c r="C207" s="48"/>
      <c r="D207" s="39"/>
      <c r="E207" s="48"/>
      <c r="F207" s="39"/>
      <c r="G207" s="48"/>
      <c r="H207" s="39"/>
      <c r="I207" s="48"/>
      <c r="J207" s="39"/>
      <c r="K207" s="48"/>
      <c r="L207" s="48"/>
      <c r="M207" s="49"/>
      <c r="N207" s="49"/>
      <c r="O207" s="49"/>
      <c r="P207" s="49"/>
      <c r="Q207" s="49"/>
      <c r="R207" s="49"/>
    </row>
    <row r="208" spans="3:18" s="38" customFormat="1" x14ac:dyDescent="0.25">
      <c r="C208" s="48"/>
      <c r="D208" s="39"/>
      <c r="E208" s="48"/>
      <c r="F208" s="39"/>
      <c r="G208" s="48"/>
      <c r="H208" s="39"/>
      <c r="I208" s="48"/>
      <c r="J208" s="39"/>
      <c r="K208" s="48"/>
      <c r="L208" s="48"/>
      <c r="M208" s="49"/>
      <c r="N208" s="49"/>
      <c r="O208" s="49"/>
      <c r="P208" s="49"/>
      <c r="Q208" s="49"/>
      <c r="R208" s="49"/>
    </row>
    <row r="209" spans="3:18" s="38" customFormat="1" x14ac:dyDescent="0.25">
      <c r="C209" s="48"/>
      <c r="D209" s="39"/>
      <c r="E209" s="48"/>
      <c r="F209" s="39"/>
      <c r="G209" s="48"/>
      <c r="H209" s="39"/>
      <c r="I209" s="48"/>
      <c r="J209" s="39"/>
      <c r="K209" s="48"/>
      <c r="L209" s="48"/>
      <c r="M209" s="49"/>
      <c r="N209" s="49"/>
      <c r="O209" s="49"/>
      <c r="P209" s="49"/>
      <c r="Q209" s="49"/>
      <c r="R209" s="49"/>
    </row>
    <row r="210" spans="3:18" s="38" customFormat="1" x14ac:dyDescent="0.25">
      <c r="C210" s="48"/>
      <c r="D210" s="39"/>
      <c r="E210" s="48"/>
      <c r="F210" s="39"/>
      <c r="G210" s="48"/>
      <c r="H210" s="39"/>
      <c r="I210" s="48"/>
      <c r="J210" s="39"/>
      <c r="K210" s="48"/>
      <c r="L210" s="48"/>
      <c r="M210" s="49"/>
      <c r="N210" s="49"/>
      <c r="O210" s="49"/>
      <c r="P210" s="49"/>
      <c r="Q210" s="49"/>
      <c r="R210" s="49"/>
    </row>
    <row r="211" spans="3:18" s="38" customFormat="1" x14ac:dyDescent="0.25">
      <c r="C211" s="48"/>
      <c r="D211" s="39"/>
      <c r="E211" s="48"/>
      <c r="F211" s="39"/>
      <c r="G211" s="48"/>
      <c r="H211" s="39"/>
      <c r="I211" s="48"/>
      <c r="J211" s="39"/>
      <c r="K211" s="48"/>
      <c r="L211" s="48"/>
      <c r="M211" s="49"/>
      <c r="N211" s="49"/>
      <c r="O211" s="49"/>
      <c r="P211" s="49"/>
      <c r="Q211" s="49"/>
      <c r="R211" s="49"/>
    </row>
    <row r="212" spans="3:18" s="38" customFormat="1" x14ac:dyDescent="0.25">
      <c r="C212" s="48"/>
      <c r="D212" s="39"/>
      <c r="E212" s="48"/>
      <c r="F212" s="39"/>
      <c r="G212" s="48"/>
      <c r="H212" s="39"/>
      <c r="I212" s="48"/>
      <c r="J212" s="39"/>
      <c r="K212" s="48"/>
      <c r="L212" s="48"/>
      <c r="M212" s="49"/>
      <c r="N212" s="49"/>
      <c r="O212" s="49"/>
      <c r="P212" s="49"/>
      <c r="Q212" s="49"/>
      <c r="R212" s="49"/>
    </row>
    <row r="213" spans="3:18" s="38" customFormat="1" x14ac:dyDescent="0.25">
      <c r="C213" s="48"/>
      <c r="D213" s="39"/>
      <c r="E213" s="48"/>
      <c r="F213" s="39"/>
      <c r="G213" s="48"/>
      <c r="H213" s="39"/>
      <c r="I213" s="48"/>
      <c r="J213" s="39"/>
      <c r="K213" s="48"/>
      <c r="L213" s="48"/>
      <c r="M213" s="49"/>
      <c r="N213" s="49"/>
      <c r="O213" s="49"/>
      <c r="P213" s="49"/>
      <c r="Q213" s="49"/>
      <c r="R213" s="49"/>
    </row>
    <row r="214" spans="3:18" s="38" customFormat="1" x14ac:dyDescent="0.25">
      <c r="C214" s="48"/>
      <c r="D214" s="39"/>
      <c r="E214" s="48"/>
      <c r="F214" s="39"/>
      <c r="G214" s="48"/>
      <c r="H214" s="39"/>
      <c r="I214" s="48"/>
      <c r="J214" s="39"/>
      <c r="K214" s="48"/>
      <c r="L214" s="48"/>
      <c r="M214" s="49"/>
      <c r="N214" s="49"/>
      <c r="O214" s="49"/>
      <c r="P214" s="49"/>
      <c r="Q214" s="49"/>
      <c r="R214" s="49"/>
    </row>
    <row r="215" spans="3:18" s="38" customFormat="1" x14ac:dyDescent="0.25">
      <c r="C215" s="48"/>
      <c r="D215" s="39"/>
      <c r="E215" s="48"/>
      <c r="F215" s="39"/>
      <c r="G215" s="48"/>
      <c r="H215" s="39"/>
      <c r="I215" s="48"/>
      <c r="J215" s="39"/>
      <c r="K215" s="48"/>
      <c r="L215" s="48"/>
      <c r="M215" s="49"/>
      <c r="N215" s="49"/>
      <c r="O215" s="49"/>
      <c r="P215" s="49"/>
      <c r="Q215" s="49"/>
      <c r="R215" s="49"/>
    </row>
    <row r="216" spans="3:18" s="38" customFormat="1" x14ac:dyDescent="0.25">
      <c r="C216" s="48"/>
      <c r="D216" s="39"/>
      <c r="E216" s="48"/>
      <c r="F216" s="39"/>
      <c r="G216" s="48"/>
      <c r="H216" s="39"/>
      <c r="I216" s="48"/>
      <c r="J216" s="39"/>
      <c r="K216" s="48"/>
      <c r="L216" s="48"/>
      <c r="M216" s="49"/>
      <c r="N216" s="49"/>
      <c r="O216" s="49"/>
      <c r="P216" s="49"/>
      <c r="Q216" s="49"/>
      <c r="R216" s="49"/>
    </row>
    <row r="217" spans="3:18" s="38" customFormat="1" x14ac:dyDescent="0.25">
      <c r="C217" s="48"/>
      <c r="D217" s="39"/>
      <c r="E217" s="48"/>
      <c r="F217" s="39"/>
      <c r="G217" s="48"/>
      <c r="H217" s="39"/>
      <c r="I217" s="48"/>
      <c r="J217" s="39"/>
      <c r="K217" s="48"/>
      <c r="L217" s="48"/>
      <c r="M217" s="49"/>
      <c r="N217" s="49"/>
      <c r="O217" s="49"/>
      <c r="P217" s="49"/>
      <c r="Q217" s="49"/>
      <c r="R217" s="49"/>
    </row>
    <row r="218" spans="3:18" s="38" customFormat="1" x14ac:dyDescent="0.25">
      <c r="C218" s="48"/>
      <c r="D218" s="39"/>
      <c r="E218" s="48"/>
      <c r="F218" s="39"/>
      <c r="G218" s="48"/>
      <c r="H218" s="39"/>
      <c r="I218" s="48"/>
      <c r="J218" s="39"/>
      <c r="K218" s="48"/>
      <c r="L218" s="48"/>
      <c r="M218" s="49"/>
      <c r="N218" s="49"/>
      <c r="O218" s="49"/>
      <c r="P218" s="49"/>
      <c r="Q218" s="49"/>
      <c r="R218" s="49"/>
    </row>
    <row r="219" spans="3:18" s="38" customFormat="1" x14ac:dyDescent="0.25">
      <c r="C219" s="48"/>
      <c r="D219" s="39"/>
      <c r="E219" s="48"/>
      <c r="F219" s="39"/>
      <c r="G219" s="48"/>
      <c r="H219" s="39"/>
      <c r="I219" s="48"/>
      <c r="J219" s="39"/>
      <c r="K219" s="48"/>
      <c r="L219" s="48"/>
      <c r="M219" s="49"/>
      <c r="N219" s="49"/>
      <c r="O219" s="49"/>
      <c r="P219" s="49"/>
      <c r="Q219" s="49"/>
      <c r="R219" s="49"/>
    </row>
    <row r="220" spans="3:18" s="38" customFormat="1" x14ac:dyDescent="0.25">
      <c r="C220" s="48"/>
      <c r="D220" s="39"/>
      <c r="E220" s="48"/>
      <c r="F220" s="39"/>
      <c r="G220" s="48"/>
      <c r="H220" s="39"/>
      <c r="I220" s="48"/>
      <c r="J220" s="39"/>
      <c r="K220" s="48"/>
      <c r="L220" s="48"/>
      <c r="M220" s="49"/>
      <c r="N220" s="49"/>
      <c r="O220" s="49"/>
      <c r="P220" s="49"/>
      <c r="Q220" s="49"/>
      <c r="R220" s="49"/>
    </row>
    <row r="221" spans="3:18" s="38" customFormat="1" x14ac:dyDescent="0.25">
      <c r="C221" s="48"/>
      <c r="D221" s="39"/>
      <c r="E221" s="48"/>
      <c r="F221" s="39"/>
      <c r="G221" s="48"/>
      <c r="H221" s="39"/>
      <c r="I221" s="48"/>
      <c r="J221" s="39"/>
      <c r="K221" s="48"/>
      <c r="L221" s="48"/>
      <c r="M221" s="49"/>
      <c r="N221" s="49"/>
      <c r="O221" s="49"/>
      <c r="P221" s="49"/>
      <c r="Q221" s="49"/>
      <c r="R221" s="49"/>
    </row>
    <row r="222" spans="3:18" s="38" customFormat="1" x14ac:dyDescent="0.25">
      <c r="C222" s="48"/>
      <c r="D222" s="39"/>
      <c r="E222" s="48"/>
      <c r="F222" s="39"/>
      <c r="G222" s="48"/>
      <c r="H222" s="39"/>
      <c r="I222" s="48"/>
      <c r="J222" s="39"/>
      <c r="K222" s="48"/>
      <c r="L222" s="48"/>
      <c r="M222" s="49"/>
      <c r="N222" s="49"/>
      <c r="O222" s="49"/>
      <c r="P222" s="49"/>
      <c r="Q222" s="49"/>
      <c r="R222" s="49"/>
    </row>
  </sheetData>
  <mergeCells count="7">
    <mergeCell ref="M1:N1"/>
    <mergeCell ref="O1:P1"/>
    <mergeCell ref="Q1:R1"/>
    <mergeCell ref="D1:E1"/>
    <mergeCell ref="F1:G1"/>
    <mergeCell ref="H1:I1"/>
    <mergeCell ref="J1:K1"/>
  </mergeCells>
  <pageMargins left="0.75" right="0.75" top="1" bottom="1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Z124"/>
  <sheetViews>
    <sheetView workbookViewId="0">
      <selection activeCell="C32" sqref="C32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6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</row>
    <row r="2" spans="1:26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6" x14ac:dyDescent="0.25">
      <c r="A3" s="100" t="s">
        <v>667</v>
      </c>
      <c r="B3" s="100" t="s">
        <v>666</v>
      </c>
      <c r="C3" s="41" t="s">
        <v>665</v>
      </c>
      <c r="D3" s="46">
        <f>G3+(2*H3)</f>
        <v>46</v>
      </c>
      <c r="E3" s="46">
        <f>H3+(2*I3)</f>
        <v>40</v>
      </c>
      <c r="F3" s="12" t="s">
        <v>1</v>
      </c>
      <c r="G3" s="13">
        <v>22</v>
      </c>
      <c r="H3" s="14">
        <v>12</v>
      </c>
      <c r="I3" s="15">
        <v>14</v>
      </c>
      <c r="J3" s="16">
        <v>7</v>
      </c>
      <c r="K3" s="13">
        <v>13</v>
      </c>
      <c r="L3" s="14">
        <v>6</v>
      </c>
      <c r="M3" s="15">
        <v>7</v>
      </c>
      <c r="N3" s="16">
        <v>4</v>
      </c>
      <c r="O3" s="12">
        <v>1</v>
      </c>
      <c r="P3" s="17">
        <v>14</v>
      </c>
      <c r="Q3" s="18">
        <v>6</v>
      </c>
      <c r="R3" s="18">
        <v>3</v>
      </c>
    </row>
    <row r="4" spans="1:26" x14ac:dyDescent="0.25">
      <c r="A4" s="100"/>
      <c r="B4" s="100"/>
      <c r="C4" s="41" t="s">
        <v>655</v>
      </c>
      <c r="D4" s="46">
        <f>G4+(2*H4)</f>
        <v>41</v>
      </c>
      <c r="E4" s="46">
        <f>H4+(2*I4)</f>
        <v>36</v>
      </c>
      <c r="F4" s="12" t="s">
        <v>1</v>
      </c>
      <c r="G4" s="13">
        <v>21</v>
      </c>
      <c r="H4" s="14">
        <v>10</v>
      </c>
      <c r="I4" s="15">
        <v>13</v>
      </c>
      <c r="J4" s="16">
        <v>6</v>
      </c>
      <c r="K4" s="13">
        <v>12</v>
      </c>
      <c r="L4" s="14">
        <v>6</v>
      </c>
      <c r="M4" s="15">
        <v>6</v>
      </c>
      <c r="N4" s="16">
        <v>4</v>
      </c>
      <c r="O4" s="12">
        <v>1</v>
      </c>
      <c r="P4" s="17">
        <v>14</v>
      </c>
      <c r="Q4" s="18">
        <v>6</v>
      </c>
      <c r="R4" s="18">
        <v>3</v>
      </c>
    </row>
    <row r="5" spans="1:26" x14ac:dyDescent="0.25">
      <c r="A5" s="100"/>
      <c r="B5" s="100"/>
      <c r="C5" s="41" t="s">
        <v>652</v>
      </c>
      <c r="D5" s="46">
        <f>G5+(2*H5)</f>
        <v>40</v>
      </c>
      <c r="E5" s="46">
        <f>H5+(2*I5)</f>
        <v>36</v>
      </c>
      <c r="F5" s="12" t="s">
        <v>1</v>
      </c>
      <c r="G5" s="13">
        <v>20</v>
      </c>
      <c r="H5" s="14">
        <v>10</v>
      </c>
      <c r="I5" s="15">
        <v>13</v>
      </c>
      <c r="J5" s="16">
        <v>6</v>
      </c>
      <c r="K5" s="13">
        <v>11</v>
      </c>
      <c r="L5" s="14">
        <v>5</v>
      </c>
      <c r="M5" s="15">
        <v>6</v>
      </c>
      <c r="N5" s="16">
        <v>3</v>
      </c>
      <c r="O5" s="12">
        <v>1</v>
      </c>
      <c r="P5" s="17">
        <v>14</v>
      </c>
      <c r="Q5" s="18">
        <v>6</v>
      </c>
      <c r="R5" s="18">
        <v>3</v>
      </c>
    </row>
    <row r="6" spans="1:26" x14ac:dyDescent="0.25">
      <c r="A6" s="57"/>
      <c r="B6" s="57"/>
      <c r="C6" s="58" t="s">
        <v>649</v>
      </c>
      <c r="D6" s="45">
        <f>G6+(2*H6)</f>
        <v>37</v>
      </c>
      <c r="E6" s="45">
        <f>H6+(2*I6)</f>
        <v>33</v>
      </c>
      <c r="F6" s="20" t="s">
        <v>1</v>
      </c>
      <c r="G6" s="21">
        <v>19</v>
      </c>
      <c r="H6" s="22">
        <v>9</v>
      </c>
      <c r="I6" s="23">
        <v>12</v>
      </c>
      <c r="J6" s="24">
        <v>5</v>
      </c>
      <c r="K6" s="21">
        <v>10</v>
      </c>
      <c r="L6" s="22">
        <v>5</v>
      </c>
      <c r="M6" s="23">
        <v>5</v>
      </c>
      <c r="N6" s="24">
        <v>3</v>
      </c>
      <c r="O6" s="20">
        <v>1</v>
      </c>
      <c r="P6" s="25">
        <v>14</v>
      </c>
      <c r="Q6" s="26">
        <v>6</v>
      </c>
      <c r="R6" s="26">
        <v>3</v>
      </c>
    </row>
    <row r="7" spans="1:26" x14ac:dyDescent="0.25">
      <c r="A7" s="40" t="s">
        <v>663</v>
      </c>
      <c r="B7" s="40" t="s">
        <v>664</v>
      </c>
      <c r="C7" s="56" t="s">
        <v>642</v>
      </c>
      <c r="D7" s="46"/>
      <c r="E7" s="46">
        <v>11</v>
      </c>
      <c r="K7" s="13">
        <v>9</v>
      </c>
      <c r="L7" s="14">
        <v>5</v>
      </c>
      <c r="M7" s="15">
        <v>5</v>
      </c>
      <c r="N7" s="16">
        <v>3</v>
      </c>
      <c r="O7" s="12">
        <v>1</v>
      </c>
      <c r="Q7" s="18">
        <v>8</v>
      </c>
      <c r="R7" s="18">
        <v>4</v>
      </c>
      <c r="V7" s="38"/>
    </row>
    <row r="8" spans="1:26" x14ac:dyDescent="0.25">
      <c r="A8" s="100" t="s">
        <v>43</v>
      </c>
      <c r="B8" s="100"/>
      <c r="C8" s="41" t="s">
        <v>647</v>
      </c>
      <c r="D8" s="46"/>
      <c r="E8" s="46">
        <v>10</v>
      </c>
      <c r="F8" s="28"/>
      <c r="G8" s="29"/>
      <c r="H8" s="30"/>
      <c r="I8" s="31"/>
      <c r="J8" s="32"/>
      <c r="K8" s="29">
        <v>8</v>
      </c>
      <c r="L8" s="30">
        <v>5</v>
      </c>
      <c r="M8" s="31">
        <v>5</v>
      </c>
      <c r="N8" s="32">
        <v>2</v>
      </c>
      <c r="O8" s="12">
        <v>1</v>
      </c>
      <c r="Q8" s="18">
        <v>8</v>
      </c>
      <c r="R8" s="18">
        <v>4</v>
      </c>
      <c r="V8" s="38"/>
    </row>
    <row r="9" spans="1:26" x14ac:dyDescent="0.25">
      <c r="A9" s="100"/>
      <c r="B9" s="100"/>
      <c r="C9" s="41" t="s">
        <v>659</v>
      </c>
      <c r="D9" s="46"/>
      <c r="E9" s="46">
        <v>10</v>
      </c>
      <c r="F9" s="28"/>
      <c r="G9" s="29"/>
      <c r="H9" s="30"/>
      <c r="I9" s="31"/>
      <c r="J9" s="32"/>
      <c r="K9" s="29">
        <v>8</v>
      </c>
      <c r="L9" s="30">
        <v>5</v>
      </c>
      <c r="M9" s="31">
        <v>5</v>
      </c>
      <c r="N9" s="32">
        <v>3</v>
      </c>
      <c r="O9" s="28">
        <v>1</v>
      </c>
      <c r="P9" s="33"/>
      <c r="Q9" s="34">
        <v>8</v>
      </c>
      <c r="R9" s="34">
        <v>4</v>
      </c>
      <c r="V9" s="38"/>
    </row>
    <row r="10" spans="1:26" s="38" customFormat="1" x14ac:dyDescent="0.25">
      <c r="A10" s="57"/>
      <c r="B10" s="57"/>
      <c r="C10" s="58" t="s">
        <v>644</v>
      </c>
      <c r="D10" s="45"/>
      <c r="E10" s="45">
        <f>K10+(L10/2)</f>
        <v>9</v>
      </c>
      <c r="F10" s="20"/>
      <c r="G10" s="21"/>
      <c r="H10" s="22"/>
      <c r="I10" s="23"/>
      <c r="J10" s="24"/>
      <c r="K10" s="21">
        <v>7</v>
      </c>
      <c r="L10" s="22">
        <v>4</v>
      </c>
      <c r="M10" s="23">
        <v>4</v>
      </c>
      <c r="N10" s="24">
        <v>2</v>
      </c>
      <c r="O10" s="20">
        <v>1</v>
      </c>
      <c r="P10" s="25"/>
      <c r="Q10" s="26">
        <v>8</v>
      </c>
      <c r="R10" s="26">
        <v>4</v>
      </c>
      <c r="S10" s="37"/>
      <c r="T10" s="37"/>
      <c r="U10" s="37"/>
      <c r="V10" s="37"/>
      <c r="W10" s="37"/>
      <c r="X10" s="37"/>
      <c r="Y10" s="37"/>
      <c r="Z10" s="37"/>
    </row>
    <row r="11" spans="1:26" x14ac:dyDescent="0.25">
      <c r="A11" s="40" t="s">
        <v>663</v>
      </c>
      <c r="B11" s="40" t="s">
        <v>662</v>
      </c>
      <c r="C11" s="56" t="s">
        <v>643</v>
      </c>
      <c r="D11" s="46"/>
      <c r="E11" s="46">
        <f>K11*2</f>
        <v>16</v>
      </c>
      <c r="K11" s="13">
        <v>8</v>
      </c>
      <c r="L11" s="14">
        <v>4</v>
      </c>
      <c r="M11" s="15">
        <v>4</v>
      </c>
      <c r="N11" s="16">
        <v>2</v>
      </c>
      <c r="O11" s="12">
        <v>1</v>
      </c>
      <c r="Q11" s="18">
        <v>8</v>
      </c>
      <c r="R11" s="18">
        <v>4</v>
      </c>
      <c r="S11" s="37"/>
      <c r="T11" s="37"/>
      <c r="U11" s="37"/>
      <c r="V11" s="37"/>
      <c r="W11" s="37"/>
      <c r="X11" s="37"/>
      <c r="Y11" s="37"/>
      <c r="Z11" s="37"/>
    </row>
    <row r="12" spans="1:26" x14ac:dyDescent="0.25">
      <c r="A12" s="100" t="s">
        <v>540</v>
      </c>
      <c r="B12" s="100"/>
      <c r="C12" s="41" t="s">
        <v>657</v>
      </c>
      <c r="D12" s="46"/>
      <c r="E12" s="46">
        <f>K12*2</f>
        <v>16</v>
      </c>
      <c r="F12" s="28"/>
      <c r="G12" s="29"/>
      <c r="H12" s="30"/>
      <c r="I12" s="31"/>
      <c r="J12" s="32"/>
      <c r="K12" s="29">
        <v>8</v>
      </c>
      <c r="L12" s="30">
        <v>5</v>
      </c>
      <c r="M12" s="31">
        <v>5</v>
      </c>
      <c r="N12" s="32">
        <v>3</v>
      </c>
      <c r="O12" s="12">
        <v>1</v>
      </c>
      <c r="Q12" s="18">
        <v>8</v>
      </c>
      <c r="R12" s="18">
        <v>4</v>
      </c>
      <c r="S12" s="37"/>
      <c r="T12" s="37"/>
      <c r="U12" s="37"/>
      <c r="V12" s="37"/>
      <c r="W12" s="37"/>
      <c r="X12" s="37"/>
      <c r="Y12" s="37"/>
      <c r="Z12" s="37"/>
    </row>
    <row r="13" spans="1:26" x14ac:dyDescent="0.25">
      <c r="A13" s="100"/>
      <c r="B13" s="100"/>
      <c r="C13" s="41" t="s">
        <v>654</v>
      </c>
      <c r="D13" s="46"/>
      <c r="E13" s="46">
        <f>K13*2</f>
        <v>14</v>
      </c>
      <c r="F13" s="28"/>
      <c r="G13" s="29"/>
      <c r="H13" s="30"/>
      <c r="I13" s="31"/>
      <c r="J13" s="32"/>
      <c r="K13" s="29">
        <v>7</v>
      </c>
      <c r="L13" s="30">
        <v>4</v>
      </c>
      <c r="M13" s="31">
        <v>4</v>
      </c>
      <c r="N13" s="32">
        <v>2</v>
      </c>
      <c r="O13" s="28">
        <v>1</v>
      </c>
      <c r="P13" s="33"/>
      <c r="Q13" s="34">
        <v>8</v>
      </c>
      <c r="R13" s="34">
        <v>4</v>
      </c>
      <c r="S13" s="37"/>
      <c r="T13" s="37"/>
      <c r="U13" s="37"/>
      <c r="V13" s="37"/>
      <c r="W13" s="37"/>
      <c r="X13" s="37"/>
      <c r="Y13" s="37"/>
      <c r="Z13" s="37"/>
    </row>
    <row r="14" spans="1:26" s="38" customFormat="1" x14ac:dyDescent="0.25">
      <c r="A14" s="57"/>
      <c r="B14" s="57"/>
      <c r="C14" s="58" t="s">
        <v>650</v>
      </c>
      <c r="D14" s="45"/>
      <c r="E14" s="45">
        <f>K14*2</f>
        <v>14</v>
      </c>
      <c r="F14" s="20"/>
      <c r="G14" s="21"/>
      <c r="H14" s="22"/>
      <c r="I14" s="23"/>
      <c r="J14" s="24"/>
      <c r="K14" s="21">
        <v>7</v>
      </c>
      <c r="L14" s="22">
        <v>5</v>
      </c>
      <c r="M14" s="23">
        <v>4</v>
      </c>
      <c r="N14" s="24">
        <v>3</v>
      </c>
      <c r="O14" s="20">
        <v>1</v>
      </c>
      <c r="P14" s="25"/>
      <c r="Q14" s="26">
        <v>8</v>
      </c>
      <c r="R14" s="26">
        <v>4</v>
      </c>
      <c r="S14" s="37"/>
      <c r="T14" s="37"/>
      <c r="U14" s="37"/>
      <c r="V14" s="37"/>
      <c r="W14" s="37"/>
      <c r="X14" s="37"/>
      <c r="Y14" s="37"/>
      <c r="Z14" s="37"/>
    </row>
    <row r="15" spans="1:26" s="38" customFormat="1" x14ac:dyDescent="0.25">
      <c r="A15" s="40" t="s">
        <v>661</v>
      </c>
      <c r="B15" s="40" t="s">
        <v>660</v>
      </c>
      <c r="C15" s="56" t="s">
        <v>651</v>
      </c>
      <c r="D15" s="46"/>
      <c r="E15" s="46">
        <f>(3*K15)+L15</f>
        <v>25</v>
      </c>
      <c r="F15" s="12"/>
      <c r="G15" s="13"/>
      <c r="H15" s="14"/>
      <c r="I15" s="15"/>
      <c r="J15" s="16"/>
      <c r="K15" s="13">
        <v>7</v>
      </c>
      <c r="L15" s="14">
        <v>4</v>
      </c>
      <c r="M15" s="15">
        <v>4</v>
      </c>
      <c r="N15" s="16">
        <v>3</v>
      </c>
      <c r="O15" s="12">
        <v>1</v>
      </c>
      <c r="P15" s="17"/>
      <c r="Q15" s="18">
        <v>8</v>
      </c>
      <c r="R15" s="18">
        <v>4</v>
      </c>
      <c r="S15" s="37"/>
      <c r="T15" s="37"/>
      <c r="U15" s="37"/>
      <c r="V15" s="37"/>
      <c r="W15" s="37"/>
      <c r="X15" s="37"/>
      <c r="Y15" s="37"/>
      <c r="Z15" s="37"/>
    </row>
    <row r="16" spans="1:26" s="38" customFormat="1" x14ac:dyDescent="0.25">
      <c r="A16" s="100" t="s">
        <v>135</v>
      </c>
      <c r="B16" s="100"/>
      <c r="C16" s="41" t="s">
        <v>656</v>
      </c>
      <c r="D16" s="46"/>
      <c r="E16" s="46">
        <f>(3*K16)+L16</f>
        <v>24</v>
      </c>
      <c r="F16" s="28"/>
      <c r="G16" s="29"/>
      <c r="H16" s="30"/>
      <c r="I16" s="31"/>
      <c r="J16" s="32"/>
      <c r="K16" s="29">
        <v>7</v>
      </c>
      <c r="L16" s="30">
        <v>3</v>
      </c>
      <c r="M16" s="31">
        <v>4</v>
      </c>
      <c r="N16" s="32">
        <v>2</v>
      </c>
      <c r="O16" s="12">
        <v>1</v>
      </c>
      <c r="P16" s="17"/>
      <c r="Q16" s="18">
        <v>8</v>
      </c>
      <c r="R16" s="18">
        <v>4</v>
      </c>
      <c r="S16" s="37"/>
      <c r="T16" s="37"/>
      <c r="U16" s="37"/>
      <c r="V16" s="37"/>
      <c r="W16" s="37"/>
      <c r="X16" s="37"/>
      <c r="Y16" s="37"/>
      <c r="Z16" s="37"/>
    </row>
    <row r="17" spans="1:26" s="38" customFormat="1" x14ac:dyDescent="0.25">
      <c r="A17" s="100"/>
      <c r="B17" s="100"/>
      <c r="C17" s="41" t="s">
        <v>658</v>
      </c>
      <c r="D17" s="46"/>
      <c r="E17" s="46">
        <f>(3*K17)+L17</f>
        <v>22</v>
      </c>
      <c r="F17" s="28"/>
      <c r="G17" s="29"/>
      <c r="H17" s="30"/>
      <c r="I17" s="31"/>
      <c r="J17" s="32"/>
      <c r="K17" s="29">
        <v>6</v>
      </c>
      <c r="L17" s="30">
        <v>4</v>
      </c>
      <c r="M17" s="31">
        <v>3</v>
      </c>
      <c r="N17" s="32">
        <v>2</v>
      </c>
      <c r="O17" s="12">
        <v>1</v>
      </c>
      <c r="P17" s="17"/>
      <c r="Q17" s="18">
        <v>8</v>
      </c>
      <c r="R17" s="18">
        <v>4</v>
      </c>
      <c r="S17" s="37"/>
      <c r="T17" s="37"/>
      <c r="U17" s="37"/>
      <c r="V17" s="37"/>
      <c r="W17" s="37"/>
      <c r="X17" s="37"/>
      <c r="Y17" s="37"/>
      <c r="Z17" s="37"/>
    </row>
    <row r="18" spans="1:26" s="38" customFormat="1" x14ac:dyDescent="0.25">
      <c r="A18" s="57"/>
      <c r="B18" s="57"/>
      <c r="C18" s="58" t="s">
        <v>653</v>
      </c>
      <c r="D18" s="45"/>
      <c r="E18" s="45">
        <f>(3*K18)+L18</f>
        <v>21</v>
      </c>
      <c r="F18" s="20"/>
      <c r="G18" s="21"/>
      <c r="H18" s="22"/>
      <c r="I18" s="23"/>
      <c r="J18" s="24"/>
      <c r="K18" s="21">
        <v>6</v>
      </c>
      <c r="L18" s="22">
        <v>3</v>
      </c>
      <c r="M18" s="23">
        <v>3</v>
      </c>
      <c r="N18" s="24">
        <v>2</v>
      </c>
      <c r="O18" s="20">
        <v>1</v>
      </c>
      <c r="P18" s="25"/>
      <c r="Q18" s="26">
        <v>8</v>
      </c>
      <c r="R18" s="26">
        <v>4</v>
      </c>
      <c r="S18" s="37"/>
      <c r="T18" s="37"/>
      <c r="U18" s="37"/>
      <c r="V18" s="37"/>
      <c r="W18" s="37"/>
      <c r="X18" s="37"/>
      <c r="Y18" s="37"/>
      <c r="Z18" s="37"/>
    </row>
    <row r="19" spans="1:26" s="38" customFormat="1" x14ac:dyDescent="0.25">
      <c r="S19" s="37"/>
      <c r="T19" s="37"/>
      <c r="U19" s="37"/>
      <c r="V19" s="37"/>
      <c r="W19" s="37"/>
      <c r="X19" s="37"/>
      <c r="Y19" s="37"/>
      <c r="Z19" s="37"/>
    </row>
    <row r="20" spans="1:26" s="38" customFormat="1" x14ac:dyDescent="0.25">
      <c r="D20" s="39"/>
      <c r="E20" s="39"/>
      <c r="F20" s="48"/>
      <c r="G20" s="39"/>
      <c r="H20" s="48"/>
      <c r="I20" s="39"/>
      <c r="J20" s="48"/>
      <c r="K20" s="39"/>
      <c r="L20" s="48"/>
      <c r="M20" s="39"/>
      <c r="N20" s="48"/>
      <c r="O20" s="48"/>
      <c r="P20" s="49"/>
      <c r="Q20" s="49"/>
      <c r="R20" s="49"/>
      <c r="S20" s="37"/>
      <c r="T20" s="37"/>
      <c r="U20" s="37"/>
      <c r="V20" s="37"/>
      <c r="W20" s="37"/>
      <c r="X20" s="37"/>
      <c r="Y20" s="37"/>
      <c r="Z20" s="37"/>
    </row>
    <row r="21" spans="1:26" s="38" customFormat="1" x14ac:dyDescent="0.25">
      <c r="D21" s="39"/>
      <c r="E21" s="39"/>
      <c r="F21" s="48"/>
      <c r="G21" s="39"/>
      <c r="H21" s="48"/>
      <c r="I21" s="39"/>
      <c r="J21" s="48"/>
      <c r="K21" s="39"/>
      <c r="L21" s="48"/>
      <c r="M21" s="39"/>
      <c r="N21" s="48"/>
      <c r="O21" s="48"/>
      <c r="P21" s="49"/>
      <c r="Q21" s="49"/>
      <c r="R21" s="49"/>
      <c r="S21" s="37"/>
      <c r="T21" s="37"/>
      <c r="U21" s="37"/>
      <c r="V21" s="37"/>
      <c r="W21" s="37"/>
      <c r="X21" s="37"/>
      <c r="Y21" s="37"/>
      <c r="Z21" s="37"/>
    </row>
    <row r="22" spans="1:26" s="38" customFormat="1" x14ac:dyDescent="0.25">
      <c r="D22" s="39"/>
      <c r="E22" s="39"/>
      <c r="F22" s="48"/>
      <c r="G22" s="39"/>
      <c r="H22" s="48"/>
      <c r="I22" s="39"/>
      <c r="J22" s="48"/>
      <c r="K22" s="39"/>
      <c r="L22" s="48"/>
      <c r="M22" s="39"/>
      <c r="N22" s="48"/>
      <c r="O22" s="48"/>
      <c r="P22" s="49"/>
      <c r="Q22" s="49"/>
      <c r="R22" s="49"/>
      <c r="S22" s="37"/>
      <c r="T22" s="37"/>
      <c r="U22" s="37"/>
      <c r="V22" s="37"/>
      <c r="W22" s="37"/>
      <c r="X22" s="37"/>
      <c r="Y22" s="37"/>
      <c r="Z22" s="37"/>
    </row>
    <row r="23" spans="1:26" s="38" customFormat="1" x14ac:dyDescent="0.25">
      <c r="D23" s="39"/>
      <c r="E23" s="39"/>
      <c r="F23" s="48"/>
      <c r="G23" s="39"/>
      <c r="H23" s="48"/>
      <c r="I23" s="39"/>
      <c r="J23" s="48"/>
      <c r="K23" s="39"/>
      <c r="L23" s="48"/>
      <c r="M23" s="39"/>
      <c r="N23" s="48"/>
      <c r="O23" s="48"/>
      <c r="P23" s="49"/>
      <c r="Q23" s="49"/>
      <c r="R23" s="49"/>
      <c r="S23" s="37"/>
      <c r="T23" s="37"/>
      <c r="U23" s="37"/>
      <c r="V23" s="37"/>
      <c r="W23" s="37"/>
      <c r="X23" s="37"/>
      <c r="Y23" s="37"/>
      <c r="Z23" s="37"/>
    </row>
    <row r="24" spans="1:26" s="38" customFormat="1" x14ac:dyDescent="0.25">
      <c r="D24" s="39"/>
      <c r="E24" s="39"/>
      <c r="F24" s="48" t="s">
        <v>5</v>
      </c>
      <c r="G24" s="39"/>
      <c r="H24" s="48"/>
      <c r="I24" s="39"/>
      <c r="J24" s="48"/>
      <c r="K24" s="39"/>
      <c r="L24" s="48"/>
      <c r="M24" s="39"/>
      <c r="N24" s="48"/>
      <c r="O24" s="48"/>
      <c r="P24" s="49"/>
      <c r="Q24" s="49"/>
      <c r="R24" s="49"/>
      <c r="S24" s="37"/>
      <c r="T24" s="37"/>
      <c r="U24" s="37"/>
      <c r="V24" s="37"/>
      <c r="W24" s="37"/>
      <c r="X24" s="37"/>
      <c r="Y24" s="37"/>
      <c r="Z24" s="37"/>
    </row>
    <row r="25" spans="1:26" s="38" customFormat="1" x14ac:dyDescent="0.25">
      <c r="D25" s="39"/>
      <c r="E25" s="39"/>
      <c r="F25" s="48"/>
      <c r="G25" s="39"/>
      <c r="H25" s="48"/>
      <c r="I25" s="39"/>
      <c r="J25" s="48"/>
      <c r="K25" s="39"/>
      <c r="L25" s="48"/>
      <c r="M25" s="39"/>
      <c r="N25" s="48"/>
      <c r="O25" s="48"/>
      <c r="P25" s="49"/>
      <c r="Q25" s="49"/>
      <c r="R25" s="49"/>
      <c r="S25" s="37"/>
      <c r="T25" s="37"/>
      <c r="U25" s="37"/>
      <c r="V25" s="37"/>
      <c r="W25" s="37"/>
      <c r="X25" s="37"/>
      <c r="Y25" s="37"/>
      <c r="Z25" s="37"/>
    </row>
    <row r="26" spans="1:26" s="38" customFormat="1" x14ac:dyDescent="0.25">
      <c r="D26" s="39"/>
      <c r="E26" s="39"/>
      <c r="F26" s="48"/>
      <c r="G26" s="39"/>
      <c r="H26" s="48"/>
      <c r="I26" s="39"/>
      <c r="J26" s="48"/>
      <c r="K26" s="39"/>
      <c r="L26" s="48"/>
      <c r="M26" s="39"/>
      <c r="N26" s="48"/>
      <c r="O26" s="48"/>
      <c r="P26" s="49"/>
      <c r="Q26" s="49"/>
      <c r="R26" s="49"/>
      <c r="S26" s="37"/>
      <c r="T26" s="37"/>
      <c r="U26" s="37"/>
      <c r="V26" s="37"/>
      <c r="W26" s="37"/>
      <c r="X26" s="37"/>
      <c r="Y26" s="37"/>
      <c r="Z26" s="37"/>
    </row>
    <row r="27" spans="1:26" s="38" customFormat="1" x14ac:dyDescent="0.25">
      <c r="D27" s="39"/>
      <c r="E27" s="39"/>
      <c r="F27" s="48"/>
      <c r="G27" s="39"/>
      <c r="H27" s="48"/>
      <c r="I27" s="39"/>
      <c r="J27" s="48"/>
      <c r="K27" s="39"/>
      <c r="L27" s="48"/>
      <c r="M27" s="39"/>
      <c r="N27" s="48"/>
      <c r="O27" s="48"/>
      <c r="P27" s="49"/>
      <c r="Q27" s="49"/>
      <c r="R27" s="49"/>
      <c r="S27" s="37"/>
      <c r="T27" s="37"/>
      <c r="U27" s="37"/>
      <c r="V27" s="37"/>
      <c r="W27" s="37"/>
      <c r="X27" s="37"/>
      <c r="Y27" s="37"/>
      <c r="Z27" s="37"/>
    </row>
    <row r="28" spans="1:26" s="38" customFormat="1" x14ac:dyDescent="0.25">
      <c r="D28" s="39"/>
      <c r="E28" s="39"/>
      <c r="F28" s="48"/>
      <c r="G28" s="39"/>
      <c r="H28" s="48"/>
      <c r="I28" s="39"/>
      <c r="J28" s="48"/>
      <c r="K28" s="39"/>
      <c r="L28" s="48"/>
      <c r="M28" s="39"/>
      <c r="N28" s="48"/>
      <c r="O28" s="48"/>
      <c r="P28" s="49"/>
      <c r="Q28" s="49"/>
      <c r="R28" s="49"/>
      <c r="S28" s="37"/>
      <c r="T28" s="37"/>
      <c r="U28" s="37"/>
      <c r="V28" s="37"/>
      <c r="W28" s="37"/>
      <c r="X28" s="37"/>
      <c r="Y28" s="37"/>
      <c r="Z28" s="37"/>
    </row>
    <row r="29" spans="1:26" s="38" customFormat="1" x14ac:dyDescent="0.25">
      <c r="D29" s="39"/>
      <c r="E29" s="39"/>
      <c r="F29" s="48"/>
      <c r="G29" s="39"/>
      <c r="H29" s="48"/>
      <c r="I29" s="39"/>
      <c r="J29" s="48"/>
      <c r="K29" s="39"/>
      <c r="L29" s="48"/>
      <c r="M29" s="39"/>
      <c r="N29" s="48"/>
      <c r="O29" s="48"/>
      <c r="P29" s="49"/>
      <c r="Q29" s="49"/>
      <c r="R29" s="49"/>
      <c r="S29" s="37"/>
      <c r="T29" s="37"/>
      <c r="U29" s="37"/>
      <c r="V29" s="37"/>
      <c r="W29" s="37"/>
      <c r="X29" s="37"/>
      <c r="Y29" s="37"/>
      <c r="Z29" s="37"/>
    </row>
    <row r="30" spans="1:26" s="38" customFormat="1" x14ac:dyDescent="0.25">
      <c r="D30" s="39"/>
      <c r="E30" s="39"/>
      <c r="F30" s="48"/>
      <c r="G30" s="39"/>
      <c r="H30" s="48"/>
      <c r="I30" s="39"/>
      <c r="J30" s="48"/>
      <c r="K30" s="39"/>
      <c r="L30" s="48"/>
      <c r="M30" s="39"/>
      <c r="N30" s="48"/>
      <c r="O30" s="48"/>
      <c r="P30" s="49"/>
      <c r="Q30" s="49"/>
      <c r="R30" s="49"/>
      <c r="S30" s="37"/>
      <c r="T30" s="37"/>
      <c r="U30" s="37"/>
      <c r="V30" s="37"/>
      <c r="W30" s="37"/>
      <c r="X30" s="37"/>
      <c r="Y30" s="37"/>
      <c r="Z30" s="37"/>
    </row>
    <row r="31" spans="1:26" s="38" customFormat="1" x14ac:dyDescent="0.25">
      <c r="D31" s="39"/>
      <c r="E31" s="39"/>
      <c r="F31" s="48"/>
      <c r="G31" s="39"/>
      <c r="H31" s="48"/>
      <c r="I31" s="39"/>
      <c r="J31" s="48"/>
      <c r="K31" s="39"/>
      <c r="L31" s="48"/>
      <c r="M31" s="39"/>
      <c r="N31" s="48"/>
      <c r="O31" s="48"/>
      <c r="P31" s="49"/>
      <c r="Q31" s="49"/>
      <c r="R31" s="49"/>
      <c r="S31" s="37"/>
      <c r="T31" s="37"/>
      <c r="U31" s="37"/>
      <c r="V31" s="37"/>
      <c r="W31" s="37"/>
      <c r="X31" s="37"/>
      <c r="Y31" s="37"/>
      <c r="Z31" s="37"/>
    </row>
    <row r="32" spans="1:26" s="38" customFormat="1" x14ac:dyDescent="0.25">
      <c r="D32" s="39"/>
      <c r="E32" s="39"/>
      <c r="F32" s="48"/>
      <c r="G32" s="39"/>
      <c r="H32" s="48"/>
      <c r="I32" s="39"/>
      <c r="J32" s="48"/>
      <c r="K32" s="39"/>
      <c r="L32" s="48"/>
      <c r="M32" s="39"/>
      <c r="N32" s="48"/>
      <c r="O32" s="48"/>
      <c r="P32" s="49"/>
      <c r="Q32" s="49"/>
      <c r="R32" s="49"/>
      <c r="S32" s="37"/>
      <c r="T32" s="37"/>
      <c r="U32" s="37"/>
      <c r="V32" s="37"/>
      <c r="W32" s="37"/>
      <c r="X32" s="37"/>
      <c r="Y32" s="37"/>
      <c r="Z32" s="37"/>
    </row>
    <row r="33" spans="4:26" s="38" customFormat="1" x14ac:dyDescent="0.25">
      <c r="D33" s="39"/>
      <c r="E33" s="39"/>
      <c r="F33" s="48"/>
      <c r="G33" s="39"/>
      <c r="H33" s="48"/>
      <c r="I33" s="39"/>
      <c r="J33" s="48"/>
      <c r="K33" s="39"/>
      <c r="L33" s="48"/>
      <c r="M33" s="39"/>
      <c r="N33" s="48"/>
      <c r="O33" s="48"/>
      <c r="P33" s="49"/>
      <c r="Q33" s="49"/>
      <c r="R33" s="49"/>
      <c r="S33" s="37"/>
      <c r="T33" s="37"/>
      <c r="U33" s="37"/>
      <c r="V33" s="37"/>
      <c r="W33" s="37"/>
      <c r="X33" s="37"/>
      <c r="Y33" s="37"/>
      <c r="Z33" s="37"/>
    </row>
    <row r="34" spans="4:26" s="38" customFormat="1" x14ac:dyDescent="0.25">
      <c r="D34" s="39"/>
      <c r="E34" s="39"/>
      <c r="F34" s="48"/>
      <c r="G34" s="39"/>
      <c r="H34" s="48"/>
      <c r="I34" s="39"/>
      <c r="J34" s="48"/>
      <c r="K34" s="39"/>
      <c r="L34" s="48"/>
      <c r="M34" s="39"/>
      <c r="N34" s="48"/>
      <c r="O34" s="48"/>
      <c r="P34" s="49"/>
      <c r="Q34" s="49"/>
      <c r="R34" s="49"/>
      <c r="S34" s="37"/>
      <c r="T34" s="37"/>
      <c r="U34" s="37"/>
      <c r="V34" s="37"/>
      <c r="W34" s="37"/>
      <c r="X34" s="37"/>
      <c r="Y34" s="37"/>
      <c r="Z34" s="37"/>
    </row>
    <row r="35" spans="4:26" s="38" customFormat="1" x14ac:dyDescent="0.25">
      <c r="D35" s="39"/>
      <c r="E35" s="39"/>
      <c r="F35" s="48"/>
      <c r="G35" s="39"/>
      <c r="H35" s="48"/>
      <c r="I35" s="39"/>
      <c r="J35" s="48"/>
      <c r="K35" s="39"/>
      <c r="L35" s="48"/>
      <c r="M35" s="39"/>
      <c r="N35" s="48"/>
      <c r="O35" s="48"/>
      <c r="P35" s="49"/>
      <c r="Q35" s="49"/>
      <c r="R35" s="49"/>
      <c r="S35" s="37"/>
      <c r="T35" s="37"/>
      <c r="U35" s="37"/>
      <c r="V35" s="37"/>
      <c r="W35" s="37"/>
      <c r="X35" s="37"/>
      <c r="Y35" s="37"/>
      <c r="Z35" s="37"/>
    </row>
    <row r="36" spans="4:26" s="38" customFormat="1" x14ac:dyDescent="0.25">
      <c r="D36" s="39"/>
      <c r="E36" s="39"/>
      <c r="F36" s="48"/>
      <c r="G36" s="39"/>
      <c r="H36" s="48"/>
      <c r="I36" s="39"/>
      <c r="J36" s="48"/>
      <c r="K36" s="39"/>
      <c r="L36" s="48"/>
      <c r="M36" s="39"/>
      <c r="N36" s="48"/>
      <c r="O36" s="48"/>
      <c r="P36" s="49"/>
      <c r="Q36" s="49"/>
      <c r="R36" s="49"/>
      <c r="S36" s="37"/>
      <c r="T36" s="37"/>
      <c r="U36" s="37"/>
      <c r="V36" s="37"/>
      <c r="W36" s="37"/>
      <c r="X36" s="37"/>
      <c r="Y36" s="37"/>
      <c r="Z36" s="37"/>
    </row>
    <row r="37" spans="4:26" s="38" customFormat="1" x14ac:dyDescent="0.25">
      <c r="D37" s="39"/>
      <c r="E37" s="39"/>
      <c r="F37" s="48"/>
      <c r="G37" s="39"/>
      <c r="H37" s="48"/>
      <c r="I37" s="39"/>
      <c r="J37" s="48"/>
      <c r="K37" s="39"/>
      <c r="L37" s="48"/>
      <c r="M37" s="39"/>
      <c r="N37" s="48"/>
      <c r="O37" s="48"/>
      <c r="P37" s="49"/>
      <c r="Q37" s="49"/>
      <c r="R37" s="49"/>
      <c r="S37" s="37"/>
      <c r="T37" s="37"/>
      <c r="U37" s="37"/>
      <c r="V37" s="37"/>
      <c r="W37" s="37"/>
      <c r="X37" s="37"/>
      <c r="Y37" s="37"/>
      <c r="Z37" s="37"/>
    </row>
    <row r="38" spans="4:26" s="38" customFormat="1" x14ac:dyDescent="0.25">
      <c r="D38" s="39"/>
      <c r="E38" s="39"/>
      <c r="F38" s="48"/>
      <c r="G38" s="39"/>
      <c r="H38" s="48"/>
      <c r="I38" s="39"/>
      <c r="J38" s="48"/>
      <c r="K38" s="39"/>
      <c r="L38" s="48"/>
      <c r="M38" s="39"/>
      <c r="N38" s="48"/>
      <c r="O38" s="48"/>
      <c r="P38" s="49"/>
      <c r="Q38" s="49"/>
      <c r="R38" s="49"/>
      <c r="S38" s="37"/>
      <c r="T38" s="37"/>
      <c r="U38" s="37"/>
      <c r="V38" s="37"/>
      <c r="W38" s="37"/>
      <c r="X38" s="37"/>
      <c r="Y38" s="37"/>
      <c r="Z38" s="37"/>
    </row>
    <row r="39" spans="4:26" s="38" customFormat="1" x14ac:dyDescent="0.25">
      <c r="D39" s="39"/>
      <c r="E39" s="39"/>
      <c r="F39" s="48"/>
      <c r="G39" s="39"/>
      <c r="H39" s="48"/>
      <c r="I39" s="39"/>
      <c r="J39" s="48"/>
      <c r="K39" s="39"/>
      <c r="L39" s="48"/>
      <c r="M39" s="39"/>
      <c r="N39" s="48"/>
      <c r="O39" s="48"/>
      <c r="P39" s="49"/>
      <c r="Q39" s="49"/>
      <c r="R39" s="49"/>
      <c r="S39" s="37"/>
      <c r="T39" s="37"/>
      <c r="U39" s="37"/>
      <c r="V39" s="37"/>
      <c r="W39" s="37"/>
      <c r="X39" s="37"/>
      <c r="Y39" s="37"/>
      <c r="Z39" s="37"/>
    </row>
    <row r="40" spans="4:26" s="38" customFormat="1" x14ac:dyDescent="0.25">
      <c r="D40" s="39"/>
      <c r="E40" s="39"/>
      <c r="F40" s="48"/>
      <c r="G40" s="39"/>
      <c r="H40" s="48"/>
      <c r="I40" s="39"/>
      <c r="J40" s="48"/>
      <c r="K40" s="39"/>
      <c r="L40" s="48"/>
      <c r="M40" s="39"/>
      <c r="N40" s="48"/>
      <c r="O40" s="48"/>
      <c r="P40" s="49"/>
      <c r="Q40" s="49"/>
      <c r="R40" s="49"/>
      <c r="S40" s="37"/>
      <c r="T40" s="37"/>
      <c r="U40" s="37"/>
      <c r="V40" s="37"/>
      <c r="W40" s="37"/>
      <c r="X40" s="37"/>
      <c r="Y40" s="37"/>
      <c r="Z40" s="37"/>
    </row>
    <row r="41" spans="4:26" s="38" customFormat="1" x14ac:dyDescent="0.25">
      <c r="D41" s="39"/>
      <c r="E41" s="39"/>
      <c r="F41" s="48"/>
      <c r="G41" s="39"/>
      <c r="H41" s="48"/>
      <c r="I41" s="39"/>
      <c r="J41" s="48"/>
      <c r="K41" s="39"/>
      <c r="L41" s="48"/>
      <c r="M41" s="39"/>
      <c r="N41" s="48"/>
      <c r="O41" s="48"/>
      <c r="P41" s="49"/>
      <c r="Q41" s="49"/>
      <c r="R41" s="49"/>
      <c r="S41" s="37"/>
      <c r="T41" s="37"/>
      <c r="U41" s="37"/>
      <c r="V41" s="37"/>
      <c r="W41" s="37"/>
      <c r="X41" s="37"/>
      <c r="Y41" s="37"/>
      <c r="Z41" s="37"/>
    </row>
    <row r="42" spans="4:26" s="38" customFormat="1" x14ac:dyDescent="0.25">
      <c r="D42" s="39"/>
      <c r="E42" s="39"/>
      <c r="F42" s="48"/>
      <c r="G42" s="39"/>
      <c r="H42" s="48"/>
      <c r="I42" s="39"/>
      <c r="J42" s="48"/>
      <c r="K42" s="39"/>
      <c r="L42" s="48"/>
      <c r="M42" s="39"/>
      <c r="N42" s="48"/>
      <c r="O42" s="48"/>
      <c r="P42" s="49"/>
      <c r="Q42" s="49"/>
      <c r="R42" s="49"/>
      <c r="S42" s="37"/>
      <c r="T42" s="37"/>
      <c r="U42" s="37"/>
      <c r="V42" s="37"/>
      <c r="W42" s="37"/>
      <c r="X42" s="37"/>
      <c r="Y42" s="37"/>
      <c r="Z42" s="37"/>
    </row>
    <row r="43" spans="4:26" s="38" customFormat="1" x14ac:dyDescent="0.25">
      <c r="D43" s="39"/>
      <c r="E43" s="39"/>
      <c r="F43" s="48"/>
      <c r="G43" s="39"/>
      <c r="H43" s="48"/>
      <c r="I43" s="39"/>
      <c r="J43" s="48"/>
      <c r="K43" s="39"/>
      <c r="L43" s="48"/>
      <c r="M43" s="39"/>
      <c r="N43" s="48"/>
      <c r="O43" s="48"/>
      <c r="P43" s="49"/>
      <c r="Q43" s="49"/>
      <c r="R43" s="49"/>
      <c r="S43" s="37"/>
      <c r="T43" s="37"/>
      <c r="U43" s="37"/>
      <c r="V43" s="37"/>
      <c r="W43" s="37"/>
      <c r="X43" s="37"/>
      <c r="Y43" s="37"/>
      <c r="Z43" s="37"/>
    </row>
    <row r="44" spans="4:26" s="38" customFormat="1" x14ac:dyDescent="0.25">
      <c r="D44" s="39"/>
      <c r="E44" s="39"/>
      <c r="F44" s="48"/>
      <c r="G44" s="39"/>
      <c r="H44" s="48"/>
      <c r="I44" s="39"/>
      <c r="J44" s="48"/>
      <c r="K44" s="39"/>
      <c r="L44" s="48"/>
      <c r="M44" s="39"/>
      <c r="N44" s="48"/>
      <c r="O44" s="48"/>
      <c r="P44" s="49"/>
      <c r="Q44" s="49"/>
      <c r="R44" s="49"/>
      <c r="S44" s="37"/>
      <c r="T44" s="37"/>
      <c r="U44" s="37"/>
      <c r="V44" s="37"/>
      <c r="W44" s="37"/>
      <c r="X44" s="37"/>
      <c r="Y44" s="37"/>
      <c r="Z44" s="37"/>
    </row>
    <row r="45" spans="4:26" s="38" customFormat="1" x14ac:dyDescent="0.25">
      <c r="D45" s="39"/>
      <c r="E45" s="39"/>
      <c r="F45" s="48"/>
      <c r="G45" s="39"/>
      <c r="H45" s="48"/>
      <c r="I45" s="39"/>
      <c r="J45" s="48"/>
      <c r="K45" s="39"/>
      <c r="L45" s="48"/>
      <c r="M45" s="39"/>
      <c r="N45" s="48"/>
      <c r="O45" s="48"/>
      <c r="P45" s="49"/>
      <c r="Q45" s="49"/>
      <c r="R45" s="49"/>
      <c r="S45" s="37"/>
      <c r="T45" s="37"/>
      <c r="U45" s="37"/>
      <c r="V45" s="37"/>
      <c r="W45" s="37"/>
      <c r="X45" s="37"/>
      <c r="Y45" s="37"/>
      <c r="Z45" s="37"/>
    </row>
    <row r="46" spans="4:26" s="38" customFormat="1" x14ac:dyDescent="0.25">
      <c r="D46" s="39"/>
      <c r="E46" s="39"/>
      <c r="F46" s="48"/>
      <c r="G46" s="39"/>
      <c r="H46" s="48"/>
      <c r="I46" s="39"/>
      <c r="J46" s="48"/>
      <c r="K46" s="39"/>
      <c r="L46" s="48"/>
      <c r="M46" s="39"/>
      <c r="N46" s="48"/>
      <c r="O46" s="48"/>
      <c r="P46" s="49"/>
      <c r="Q46" s="49"/>
      <c r="R46" s="49"/>
      <c r="S46" s="37"/>
      <c r="T46" s="37"/>
      <c r="U46" s="37"/>
      <c r="V46" s="37"/>
      <c r="W46" s="37"/>
      <c r="X46" s="37"/>
      <c r="Y46" s="37"/>
      <c r="Z46" s="37"/>
    </row>
    <row r="47" spans="4:26" s="38" customFormat="1" x14ac:dyDescent="0.25">
      <c r="D47" s="39"/>
      <c r="E47" s="39"/>
      <c r="F47" s="48"/>
      <c r="G47" s="39"/>
      <c r="H47" s="48"/>
      <c r="I47" s="39"/>
      <c r="J47" s="48"/>
      <c r="K47" s="39"/>
      <c r="L47" s="48"/>
      <c r="M47" s="39"/>
      <c r="N47" s="48"/>
      <c r="O47" s="48"/>
      <c r="P47" s="49"/>
      <c r="Q47" s="49"/>
      <c r="R47" s="49"/>
      <c r="S47" s="37"/>
      <c r="T47" s="37"/>
      <c r="U47" s="37"/>
      <c r="V47" s="37"/>
      <c r="W47" s="37"/>
      <c r="X47" s="37"/>
      <c r="Y47" s="37"/>
      <c r="Z47" s="37"/>
    </row>
    <row r="48" spans="4:26" s="38" customFormat="1" x14ac:dyDescent="0.25">
      <c r="D48" s="39"/>
      <c r="E48" s="39"/>
      <c r="F48" s="48"/>
      <c r="G48" s="39"/>
      <c r="H48" s="48"/>
      <c r="I48" s="39"/>
      <c r="J48" s="48"/>
      <c r="K48" s="39"/>
      <c r="L48" s="48"/>
      <c r="M48" s="39"/>
      <c r="N48" s="48"/>
      <c r="O48" s="48"/>
      <c r="P48" s="49"/>
      <c r="Q48" s="49"/>
      <c r="R48" s="49"/>
      <c r="S48" s="37"/>
      <c r="T48" s="37"/>
      <c r="U48" s="37"/>
      <c r="V48" s="37"/>
      <c r="W48" s="37"/>
      <c r="X48" s="37"/>
      <c r="Y48" s="37"/>
      <c r="Z48" s="37"/>
    </row>
    <row r="49" spans="4:26" s="38" customFormat="1" x14ac:dyDescent="0.25">
      <c r="D49" s="39"/>
      <c r="E49" s="39"/>
      <c r="F49" s="48"/>
      <c r="G49" s="39"/>
      <c r="H49" s="48"/>
      <c r="I49" s="39"/>
      <c r="J49" s="48"/>
      <c r="K49" s="39"/>
      <c r="L49" s="48"/>
      <c r="M49" s="39"/>
      <c r="N49" s="48"/>
      <c r="O49" s="48"/>
      <c r="P49" s="49"/>
      <c r="Q49" s="49"/>
      <c r="R49" s="49"/>
      <c r="S49" s="37"/>
      <c r="T49" s="37"/>
      <c r="U49" s="37"/>
      <c r="V49" s="37"/>
      <c r="W49" s="37"/>
      <c r="X49" s="37"/>
      <c r="Y49" s="37"/>
      <c r="Z49" s="37"/>
    </row>
    <row r="50" spans="4:26" s="38" customFormat="1" x14ac:dyDescent="0.25">
      <c r="D50" s="39"/>
      <c r="E50" s="39"/>
      <c r="F50" s="48"/>
      <c r="G50" s="39"/>
      <c r="H50" s="48"/>
      <c r="I50" s="39"/>
      <c r="J50" s="48"/>
      <c r="K50" s="39"/>
      <c r="L50" s="48"/>
      <c r="M50" s="39"/>
      <c r="N50" s="48"/>
      <c r="O50" s="48"/>
      <c r="P50" s="49"/>
      <c r="Q50" s="49"/>
      <c r="R50" s="49"/>
      <c r="S50" s="37"/>
      <c r="T50" s="37"/>
      <c r="U50" s="37"/>
      <c r="V50" s="37"/>
      <c r="W50" s="37"/>
      <c r="X50" s="37"/>
      <c r="Y50" s="37"/>
      <c r="Z50" s="37"/>
    </row>
    <row r="51" spans="4:26" s="38" customFormat="1" x14ac:dyDescent="0.25">
      <c r="D51" s="39"/>
      <c r="E51" s="39"/>
      <c r="F51" s="48"/>
      <c r="G51" s="39"/>
      <c r="H51" s="48"/>
      <c r="I51" s="39"/>
      <c r="J51" s="48"/>
      <c r="K51" s="39"/>
      <c r="L51" s="48"/>
      <c r="M51" s="39"/>
      <c r="N51" s="48"/>
      <c r="O51" s="48"/>
      <c r="P51" s="49"/>
      <c r="Q51" s="49"/>
      <c r="R51" s="49"/>
      <c r="S51" s="37"/>
      <c r="T51" s="37"/>
      <c r="U51" s="37"/>
      <c r="V51" s="37"/>
      <c r="W51" s="37"/>
      <c r="X51" s="37"/>
      <c r="Y51" s="37"/>
      <c r="Z51" s="37"/>
    </row>
    <row r="52" spans="4:26" s="38" customFormat="1" x14ac:dyDescent="0.25">
      <c r="D52" s="39"/>
      <c r="E52" s="39"/>
      <c r="F52" s="48"/>
      <c r="G52" s="39"/>
      <c r="H52" s="48"/>
      <c r="I52" s="39"/>
      <c r="J52" s="48"/>
      <c r="K52" s="39"/>
      <c r="L52" s="48"/>
      <c r="M52" s="39"/>
      <c r="N52" s="48"/>
      <c r="O52" s="48"/>
      <c r="P52" s="49"/>
      <c r="Q52" s="49"/>
      <c r="R52" s="49"/>
      <c r="S52" s="37"/>
      <c r="T52" s="37"/>
      <c r="U52" s="37"/>
      <c r="V52" s="37"/>
      <c r="W52" s="37"/>
      <c r="X52" s="37"/>
      <c r="Y52" s="37"/>
      <c r="Z52" s="37"/>
    </row>
    <row r="53" spans="4:26" s="38" customFormat="1" x14ac:dyDescent="0.25">
      <c r="D53" s="39"/>
      <c r="E53" s="39"/>
      <c r="F53" s="48"/>
      <c r="G53" s="39"/>
      <c r="H53" s="48"/>
      <c r="I53" s="39"/>
      <c r="J53" s="48"/>
      <c r="K53" s="39"/>
      <c r="L53" s="48"/>
      <c r="M53" s="39"/>
      <c r="N53" s="48"/>
      <c r="O53" s="48"/>
      <c r="P53" s="49"/>
      <c r="Q53" s="49"/>
      <c r="R53" s="49"/>
      <c r="S53" s="37"/>
      <c r="T53" s="37"/>
      <c r="U53" s="37"/>
      <c r="V53" s="37"/>
      <c r="W53" s="37"/>
      <c r="X53" s="37"/>
      <c r="Y53" s="37"/>
      <c r="Z53" s="37"/>
    </row>
    <row r="54" spans="4:26" s="38" customFormat="1" x14ac:dyDescent="0.25">
      <c r="D54" s="39"/>
      <c r="E54" s="39"/>
      <c r="F54" s="48"/>
      <c r="G54" s="39"/>
      <c r="H54" s="48"/>
      <c r="I54" s="39"/>
      <c r="J54" s="48"/>
      <c r="K54" s="39"/>
      <c r="L54" s="48"/>
      <c r="M54" s="39"/>
      <c r="N54" s="48"/>
      <c r="O54" s="48"/>
      <c r="P54" s="49"/>
      <c r="Q54" s="49"/>
      <c r="R54" s="49"/>
      <c r="S54" s="37"/>
      <c r="T54" s="37"/>
      <c r="U54" s="37"/>
      <c r="V54" s="37"/>
      <c r="W54" s="37"/>
      <c r="X54" s="37"/>
      <c r="Y54" s="37"/>
      <c r="Z54" s="37"/>
    </row>
    <row r="55" spans="4:26" s="38" customFormat="1" x14ac:dyDescent="0.25">
      <c r="D55" s="39"/>
      <c r="E55" s="39"/>
      <c r="F55" s="48"/>
      <c r="G55" s="39"/>
      <c r="H55" s="48"/>
      <c r="I55" s="39"/>
      <c r="J55" s="48"/>
      <c r="K55" s="39"/>
      <c r="L55" s="48"/>
      <c r="M55" s="39"/>
      <c r="N55" s="48"/>
      <c r="O55" s="48"/>
      <c r="P55" s="49"/>
      <c r="Q55" s="49"/>
      <c r="R55" s="49"/>
      <c r="S55" s="37"/>
      <c r="T55" s="37"/>
      <c r="U55" s="37"/>
      <c r="V55" s="37"/>
      <c r="W55" s="37"/>
      <c r="X55" s="37"/>
      <c r="Y55" s="37"/>
      <c r="Z55" s="37"/>
    </row>
    <row r="56" spans="4:26" s="38" customFormat="1" x14ac:dyDescent="0.25">
      <c r="D56" s="39"/>
      <c r="E56" s="39"/>
      <c r="F56" s="48"/>
      <c r="G56" s="39"/>
      <c r="H56" s="48"/>
      <c r="I56" s="39"/>
      <c r="J56" s="48"/>
      <c r="K56" s="39"/>
      <c r="L56" s="48"/>
      <c r="M56" s="39"/>
      <c r="N56" s="48"/>
      <c r="O56" s="48"/>
      <c r="P56" s="49"/>
      <c r="Q56" s="49"/>
      <c r="R56" s="49"/>
      <c r="S56" s="37"/>
      <c r="T56" s="37"/>
      <c r="U56" s="37"/>
      <c r="V56" s="37"/>
      <c r="W56" s="37"/>
      <c r="X56" s="37"/>
      <c r="Y56" s="37"/>
      <c r="Z56" s="37"/>
    </row>
    <row r="57" spans="4:26" s="38" customFormat="1" x14ac:dyDescent="0.25"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  <c r="S57" s="37"/>
      <c r="T57" s="37"/>
      <c r="U57" s="37"/>
      <c r="V57" s="37"/>
      <c r="W57" s="37"/>
      <c r="X57" s="37"/>
      <c r="Y57" s="37"/>
      <c r="Z57" s="37"/>
    </row>
    <row r="58" spans="4:26" s="38" customFormat="1" x14ac:dyDescent="0.25"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  <c r="S58" s="37"/>
      <c r="T58" s="37"/>
      <c r="U58" s="37"/>
      <c r="V58" s="37"/>
      <c r="W58" s="37"/>
      <c r="X58" s="37"/>
      <c r="Y58" s="37"/>
      <c r="Z58" s="37"/>
    </row>
    <row r="59" spans="4:26" s="38" customFormat="1" x14ac:dyDescent="0.25"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  <c r="S59" s="37"/>
      <c r="T59" s="37"/>
      <c r="U59" s="37"/>
      <c r="V59" s="37"/>
      <c r="W59" s="37"/>
      <c r="X59" s="37"/>
      <c r="Y59" s="37"/>
      <c r="Z59" s="37"/>
    </row>
    <row r="60" spans="4:26" s="38" customFormat="1" x14ac:dyDescent="0.25"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  <c r="S60" s="37"/>
      <c r="T60" s="37"/>
      <c r="U60" s="37"/>
      <c r="V60" s="37"/>
      <c r="W60" s="37"/>
      <c r="X60" s="37"/>
      <c r="Y60" s="37"/>
      <c r="Z60" s="37"/>
    </row>
    <row r="61" spans="4:26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  <c r="S61" s="37"/>
      <c r="T61" s="37"/>
      <c r="U61" s="37"/>
      <c r="V61" s="37"/>
      <c r="W61" s="37"/>
      <c r="X61" s="37"/>
      <c r="Y61" s="37"/>
      <c r="Z61" s="37"/>
    </row>
    <row r="62" spans="4:26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  <c r="S62" s="37"/>
      <c r="T62" s="37"/>
      <c r="U62" s="37"/>
      <c r="V62" s="37"/>
      <c r="W62" s="37"/>
      <c r="X62" s="37"/>
      <c r="Y62" s="37"/>
      <c r="Z62" s="37"/>
    </row>
    <row r="63" spans="4:26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  <c r="S63" s="37"/>
      <c r="T63" s="37"/>
      <c r="U63" s="37"/>
      <c r="V63" s="37"/>
      <c r="W63" s="37"/>
      <c r="X63" s="37"/>
      <c r="Y63" s="37"/>
      <c r="Z63" s="37"/>
    </row>
    <row r="64" spans="4:26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  <c r="S64" s="37"/>
      <c r="T64" s="37"/>
      <c r="U64" s="37"/>
      <c r="V64" s="37"/>
      <c r="W64" s="37"/>
      <c r="X64" s="37"/>
      <c r="Y64" s="37"/>
      <c r="Z64" s="37"/>
    </row>
    <row r="65" spans="4:26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  <c r="S65" s="37"/>
      <c r="T65" s="37"/>
      <c r="U65" s="37"/>
      <c r="V65" s="37"/>
      <c r="W65" s="37"/>
      <c r="X65" s="37"/>
      <c r="Y65" s="37"/>
      <c r="Z65" s="37"/>
    </row>
    <row r="66" spans="4:26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  <c r="S66" s="37"/>
      <c r="T66" s="37"/>
      <c r="U66" s="37"/>
      <c r="V66" s="37"/>
      <c r="W66" s="37"/>
      <c r="X66" s="37"/>
      <c r="Y66" s="37"/>
      <c r="Z66" s="37"/>
    </row>
    <row r="67" spans="4:26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  <c r="S67" s="37"/>
      <c r="T67" s="37"/>
      <c r="U67" s="37"/>
      <c r="V67" s="37"/>
      <c r="W67" s="37"/>
      <c r="X67" s="37"/>
      <c r="Y67" s="37"/>
      <c r="Z67" s="37"/>
    </row>
    <row r="68" spans="4:26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  <c r="S68" s="37"/>
      <c r="T68" s="37"/>
      <c r="U68" s="37"/>
      <c r="V68" s="37"/>
      <c r="W68" s="37"/>
      <c r="X68" s="37"/>
      <c r="Y68" s="37"/>
      <c r="Z68" s="37"/>
    </row>
    <row r="69" spans="4:26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  <c r="S69" s="37"/>
      <c r="T69" s="37"/>
      <c r="U69" s="37"/>
      <c r="V69" s="37"/>
      <c r="W69" s="37"/>
      <c r="X69" s="37"/>
      <c r="Y69" s="37"/>
      <c r="Z69" s="37"/>
    </row>
    <row r="70" spans="4:26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  <c r="S70" s="37"/>
      <c r="T70" s="37"/>
      <c r="U70" s="37"/>
      <c r="V70" s="37"/>
      <c r="W70" s="37"/>
      <c r="X70" s="37"/>
      <c r="Y70" s="37"/>
      <c r="Z70" s="37"/>
    </row>
    <row r="71" spans="4:26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  <c r="S71" s="37"/>
      <c r="T71" s="37"/>
      <c r="U71" s="37"/>
      <c r="V71" s="37"/>
      <c r="W71" s="37"/>
      <c r="X71" s="37"/>
      <c r="Y71" s="37"/>
      <c r="Z71" s="37"/>
    </row>
    <row r="72" spans="4:26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  <c r="S72" s="37"/>
      <c r="T72" s="37"/>
      <c r="U72" s="37"/>
      <c r="V72" s="37"/>
      <c r="W72" s="37"/>
      <c r="X72" s="37"/>
      <c r="Y72" s="37"/>
      <c r="Z72" s="37"/>
    </row>
    <row r="73" spans="4:26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  <c r="S73" s="37"/>
      <c r="T73" s="37"/>
      <c r="U73" s="37"/>
      <c r="V73" s="37"/>
      <c r="W73" s="37"/>
      <c r="X73" s="37"/>
      <c r="Y73" s="37"/>
      <c r="Z73" s="37"/>
    </row>
    <row r="74" spans="4:26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  <c r="S74" s="37"/>
      <c r="T74" s="37"/>
      <c r="U74" s="37"/>
      <c r="V74" s="37"/>
      <c r="W74" s="37"/>
      <c r="X74" s="37"/>
      <c r="Y74" s="37"/>
      <c r="Z74" s="37"/>
    </row>
    <row r="75" spans="4:26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  <c r="S75" s="37"/>
      <c r="T75" s="37"/>
      <c r="U75" s="37"/>
      <c r="V75" s="37"/>
      <c r="W75" s="37"/>
      <c r="X75" s="37"/>
      <c r="Y75" s="37"/>
      <c r="Z75" s="37"/>
    </row>
    <row r="76" spans="4:26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  <c r="S76" s="37"/>
      <c r="T76" s="37"/>
      <c r="U76" s="37"/>
      <c r="V76" s="37"/>
      <c r="W76" s="37"/>
      <c r="X76" s="37"/>
      <c r="Y76" s="37"/>
      <c r="Z76" s="37"/>
    </row>
    <row r="77" spans="4:26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  <c r="S77" s="37"/>
      <c r="T77" s="37"/>
      <c r="U77" s="37"/>
      <c r="V77" s="37"/>
      <c r="W77" s="37"/>
      <c r="X77" s="37"/>
      <c r="Y77" s="37"/>
      <c r="Z77" s="37"/>
    </row>
    <row r="78" spans="4:26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  <c r="S78" s="37"/>
      <c r="T78" s="37"/>
      <c r="U78" s="37"/>
      <c r="V78" s="37"/>
      <c r="W78" s="37"/>
      <c r="X78" s="37"/>
      <c r="Y78" s="37"/>
      <c r="Z78" s="37"/>
    </row>
    <row r="79" spans="4:26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  <c r="S79" s="37"/>
      <c r="T79" s="37"/>
      <c r="U79" s="37"/>
      <c r="V79" s="37"/>
      <c r="W79" s="37"/>
      <c r="X79" s="37"/>
      <c r="Y79" s="37"/>
      <c r="Z79" s="37"/>
    </row>
    <row r="80" spans="4:26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  <c r="S80" s="37"/>
      <c r="T80" s="37"/>
      <c r="U80" s="37"/>
      <c r="V80" s="37"/>
      <c r="W80" s="37"/>
      <c r="X80" s="37"/>
      <c r="Y80" s="37"/>
      <c r="Z80" s="37"/>
    </row>
    <row r="81" spans="4:26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  <c r="S81" s="37"/>
      <c r="T81" s="37"/>
      <c r="U81" s="37"/>
      <c r="V81" s="37"/>
      <c r="W81" s="37"/>
      <c r="X81" s="37"/>
      <c r="Y81" s="37"/>
      <c r="Z81" s="37"/>
    </row>
    <row r="82" spans="4:26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  <c r="S82" s="37"/>
      <c r="T82" s="37"/>
      <c r="U82" s="37"/>
      <c r="V82" s="37"/>
      <c r="W82" s="37"/>
      <c r="X82" s="37"/>
      <c r="Y82" s="37"/>
      <c r="Z82" s="37"/>
    </row>
    <row r="83" spans="4:26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  <c r="S83" s="37"/>
      <c r="T83" s="37"/>
      <c r="U83" s="37"/>
      <c r="V83" s="37"/>
      <c r="W83" s="37"/>
      <c r="X83" s="37"/>
      <c r="Y83" s="37"/>
      <c r="Z83" s="37"/>
    </row>
    <row r="84" spans="4:26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  <c r="S84" s="37"/>
      <c r="T84" s="37"/>
      <c r="U84" s="37"/>
      <c r="V84" s="37"/>
      <c r="W84" s="37"/>
      <c r="X84" s="37"/>
      <c r="Y84" s="37"/>
      <c r="Z84" s="37"/>
    </row>
    <row r="85" spans="4:26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  <c r="S85" s="37"/>
      <c r="T85" s="37"/>
      <c r="U85" s="37"/>
      <c r="V85" s="37"/>
      <c r="W85" s="37"/>
      <c r="X85" s="37"/>
      <c r="Y85" s="37"/>
      <c r="Z85" s="37"/>
    </row>
    <row r="86" spans="4:26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  <c r="S86" s="37"/>
      <c r="T86" s="37"/>
      <c r="U86" s="37"/>
      <c r="V86" s="37"/>
      <c r="W86" s="37"/>
      <c r="X86" s="37"/>
      <c r="Y86" s="37"/>
      <c r="Z86" s="37"/>
    </row>
    <row r="87" spans="4:26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  <c r="S87" s="37"/>
      <c r="T87" s="37"/>
      <c r="U87" s="37"/>
      <c r="V87" s="37"/>
      <c r="W87" s="37"/>
      <c r="X87" s="37"/>
      <c r="Y87" s="37"/>
      <c r="Z87" s="37"/>
    </row>
    <row r="88" spans="4:26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  <c r="S88" s="37"/>
      <c r="T88" s="37"/>
      <c r="U88" s="37"/>
      <c r="V88" s="37"/>
      <c r="W88" s="37"/>
      <c r="X88" s="37"/>
      <c r="Y88" s="37"/>
      <c r="Z88" s="37"/>
    </row>
    <row r="89" spans="4:26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  <c r="S89" s="37"/>
      <c r="T89" s="37"/>
      <c r="U89" s="37"/>
      <c r="V89" s="37"/>
      <c r="W89" s="37"/>
      <c r="X89" s="37"/>
      <c r="Y89" s="37"/>
      <c r="Z89" s="37"/>
    </row>
    <row r="90" spans="4:26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  <c r="S90" s="37"/>
      <c r="T90" s="37"/>
      <c r="U90" s="37"/>
      <c r="V90" s="37"/>
      <c r="W90" s="37"/>
      <c r="X90" s="37"/>
      <c r="Y90" s="37"/>
      <c r="Z90" s="37"/>
    </row>
    <row r="91" spans="4:26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  <c r="S91" s="37"/>
      <c r="T91" s="37"/>
      <c r="U91" s="37"/>
      <c r="V91" s="37"/>
      <c r="W91" s="37"/>
      <c r="X91" s="37"/>
      <c r="Y91" s="37"/>
      <c r="Z91" s="37"/>
    </row>
    <row r="92" spans="4:26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  <c r="S92" s="37"/>
      <c r="T92" s="37"/>
      <c r="U92" s="37"/>
      <c r="V92" s="37"/>
      <c r="W92" s="37"/>
      <c r="X92" s="37"/>
      <c r="Y92" s="37"/>
      <c r="Z92" s="37"/>
    </row>
    <row r="93" spans="4:26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  <c r="S93" s="37"/>
      <c r="T93" s="37"/>
      <c r="U93" s="37"/>
      <c r="V93" s="37"/>
      <c r="W93" s="37"/>
      <c r="X93" s="37"/>
      <c r="Y93" s="37"/>
      <c r="Z93" s="37"/>
    </row>
    <row r="94" spans="4:26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  <c r="S94" s="37"/>
      <c r="T94" s="37"/>
      <c r="U94" s="37"/>
      <c r="V94" s="37"/>
      <c r="W94" s="37"/>
      <c r="X94" s="37"/>
      <c r="Y94" s="37"/>
      <c r="Z94" s="37"/>
    </row>
    <row r="95" spans="4:26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  <c r="S95" s="37"/>
      <c r="T95" s="37"/>
      <c r="U95" s="37"/>
      <c r="V95" s="37"/>
      <c r="W95" s="37"/>
      <c r="X95" s="37"/>
      <c r="Y95" s="37"/>
      <c r="Z95" s="37"/>
    </row>
    <row r="96" spans="4:26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  <c r="S96" s="37"/>
      <c r="T96" s="37"/>
      <c r="U96" s="37"/>
      <c r="V96" s="37"/>
      <c r="W96" s="37"/>
      <c r="X96" s="37"/>
      <c r="Y96" s="37"/>
      <c r="Z96" s="37"/>
    </row>
    <row r="97" spans="1:26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  <c r="S97" s="37"/>
      <c r="T97" s="37"/>
      <c r="U97" s="37"/>
      <c r="V97" s="37"/>
      <c r="W97" s="37"/>
      <c r="X97" s="37"/>
      <c r="Y97" s="37"/>
      <c r="Z97" s="37"/>
    </row>
    <row r="98" spans="1:26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  <c r="S98" s="37"/>
      <c r="T98" s="37"/>
      <c r="U98" s="37"/>
      <c r="V98" s="37"/>
      <c r="W98" s="37"/>
      <c r="X98" s="37"/>
      <c r="Y98" s="37"/>
      <c r="Z98" s="37"/>
    </row>
    <row r="99" spans="1:26" x14ac:dyDescent="0.25">
      <c r="A99" s="38"/>
      <c r="B99" s="38"/>
      <c r="C99" s="38"/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  <c r="S99" s="37"/>
      <c r="T99" s="37"/>
      <c r="U99" s="37"/>
      <c r="V99" s="37"/>
      <c r="W99" s="37"/>
      <c r="X99" s="37"/>
      <c r="Y99" s="37"/>
      <c r="Z99" s="37"/>
    </row>
    <row r="100" spans="1:26" x14ac:dyDescent="0.25">
      <c r="A100" s="38"/>
      <c r="B100" s="38"/>
      <c r="C100" s="38"/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  <c r="S100" s="37"/>
      <c r="T100" s="37"/>
      <c r="U100" s="37"/>
      <c r="V100" s="37"/>
      <c r="W100" s="37"/>
      <c r="X100" s="37"/>
      <c r="Y100" s="37"/>
      <c r="Z100" s="37"/>
    </row>
    <row r="101" spans="1:26" x14ac:dyDescent="0.25">
      <c r="S101" s="37"/>
      <c r="T101" s="37"/>
      <c r="U101" s="37"/>
      <c r="V101" s="37"/>
      <c r="W101" s="37"/>
      <c r="X101" s="37"/>
      <c r="Y101" s="37"/>
      <c r="Z101" s="37"/>
    </row>
    <row r="102" spans="1:26" x14ac:dyDescent="0.25">
      <c r="S102" s="37"/>
      <c r="T102" s="37"/>
      <c r="U102" s="37"/>
      <c r="V102" s="37"/>
      <c r="W102" s="37"/>
      <c r="X102" s="37"/>
      <c r="Y102" s="37"/>
      <c r="Z102" s="37"/>
    </row>
    <row r="103" spans="1:26" x14ac:dyDescent="0.25">
      <c r="S103" s="37"/>
      <c r="T103" s="37"/>
      <c r="U103" s="37"/>
      <c r="V103" s="37"/>
      <c r="W103" s="37"/>
      <c r="X103" s="37"/>
      <c r="Y103" s="37"/>
      <c r="Z103" s="37"/>
    </row>
    <row r="104" spans="1:26" x14ac:dyDescent="0.25">
      <c r="S104" s="37"/>
      <c r="T104" s="37"/>
      <c r="U104" s="37"/>
      <c r="V104" s="37"/>
      <c r="W104" s="37"/>
      <c r="X104" s="37"/>
      <c r="Y104" s="37"/>
      <c r="Z104" s="37"/>
    </row>
    <row r="105" spans="1:26" x14ac:dyDescent="0.25">
      <c r="S105" s="37"/>
      <c r="T105" s="37"/>
      <c r="U105" s="37"/>
      <c r="V105" s="37"/>
      <c r="W105" s="37"/>
      <c r="X105" s="37"/>
      <c r="Y105" s="37"/>
      <c r="Z105" s="37"/>
    </row>
    <row r="106" spans="1:26" x14ac:dyDescent="0.25">
      <c r="S106" s="37"/>
      <c r="T106" s="37"/>
      <c r="U106" s="37"/>
      <c r="V106" s="37"/>
      <c r="W106" s="37"/>
      <c r="X106" s="37"/>
      <c r="Y106" s="37"/>
      <c r="Z106" s="37"/>
    </row>
    <row r="107" spans="1:26" x14ac:dyDescent="0.25">
      <c r="S107" s="37"/>
      <c r="T107" s="37"/>
      <c r="U107" s="37"/>
      <c r="V107" s="37"/>
      <c r="W107" s="37"/>
      <c r="X107" s="37"/>
      <c r="Y107" s="37"/>
      <c r="Z107" s="37"/>
    </row>
    <row r="108" spans="1:26" x14ac:dyDescent="0.25">
      <c r="S108" s="37"/>
      <c r="T108" s="37"/>
      <c r="U108" s="37"/>
      <c r="V108" s="37"/>
      <c r="W108" s="37"/>
      <c r="X108" s="37"/>
      <c r="Y108" s="37"/>
      <c r="Z108" s="37"/>
    </row>
    <row r="109" spans="1:26" x14ac:dyDescent="0.25">
      <c r="S109" s="37"/>
      <c r="T109" s="37"/>
      <c r="U109" s="37"/>
      <c r="V109" s="37"/>
      <c r="W109" s="37"/>
      <c r="X109" s="37"/>
      <c r="Y109" s="37"/>
      <c r="Z109" s="37"/>
    </row>
    <row r="110" spans="1:26" x14ac:dyDescent="0.25">
      <c r="S110" s="37"/>
      <c r="T110" s="37"/>
      <c r="U110" s="37"/>
      <c r="V110" s="37"/>
      <c r="W110" s="37"/>
      <c r="X110" s="37"/>
      <c r="Y110" s="37"/>
      <c r="Z110" s="37"/>
    </row>
    <row r="111" spans="1:26" x14ac:dyDescent="0.25">
      <c r="S111" s="37"/>
      <c r="T111" s="37"/>
      <c r="U111" s="37"/>
      <c r="V111" s="37"/>
      <c r="W111" s="37"/>
      <c r="X111" s="37"/>
      <c r="Y111" s="37"/>
      <c r="Z111" s="37"/>
    </row>
    <row r="112" spans="1:26" x14ac:dyDescent="0.25">
      <c r="S112" s="37"/>
      <c r="T112" s="37"/>
      <c r="U112" s="37"/>
      <c r="V112" s="37"/>
      <c r="W112" s="37"/>
      <c r="X112" s="37"/>
      <c r="Y112" s="37"/>
      <c r="Z112" s="37"/>
    </row>
    <row r="113" spans="19:26" x14ac:dyDescent="0.25">
      <c r="S113" s="37"/>
      <c r="T113" s="37"/>
      <c r="U113" s="37"/>
      <c r="V113" s="37"/>
      <c r="W113" s="37"/>
      <c r="X113" s="37"/>
      <c r="Y113" s="37"/>
      <c r="Z113" s="37"/>
    </row>
    <row r="114" spans="19:26" x14ac:dyDescent="0.25">
      <c r="S114" s="37"/>
      <c r="T114" s="37"/>
      <c r="U114" s="37"/>
      <c r="V114" s="37"/>
      <c r="W114" s="37"/>
      <c r="X114" s="37"/>
      <c r="Y114" s="37"/>
      <c r="Z114" s="37"/>
    </row>
    <row r="115" spans="19:26" x14ac:dyDescent="0.25">
      <c r="S115" s="37"/>
      <c r="T115" s="37"/>
      <c r="U115" s="37"/>
      <c r="V115" s="37"/>
      <c r="W115" s="37"/>
      <c r="X115" s="37"/>
      <c r="Y115" s="37"/>
      <c r="Z115" s="37"/>
    </row>
    <row r="116" spans="19:26" x14ac:dyDescent="0.25">
      <c r="S116" s="37"/>
      <c r="T116" s="37"/>
      <c r="U116" s="37"/>
      <c r="V116" s="37"/>
      <c r="W116" s="37"/>
      <c r="X116" s="37"/>
      <c r="Y116" s="37"/>
      <c r="Z116" s="37"/>
    </row>
    <row r="117" spans="19:26" x14ac:dyDescent="0.25">
      <c r="S117" s="37"/>
      <c r="T117" s="37"/>
      <c r="U117" s="37"/>
      <c r="V117" s="37"/>
      <c r="W117" s="37"/>
      <c r="X117" s="37"/>
      <c r="Y117" s="37"/>
      <c r="Z117" s="37"/>
    </row>
    <row r="118" spans="19:26" x14ac:dyDescent="0.25">
      <c r="S118" s="37"/>
      <c r="T118" s="37"/>
      <c r="U118" s="37"/>
      <c r="V118" s="37"/>
      <c r="W118" s="37"/>
      <c r="X118" s="37"/>
      <c r="Y118" s="37"/>
      <c r="Z118" s="37"/>
    </row>
    <row r="119" spans="19:26" x14ac:dyDescent="0.25">
      <c r="S119" s="37"/>
      <c r="T119" s="37"/>
      <c r="U119" s="37"/>
      <c r="V119" s="37"/>
      <c r="W119" s="37"/>
      <c r="X119" s="37"/>
      <c r="Y119" s="37"/>
      <c r="Z119" s="37"/>
    </row>
    <row r="120" spans="19:26" x14ac:dyDescent="0.25">
      <c r="S120" s="37"/>
      <c r="T120" s="37"/>
      <c r="U120" s="37"/>
      <c r="V120" s="37"/>
      <c r="W120" s="37"/>
      <c r="X120" s="37"/>
      <c r="Y120" s="37"/>
      <c r="Z120" s="37"/>
    </row>
    <row r="121" spans="19:26" x14ac:dyDescent="0.25">
      <c r="S121" s="37"/>
      <c r="T121" s="37"/>
      <c r="U121" s="37"/>
      <c r="V121" s="37"/>
      <c r="W121" s="37"/>
      <c r="X121" s="37"/>
      <c r="Y121" s="37"/>
      <c r="Z121" s="37"/>
    </row>
    <row r="122" spans="19:26" x14ac:dyDescent="0.25">
      <c r="S122" s="37"/>
      <c r="T122" s="37"/>
      <c r="U122" s="37"/>
      <c r="V122" s="37"/>
      <c r="W122" s="37"/>
      <c r="X122" s="37"/>
      <c r="Y122" s="37"/>
      <c r="Z122" s="37"/>
    </row>
    <row r="123" spans="19:26" x14ac:dyDescent="0.25">
      <c r="S123" s="37"/>
      <c r="T123" s="37"/>
      <c r="U123" s="37"/>
      <c r="V123" s="37"/>
      <c r="W123" s="37"/>
      <c r="X123" s="37"/>
      <c r="Y123" s="37"/>
      <c r="Z123" s="37"/>
    </row>
    <row r="124" spans="19:26" x14ac:dyDescent="0.25">
      <c r="S124" s="37"/>
      <c r="T124" s="37"/>
      <c r="U124" s="37"/>
      <c r="V124" s="37"/>
      <c r="W124" s="37"/>
      <c r="X124" s="37"/>
      <c r="Y124" s="37"/>
      <c r="Z124" s="37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EF141"/>
  <sheetViews>
    <sheetView workbookViewId="0">
      <selection activeCell="K48" sqref="K48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36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  <c r="T1" s="70"/>
      <c r="U1" s="70"/>
      <c r="V1" s="70"/>
      <c r="W1" s="70"/>
      <c r="X1" s="70"/>
      <c r="Y1" s="70"/>
      <c r="Z1" s="70"/>
      <c r="AA1" s="70"/>
      <c r="AB1" s="70"/>
    </row>
    <row r="2" spans="1:136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  <c r="T2" s="70"/>
      <c r="U2" s="70"/>
      <c r="V2" s="70"/>
      <c r="W2" s="70"/>
      <c r="X2" s="70"/>
      <c r="Y2" s="70"/>
      <c r="Z2" s="70"/>
      <c r="AA2" s="70"/>
      <c r="AB2" s="70"/>
    </row>
    <row r="3" spans="1:136" x14ac:dyDescent="0.25">
      <c r="A3" s="36" t="s">
        <v>41</v>
      </c>
      <c r="B3" s="36" t="s">
        <v>352</v>
      </c>
      <c r="C3" s="11" t="s">
        <v>211</v>
      </c>
      <c r="D3" s="44">
        <f>G3+(H3)</f>
        <v>54</v>
      </c>
      <c r="E3" s="44">
        <f>K3+(L3)</f>
        <v>28</v>
      </c>
      <c r="F3" s="12" t="s">
        <v>1</v>
      </c>
      <c r="G3" s="29">
        <v>32</v>
      </c>
      <c r="H3" s="30">
        <v>22</v>
      </c>
      <c r="I3" s="31">
        <v>22</v>
      </c>
      <c r="J3" s="32">
        <v>13</v>
      </c>
      <c r="K3" s="29">
        <v>16</v>
      </c>
      <c r="L3" s="30">
        <v>12</v>
      </c>
      <c r="M3" s="31">
        <v>9</v>
      </c>
      <c r="N3" s="32">
        <v>6</v>
      </c>
      <c r="O3" s="12">
        <v>1</v>
      </c>
      <c r="P3" s="17">
        <v>12</v>
      </c>
      <c r="Q3" s="18">
        <v>6</v>
      </c>
      <c r="R3" s="18">
        <v>3</v>
      </c>
      <c r="T3" s="89"/>
      <c r="U3" s="52"/>
      <c r="V3" s="89"/>
      <c r="W3" s="52"/>
      <c r="X3" s="89"/>
      <c r="Y3" s="52"/>
      <c r="Z3" s="89"/>
      <c r="AA3" s="52"/>
      <c r="AB3" s="3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</row>
    <row r="4" spans="1:136" x14ac:dyDescent="0.25">
      <c r="A4" s="1" t="s">
        <v>505</v>
      </c>
      <c r="C4" s="11" t="s">
        <v>204</v>
      </c>
      <c r="D4" s="44">
        <f>G4+(H4)</f>
        <v>44</v>
      </c>
      <c r="E4" s="44">
        <f>K4+(L4)</f>
        <v>24</v>
      </c>
      <c r="F4" s="12" t="s">
        <v>1</v>
      </c>
      <c r="G4" s="13">
        <v>28</v>
      </c>
      <c r="H4" s="14">
        <v>16</v>
      </c>
      <c r="I4" s="15">
        <v>18</v>
      </c>
      <c r="J4" s="16">
        <v>9</v>
      </c>
      <c r="K4" s="13">
        <v>14</v>
      </c>
      <c r="L4" s="14">
        <v>10</v>
      </c>
      <c r="M4" s="15">
        <v>8</v>
      </c>
      <c r="N4" s="16">
        <v>6</v>
      </c>
      <c r="O4" s="12">
        <v>1</v>
      </c>
      <c r="P4" s="17">
        <v>12</v>
      </c>
      <c r="Q4" s="18">
        <v>6</v>
      </c>
      <c r="R4" s="18">
        <v>3</v>
      </c>
      <c r="T4" s="89"/>
      <c r="U4" s="52"/>
      <c r="V4" s="89"/>
      <c r="W4" s="52"/>
      <c r="X4" s="89"/>
      <c r="Y4" s="52"/>
      <c r="Z4" s="89"/>
      <c r="AA4" s="52"/>
      <c r="AB4" s="3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</row>
    <row r="5" spans="1:136" x14ac:dyDescent="0.25">
      <c r="C5" s="11" t="s">
        <v>139</v>
      </c>
      <c r="D5" s="44">
        <f>G5+(H5)</f>
        <v>45</v>
      </c>
      <c r="E5" s="44">
        <f>K5+(L5)</f>
        <v>26</v>
      </c>
      <c r="F5" s="12" t="s">
        <v>1</v>
      </c>
      <c r="G5" s="13">
        <v>29</v>
      </c>
      <c r="H5" s="14">
        <v>16</v>
      </c>
      <c r="I5" s="15">
        <v>18</v>
      </c>
      <c r="J5" s="16">
        <v>10</v>
      </c>
      <c r="K5" s="13">
        <v>15</v>
      </c>
      <c r="L5" s="14">
        <v>11</v>
      </c>
      <c r="M5" s="15">
        <v>8</v>
      </c>
      <c r="N5" s="16">
        <v>6</v>
      </c>
      <c r="O5" s="12">
        <v>1</v>
      </c>
      <c r="P5" s="17">
        <v>12</v>
      </c>
      <c r="Q5" s="18">
        <v>6</v>
      </c>
      <c r="R5" s="18">
        <v>3</v>
      </c>
      <c r="T5" s="37"/>
      <c r="U5" s="37"/>
      <c r="V5" s="37"/>
      <c r="W5" s="37"/>
      <c r="X5" s="37"/>
      <c r="Y5" s="37"/>
      <c r="Z5" s="37"/>
      <c r="AA5" s="37"/>
      <c r="AB5" s="3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</row>
    <row r="6" spans="1:136" x14ac:dyDescent="0.25">
      <c r="A6" s="36"/>
      <c r="B6" s="36"/>
      <c r="C6" s="11" t="s">
        <v>136</v>
      </c>
      <c r="D6" s="44">
        <f>G6+(H6)</f>
        <v>51</v>
      </c>
      <c r="E6" s="44">
        <f>K6+(L6)</f>
        <v>26</v>
      </c>
      <c r="F6" s="12" t="s">
        <v>1</v>
      </c>
      <c r="G6" s="13">
        <v>31</v>
      </c>
      <c r="H6" s="14">
        <v>20</v>
      </c>
      <c r="I6" s="15">
        <v>21</v>
      </c>
      <c r="J6" s="16">
        <v>13</v>
      </c>
      <c r="K6" s="13">
        <v>15</v>
      </c>
      <c r="L6" s="14">
        <v>11</v>
      </c>
      <c r="M6" s="15">
        <v>9</v>
      </c>
      <c r="N6" s="16">
        <v>7</v>
      </c>
      <c r="O6" s="12">
        <v>1</v>
      </c>
      <c r="P6" s="17">
        <v>12</v>
      </c>
      <c r="Q6" s="18">
        <v>6</v>
      </c>
      <c r="R6" s="18">
        <v>3</v>
      </c>
      <c r="T6" s="37"/>
      <c r="U6" s="37"/>
      <c r="V6" s="37"/>
      <c r="W6" s="37"/>
      <c r="X6" s="37"/>
      <c r="Y6" s="37"/>
      <c r="Z6" s="37"/>
      <c r="AA6" s="37"/>
      <c r="AB6" s="3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</row>
    <row r="7" spans="1:136" x14ac:dyDescent="0.25">
      <c r="A7" s="36"/>
      <c r="B7" s="36"/>
      <c r="C7" s="11" t="s">
        <v>167</v>
      </c>
      <c r="D7" s="44">
        <f>G7+(H7)</f>
        <v>49</v>
      </c>
      <c r="E7" s="44">
        <f>K7+(L7)</f>
        <v>25</v>
      </c>
      <c r="F7" s="12" t="s">
        <v>1</v>
      </c>
      <c r="G7" s="29">
        <v>30</v>
      </c>
      <c r="H7" s="30">
        <v>19</v>
      </c>
      <c r="I7" s="31">
        <v>20</v>
      </c>
      <c r="J7" s="32">
        <v>12</v>
      </c>
      <c r="K7" s="29">
        <v>15</v>
      </c>
      <c r="L7" s="30">
        <v>10</v>
      </c>
      <c r="M7" s="31">
        <v>8</v>
      </c>
      <c r="N7" s="32">
        <v>6</v>
      </c>
      <c r="O7" s="12">
        <v>1</v>
      </c>
      <c r="P7" s="17">
        <v>12</v>
      </c>
      <c r="Q7" s="18">
        <v>6</v>
      </c>
      <c r="R7" s="18">
        <v>3</v>
      </c>
      <c r="T7" s="37"/>
      <c r="U7" s="37"/>
      <c r="V7" s="37"/>
      <c r="W7" s="37"/>
      <c r="X7" s="37"/>
      <c r="Y7" s="37"/>
      <c r="Z7" s="37"/>
      <c r="AA7" s="37"/>
      <c r="AB7" s="3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</row>
    <row r="8" spans="1:136" x14ac:dyDescent="0.25">
      <c r="A8" s="36"/>
      <c r="B8" s="3"/>
      <c r="C8" s="19" t="s">
        <v>159</v>
      </c>
      <c r="D8" s="45">
        <f>G8+(H8)</f>
        <v>42</v>
      </c>
      <c r="E8" s="45">
        <f>K8+(L8)</f>
        <v>23</v>
      </c>
      <c r="F8" s="20" t="s">
        <v>1</v>
      </c>
      <c r="G8" s="21">
        <v>27</v>
      </c>
      <c r="H8" s="22">
        <v>15</v>
      </c>
      <c r="I8" s="23">
        <v>17</v>
      </c>
      <c r="J8" s="24">
        <v>8</v>
      </c>
      <c r="K8" s="21">
        <v>14</v>
      </c>
      <c r="L8" s="22">
        <v>9</v>
      </c>
      <c r="M8" s="23">
        <v>7</v>
      </c>
      <c r="N8" s="24">
        <v>5</v>
      </c>
      <c r="O8" s="20">
        <v>1</v>
      </c>
      <c r="P8" s="25">
        <v>12</v>
      </c>
      <c r="Q8" s="26">
        <v>6</v>
      </c>
      <c r="R8" s="26">
        <v>3</v>
      </c>
      <c r="T8" s="37"/>
      <c r="U8" s="37"/>
      <c r="V8" s="37"/>
      <c r="W8" s="37"/>
      <c r="X8" s="37"/>
      <c r="Y8" s="37"/>
      <c r="Z8" s="37"/>
      <c r="AA8" s="37"/>
      <c r="AB8" s="3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</row>
    <row r="9" spans="1:136" x14ac:dyDescent="0.25">
      <c r="A9" s="36"/>
      <c r="B9" s="36" t="s">
        <v>353</v>
      </c>
      <c r="C9" s="11" t="s">
        <v>137</v>
      </c>
      <c r="D9" s="44"/>
      <c r="E9" s="44">
        <f>K9+(L9)</f>
        <v>27</v>
      </c>
      <c r="F9" s="12" t="s">
        <v>1</v>
      </c>
      <c r="G9" s="29"/>
      <c r="H9" s="30"/>
      <c r="I9" s="31"/>
      <c r="J9" s="32"/>
      <c r="K9" s="29">
        <v>16</v>
      </c>
      <c r="L9" s="30">
        <v>11</v>
      </c>
      <c r="M9" s="31">
        <v>9</v>
      </c>
      <c r="N9" s="32">
        <v>6</v>
      </c>
      <c r="O9" s="12">
        <v>1</v>
      </c>
      <c r="Q9" s="18">
        <v>6</v>
      </c>
      <c r="R9" s="18">
        <v>3</v>
      </c>
      <c r="T9" s="37"/>
      <c r="U9" s="37"/>
      <c r="V9" s="37"/>
      <c r="W9" s="37"/>
      <c r="X9" s="37"/>
      <c r="Y9" s="37"/>
      <c r="Z9" s="37"/>
      <c r="AA9" s="37"/>
      <c r="AB9" s="3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</row>
    <row r="10" spans="1:136" x14ac:dyDescent="0.25">
      <c r="A10" s="36"/>
      <c r="B10" s="36"/>
      <c r="C10" s="11" t="s">
        <v>236</v>
      </c>
      <c r="D10" s="44"/>
      <c r="E10" s="44">
        <f>K10+(L10)</f>
        <v>24</v>
      </c>
      <c r="F10" s="12" t="s">
        <v>1</v>
      </c>
      <c r="G10" s="29"/>
      <c r="H10" s="30"/>
      <c r="I10" s="31"/>
      <c r="J10" s="32"/>
      <c r="K10" s="29">
        <v>14</v>
      </c>
      <c r="L10" s="30">
        <v>10</v>
      </c>
      <c r="M10" s="31">
        <v>7</v>
      </c>
      <c r="N10" s="32">
        <v>5</v>
      </c>
      <c r="O10" s="12">
        <v>1</v>
      </c>
      <c r="Q10" s="18">
        <v>6</v>
      </c>
      <c r="R10" s="18">
        <v>3</v>
      </c>
      <c r="T10" s="37"/>
      <c r="U10" s="37"/>
      <c r="V10" s="37"/>
      <c r="W10" s="37"/>
      <c r="X10" s="37"/>
      <c r="Y10" s="37"/>
      <c r="Z10" s="37"/>
      <c r="AA10" s="37"/>
      <c r="AB10" s="3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</row>
    <row r="11" spans="1:136" x14ac:dyDescent="0.25">
      <c r="A11" s="3"/>
      <c r="B11" s="3"/>
      <c r="C11" s="19" t="s">
        <v>130</v>
      </c>
      <c r="D11" s="45"/>
      <c r="E11" s="45">
        <f>K11+(L11)</f>
        <v>25</v>
      </c>
      <c r="F11" s="20" t="s">
        <v>1</v>
      </c>
      <c r="G11" s="21"/>
      <c r="H11" s="22"/>
      <c r="I11" s="23"/>
      <c r="J11" s="24"/>
      <c r="K11" s="21">
        <v>15</v>
      </c>
      <c r="L11" s="22">
        <v>10</v>
      </c>
      <c r="M11" s="23">
        <v>7</v>
      </c>
      <c r="N11" s="24">
        <v>6</v>
      </c>
      <c r="O11" s="20">
        <v>1</v>
      </c>
      <c r="P11" s="25"/>
      <c r="Q11" s="26">
        <v>6</v>
      </c>
      <c r="R11" s="26">
        <v>3</v>
      </c>
      <c r="T11" s="37"/>
      <c r="U11" s="102"/>
      <c r="V11" s="37"/>
      <c r="W11" s="37"/>
      <c r="X11" s="37"/>
      <c r="Y11" s="37"/>
      <c r="Z11" s="37"/>
      <c r="AA11" s="37"/>
      <c r="AB11" s="3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</row>
    <row r="12" spans="1:136" x14ac:dyDescent="0.25">
      <c r="A12" s="36" t="s">
        <v>273</v>
      </c>
      <c r="B12" s="36" t="s">
        <v>354</v>
      </c>
      <c r="C12" s="11" t="s">
        <v>186</v>
      </c>
      <c r="D12" s="44">
        <f>2*G12+H12</f>
        <v>34</v>
      </c>
      <c r="E12" s="44">
        <f>(2*K12)+L12</f>
        <v>16</v>
      </c>
      <c r="G12" s="13">
        <v>13</v>
      </c>
      <c r="H12" s="14">
        <v>8</v>
      </c>
      <c r="I12" s="15">
        <v>6</v>
      </c>
      <c r="J12" s="16">
        <v>4</v>
      </c>
      <c r="K12" s="13">
        <v>6</v>
      </c>
      <c r="L12" s="14">
        <v>4</v>
      </c>
      <c r="M12" s="15">
        <v>3</v>
      </c>
      <c r="N12" s="16">
        <v>2</v>
      </c>
      <c r="O12" s="12">
        <v>1</v>
      </c>
      <c r="P12" s="17">
        <v>15</v>
      </c>
      <c r="Q12" s="18">
        <v>8</v>
      </c>
      <c r="R12" s="18">
        <v>4</v>
      </c>
      <c r="T12" s="37"/>
      <c r="U12" s="37"/>
      <c r="V12" s="37"/>
      <c r="W12" s="37"/>
      <c r="X12" s="37"/>
      <c r="Y12" s="37"/>
      <c r="Z12" s="37"/>
      <c r="AA12" s="37"/>
      <c r="AB12" s="3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</row>
    <row r="13" spans="1:136" x14ac:dyDescent="0.25">
      <c r="A13" s="36"/>
      <c r="B13" s="36"/>
      <c r="C13" s="11" t="s">
        <v>182</v>
      </c>
      <c r="D13" s="44">
        <f>2*G13+H13</f>
        <v>36</v>
      </c>
      <c r="E13" s="44">
        <f>(2*K13)+L13</f>
        <v>18</v>
      </c>
      <c r="G13" s="13">
        <v>14</v>
      </c>
      <c r="H13" s="14">
        <v>8</v>
      </c>
      <c r="I13" s="15">
        <v>7</v>
      </c>
      <c r="J13" s="16">
        <v>4</v>
      </c>
      <c r="K13" s="13">
        <v>7</v>
      </c>
      <c r="L13" s="14">
        <v>4</v>
      </c>
      <c r="M13" s="15">
        <v>3</v>
      </c>
      <c r="N13" s="16">
        <v>2</v>
      </c>
      <c r="O13" s="12">
        <v>1</v>
      </c>
      <c r="P13" s="17">
        <v>15</v>
      </c>
      <c r="Q13" s="18">
        <v>8</v>
      </c>
      <c r="R13" s="18">
        <v>4</v>
      </c>
      <c r="T13" s="37"/>
      <c r="U13" s="37"/>
      <c r="V13" s="37"/>
      <c r="W13" s="37"/>
      <c r="X13" s="37"/>
      <c r="Y13" s="37"/>
      <c r="Z13" s="37"/>
      <c r="AA13" s="37"/>
      <c r="AB13" s="3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</row>
    <row r="14" spans="1:136" x14ac:dyDescent="0.25">
      <c r="A14" s="36"/>
      <c r="B14" s="27"/>
      <c r="C14" s="27" t="s">
        <v>177</v>
      </c>
      <c r="D14" s="44">
        <f>2*G14+H14</f>
        <v>39</v>
      </c>
      <c r="E14" s="44">
        <f>(2*K14)+L14</f>
        <v>19</v>
      </c>
      <c r="F14" s="28"/>
      <c r="G14" s="29">
        <v>15</v>
      </c>
      <c r="H14" s="30">
        <v>9</v>
      </c>
      <c r="I14" s="31">
        <v>7</v>
      </c>
      <c r="J14" s="32">
        <v>5</v>
      </c>
      <c r="K14" s="29">
        <v>7</v>
      </c>
      <c r="L14" s="30">
        <v>5</v>
      </c>
      <c r="M14" s="31">
        <v>4</v>
      </c>
      <c r="N14" s="32">
        <v>3</v>
      </c>
      <c r="O14" s="28">
        <v>1</v>
      </c>
      <c r="P14" s="33">
        <v>15</v>
      </c>
      <c r="Q14" s="34">
        <v>8</v>
      </c>
      <c r="R14" s="34">
        <v>4</v>
      </c>
      <c r="T14" s="37"/>
      <c r="U14" s="37"/>
      <c r="V14" s="37"/>
      <c r="W14" s="37"/>
      <c r="X14" s="37"/>
      <c r="Y14" s="37"/>
      <c r="Z14" s="37"/>
      <c r="AA14" s="37"/>
      <c r="AB14" s="3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</row>
    <row r="15" spans="1:136" x14ac:dyDescent="0.25">
      <c r="A15" s="36"/>
      <c r="B15" s="36" t="s">
        <v>355</v>
      </c>
      <c r="C15" s="27" t="s">
        <v>178</v>
      </c>
      <c r="D15" s="44">
        <f>2*G15+H15</f>
        <v>46</v>
      </c>
      <c r="E15" s="44">
        <f>(2*K15)+L15</f>
        <v>25</v>
      </c>
      <c r="F15" s="28"/>
      <c r="G15" s="29">
        <v>18</v>
      </c>
      <c r="H15" s="30">
        <v>10</v>
      </c>
      <c r="I15" s="31">
        <v>10</v>
      </c>
      <c r="J15" s="32">
        <v>6</v>
      </c>
      <c r="K15" s="29">
        <v>9</v>
      </c>
      <c r="L15" s="30">
        <v>7</v>
      </c>
      <c r="M15" s="31">
        <v>5</v>
      </c>
      <c r="N15" s="32">
        <v>4</v>
      </c>
      <c r="O15" s="28">
        <v>1</v>
      </c>
      <c r="P15" s="33">
        <v>15</v>
      </c>
      <c r="Q15" s="34">
        <v>8</v>
      </c>
      <c r="R15" s="34">
        <v>4</v>
      </c>
      <c r="T15" s="37"/>
      <c r="U15" s="37"/>
      <c r="V15" s="37"/>
      <c r="W15" s="37"/>
      <c r="X15" s="37"/>
      <c r="Y15" s="37"/>
      <c r="Z15" s="37"/>
      <c r="AA15" s="37"/>
      <c r="AB15" s="3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</row>
    <row r="16" spans="1:136" x14ac:dyDescent="0.25">
      <c r="A16" s="36"/>
      <c r="B16" s="27"/>
      <c r="C16" s="27" t="s">
        <v>175</v>
      </c>
      <c r="D16" s="44">
        <f>2*G16+H16</f>
        <v>44</v>
      </c>
      <c r="E16" s="44">
        <f>(2*K16)+L16</f>
        <v>23</v>
      </c>
      <c r="F16" s="28"/>
      <c r="G16" s="29">
        <v>17</v>
      </c>
      <c r="H16" s="30">
        <v>10</v>
      </c>
      <c r="I16" s="31">
        <v>9</v>
      </c>
      <c r="J16" s="32">
        <v>5</v>
      </c>
      <c r="K16" s="29">
        <v>8</v>
      </c>
      <c r="L16" s="30">
        <v>7</v>
      </c>
      <c r="M16" s="31">
        <v>4</v>
      </c>
      <c r="N16" s="32">
        <v>3</v>
      </c>
      <c r="O16" s="28">
        <v>1</v>
      </c>
      <c r="P16" s="33">
        <v>15</v>
      </c>
      <c r="Q16" s="34">
        <v>8</v>
      </c>
      <c r="R16" s="34">
        <v>4</v>
      </c>
      <c r="T16" s="37"/>
      <c r="U16" s="37"/>
      <c r="V16" s="37"/>
      <c r="W16" s="37"/>
      <c r="X16" s="37"/>
      <c r="Y16" s="37"/>
      <c r="Z16" s="37"/>
      <c r="AA16" s="37"/>
      <c r="AB16" s="3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</row>
    <row r="17" spans="1:136" x14ac:dyDescent="0.25">
      <c r="A17" s="3"/>
      <c r="B17" s="19"/>
      <c r="C17" s="19" t="s">
        <v>174</v>
      </c>
      <c r="D17" s="45">
        <f>2*G17+H17</f>
        <v>40</v>
      </c>
      <c r="E17" s="45">
        <f>(2*K17)+L17</f>
        <v>20</v>
      </c>
      <c r="F17" s="20"/>
      <c r="G17" s="21">
        <v>16</v>
      </c>
      <c r="H17" s="22">
        <v>8</v>
      </c>
      <c r="I17" s="23">
        <v>8</v>
      </c>
      <c r="J17" s="24">
        <v>5</v>
      </c>
      <c r="K17" s="21">
        <v>7</v>
      </c>
      <c r="L17" s="22">
        <v>6</v>
      </c>
      <c r="M17" s="23">
        <v>3</v>
      </c>
      <c r="N17" s="24">
        <v>3</v>
      </c>
      <c r="O17" s="20">
        <v>1</v>
      </c>
      <c r="P17" s="25">
        <v>15</v>
      </c>
      <c r="Q17" s="26">
        <v>8</v>
      </c>
      <c r="R17" s="26">
        <v>4</v>
      </c>
      <c r="T17" s="37"/>
      <c r="U17" s="37"/>
      <c r="V17" s="37"/>
      <c r="W17" s="37"/>
      <c r="X17" s="37"/>
      <c r="Y17" s="37"/>
      <c r="Z17" s="37"/>
      <c r="AA17" s="37"/>
      <c r="AB17" s="3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</row>
    <row r="18" spans="1:136" x14ac:dyDescent="0.25">
      <c r="A18" s="36" t="s">
        <v>41</v>
      </c>
      <c r="B18" s="36" t="s">
        <v>313</v>
      </c>
      <c r="C18" s="38" t="s">
        <v>17</v>
      </c>
      <c r="D18" s="44">
        <f>G18+(H18)</f>
        <v>46</v>
      </c>
      <c r="E18" s="44">
        <f>K18+(L18)</f>
        <v>26</v>
      </c>
      <c r="F18" s="12" t="s">
        <v>1</v>
      </c>
      <c r="G18" s="13">
        <v>29</v>
      </c>
      <c r="H18" s="14">
        <v>17</v>
      </c>
      <c r="I18" s="15">
        <v>18</v>
      </c>
      <c r="J18" s="16">
        <v>10</v>
      </c>
      <c r="K18" s="13">
        <v>15</v>
      </c>
      <c r="L18" s="14">
        <v>11</v>
      </c>
      <c r="M18" s="15">
        <v>8</v>
      </c>
      <c r="N18" s="16">
        <v>6</v>
      </c>
      <c r="O18" s="12">
        <v>1</v>
      </c>
      <c r="P18" s="17">
        <v>12</v>
      </c>
      <c r="Q18" s="18">
        <v>6</v>
      </c>
      <c r="R18" s="18">
        <v>3</v>
      </c>
      <c r="T18" s="37"/>
      <c r="U18" s="102"/>
      <c r="V18" s="37"/>
      <c r="W18" s="37"/>
      <c r="X18" s="37"/>
      <c r="Y18" s="37"/>
      <c r="Z18" s="37"/>
      <c r="AA18" s="37"/>
      <c r="AB18" s="3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</row>
    <row r="19" spans="1:136" x14ac:dyDescent="0.25">
      <c r="A19" s="36"/>
      <c r="B19" s="36"/>
      <c r="C19" s="38" t="s">
        <v>115</v>
      </c>
      <c r="D19" s="46">
        <f>G19+(H19)</f>
        <v>52</v>
      </c>
      <c r="E19" s="46">
        <f>K19+(L19)</f>
        <v>27</v>
      </c>
      <c r="F19" s="28" t="s">
        <v>1</v>
      </c>
      <c r="G19" s="29">
        <v>31</v>
      </c>
      <c r="H19" s="30">
        <v>21</v>
      </c>
      <c r="I19" s="31">
        <v>21</v>
      </c>
      <c r="J19" s="32">
        <v>12</v>
      </c>
      <c r="K19" s="29">
        <v>16</v>
      </c>
      <c r="L19" s="30">
        <v>11</v>
      </c>
      <c r="M19" s="31">
        <v>9</v>
      </c>
      <c r="N19" s="32">
        <v>5</v>
      </c>
      <c r="O19" s="12">
        <v>1</v>
      </c>
      <c r="P19" s="17">
        <v>12</v>
      </c>
      <c r="Q19" s="18">
        <v>6</v>
      </c>
      <c r="R19" s="18">
        <v>3</v>
      </c>
      <c r="T19" s="37"/>
      <c r="U19" s="37"/>
      <c r="V19" s="37"/>
      <c r="W19" s="37"/>
      <c r="X19" s="37"/>
      <c r="Y19" s="37"/>
      <c r="Z19" s="37"/>
      <c r="AA19" s="37"/>
      <c r="AB19" s="3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</row>
    <row r="20" spans="1:136" x14ac:dyDescent="0.25">
      <c r="A20" s="36"/>
      <c r="B20" s="36" t="s">
        <v>5</v>
      </c>
      <c r="C20" s="37" t="s">
        <v>132</v>
      </c>
      <c r="D20" s="46">
        <f>G20+(H20)</f>
        <v>43</v>
      </c>
      <c r="E20" s="46">
        <f>K20+(L20)</f>
        <v>23</v>
      </c>
      <c r="F20" s="28" t="s">
        <v>1</v>
      </c>
      <c r="G20" s="29">
        <v>28</v>
      </c>
      <c r="H20" s="30">
        <v>15</v>
      </c>
      <c r="I20" s="31">
        <v>17</v>
      </c>
      <c r="J20" s="32">
        <v>8</v>
      </c>
      <c r="K20" s="29">
        <v>14</v>
      </c>
      <c r="L20" s="30">
        <v>9</v>
      </c>
      <c r="M20" s="31">
        <v>7</v>
      </c>
      <c r="N20" s="32">
        <v>5</v>
      </c>
      <c r="O20" s="12">
        <v>1</v>
      </c>
      <c r="P20" s="17">
        <v>12</v>
      </c>
      <c r="Q20" s="18">
        <v>6</v>
      </c>
      <c r="R20" s="18">
        <v>3</v>
      </c>
      <c r="T20" s="37"/>
      <c r="U20" s="37"/>
      <c r="V20" s="37"/>
      <c r="W20" s="37"/>
      <c r="X20" s="37"/>
      <c r="Y20" s="37"/>
      <c r="Z20" s="37"/>
      <c r="AA20" s="37"/>
      <c r="AB20" s="3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</row>
    <row r="21" spans="1:136" x14ac:dyDescent="0.25">
      <c r="A21" s="36"/>
      <c r="B21" s="36" t="s">
        <v>5</v>
      </c>
      <c r="C21" s="37" t="s">
        <v>312</v>
      </c>
      <c r="D21" s="46">
        <f>G21+(H21)</f>
        <v>51</v>
      </c>
      <c r="E21" s="46">
        <f>K21+(L21)</f>
        <v>27</v>
      </c>
      <c r="F21" s="28" t="s">
        <v>1</v>
      </c>
      <c r="G21" s="29">
        <v>31</v>
      </c>
      <c r="H21" s="30">
        <v>20</v>
      </c>
      <c r="I21" s="31">
        <v>21</v>
      </c>
      <c r="J21" s="32">
        <v>12</v>
      </c>
      <c r="K21" s="29">
        <v>16</v>
      </c>
      <c r="L21" s="30">
        <v>11</v>
      </c>
      <c r="M21" s="31">
        <v>9</v>
      </c>
      <c r="N21" s="32">
        <v>5</v>
      </c>
      <c r="O21" s="12">
        <v>1</v>
      </c>
      <c r="P21" s="17">
        <v>12</v>
      </c>
      <c r="Q21" s="18">
        <v>6</v>
      </c>
      <c r="R21" s="18">
        <v>3</v>
      </c>
      <c r="T21" s="37"/>
      <c r="U21" s="37"/>
      <c r="V21" s="37"/>
      <c r="W21" s="37"/>
      <c r="X21" s="37"/>
      <c r="Y21" s="37"/>
      <c r="Z21" s="37"/>
      <c r="AA21" s="37"/>
      <c r="AB21" s="3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</row>
    <row r="22" spans="1:136" x14ac:dyDescent="0.25">
      <c r="A22" s="36"/>
      <c r="B22" s="36"/>
      <c r="C22" s="37" t="s">
        <v>157</v>
      </c>
      <c r="D22" s="46">
        <f>G22+(H22)</f>
        <v>54</v>
      </c>
      <c r="E22" s="46">
        <f>K22+(L22)</f>
        <v>28</v>
      </c>
      <c r="F22" s="28" t="s">
        <v>1</v>
      </c>
      <c r="G22" s="29">
        <v>32</v>
      </c>
      <c r="H22" s="30">
        <v>22</v>
      </c>
      <c r="I22" s="31">
        <v>22</v>
      </c>
      <c r="J22" s="32">
        <v>13</v>
      </c>
      <c r="K22" s="29">
        <v>16</v>
      </c>
      <c r="L22" s="30">
        <v>12</v>
      </c>
      <c r="M22" s="31">
        <v>9</v>
      </c>
      <c r="N22" s="32">
        <v>6</v>
      </c>
      <c r="O22" s="12">
        <v>1</v>
      </c>
      <c r="P22" s="17">
        <v>12</v>
      </c>
      <c r="Q22" s="18">
        <v>6</v>
      </c>
      <c r="R22" s="18">
        <v>3</v>
      </c>
      <c r="T22" s="37"/>
      <c r="U22" s="37"/>
      <c r="V22" s="37"/>
      <c r="W22" s="37"/>
      <c r="X22" s="37"/>
      <c r="Y22" s="37"/>
      <c r="Z22" s="37"/>
      <c r="AA22" s="37"/>
      <c r="AB22" s="3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</row>
    <row r="23" spans="1:136" x14ac:dyDescent="0.25">
      <c r="A23" s="36"/>
      <c r="B23" s="36"/>
      <c r="C23" s="37" t="s">
        <v>152</v>
      </c>
      <c r="D23" s="46">
        <f>G23+(H23)</f>
        <v>49</v>
      </c>
      <c r="E23" s="46">
        <f>K23+(L23)</f>
        <v>25</v>
      </c>
      <c r="F23" s="28" t="s">
        <v>1</v>
      </c>
      <c r="G23" s="29">
        <v>30</v>
      </c>
      <c r="H23" s="30">
        <v>19</v>
      </c>
      <c r="I23" s="31">
        <v>20</v>
      </c>
      <c r="J23" s="32">
        <v>12</v>
      </c>
      <c r="K23" s="29">
        <v>15</v>
      </c>
      <c r="L23" s="30">
        <v>10</v>
      </c>
      <c r="M23" s="31">
        <v>8</v>
      </c>
      <c r="N23" s="32">
        <v>6</v>
      </c>
      <c r="O23" s="12">
        <v>1</v>
      </c>
      <c r="P23" s="17">
        <v>12</v>
      </c>
      <c r="Q23" s="18">
        <v>6</v>
      </c>
      <c r="R23" s="18">
        <v>3</v>
      </c>
      <c r="T23" s="37"/>
      <c r="U23" s="37"/>
      <c r="V23" s="37"/>
      <c r="W23" s="37"/>
      <c r="X23" s="37"/>
      <c r="Y23" s="37"/>
      <c r="Z23" s="37"/>
      <c r="AA23" s="37"/>
      <c r="AB23" s="3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</row>
    <row r="24" spans="1:136" x14ac:dyDescent="0.25">
      <c r="A24" s="3"/>
      <c r="B24" s="3"/>
      <c r="C24" s="59" t="s">
        <v>85</v>
      </c>
      <c r="D24" s="45">
        <f>G24+(H24)</f>
        <v>45</v>
      </c>
      <c r="E24" s="45">
        <f>K24+(L24)</f>
        <v>24</v>
      </c>
      <c r="F24" s="20" t="s">
        <v>1</v>
      </c>
      <c r="G24" s="21">
        <v>29</v>
      </c>
      <c r="H24" s="22">
        <v>16</v>
      </c>
      <c r="I24" s="23">
        <v>18</v>
      </c>
      <c r="J24" s="24">
        <v>11</v>
      </c>
      <c r="K24" s="21">
        <v>14</v>
      </c>
      <c r="L24" s="22">
        <v>10</v>
      </c>
      <c r="M24" s="23">
        <v>8</v>
      </c>
      <c r="N24" s="24">
        <v>5</v>
      </c>
      <c r="O24" s="20">
        <v>1</v>
      </c>
      <c r="P24" s="25">
        <v>12</v>
      </c>
      <c r="Q24" s="26">
        <v>6</v>
      </c>
      <c r="R24" s="26">
        <v>3</v>
      </c>
      <c r="T24" s="37"/>
      <c r="U24" s="37"/>
      <c r="V24" s="37"/>
      <c r="W24" s="37"/>
      <c r="X24" s="37"/>
      <c r="Y24" s="37"/>
      <c r="Z24" s="37"/>
      <c r="AA24" s="37"/>
      <c r="AB24" s="3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</row>
    <row r="25" spans="1:136" x14ac:dyDescent="0.25">
      <c r="A25" s="1" t="s">
        <v>9</v>
      </c>
      <c r="B25" s="1" t="s">
        <v>63</v>
      </c>
      <c r="C25" s="11" t="s">
        <v>271</v>
      </c>
      <c r="D25" s="45">
        <f>G25+H25</f>
        <v>41</v>
      </c>
      <c r="E25" s="45">
        <f>K25+L25</f>
        <v>25</v>
      </c>
      <c r="G25" s="13">
        <v>25</v>
      </c>
      <c r="H25" s="14">
        <v>16</v>
      </c>
      <c r="I25" s="15">
        <v>16</v>
      </c>
      <c r="J25" s="16">
        <v>8</v>
      </c>
      <c r="K25" s="13">
        <v>15</v>
      </c>
      <c r="L25" s="14">
        <v>10</v>
      </c>
      <c r="M25" s="15">
        <v>8</v>
      </c>
      <c r="N25" s="16">
        <v>6</v>
      </c>
      <c r="O25" s="12">
        <v>1</v>
      </c>
      <c r="P25" s="17">
        <v>15</v>
      </c>
      <c r="Q25" s="18">
        <v>8</v>
      </c>
      <c r="R25" s="18">
        <v>4</v>
      </c>
      <c r="T25" s="37"/>
      <c r="U25" s="37"/>
      <c r="V25" s="37"/>
      <c r="W25" s="37"/>
      <c r="X25" s="37"/>
      <c r="Y25" s="37"/>
      <c r="Z25" s="37"/>
      <c r="AA25" s="37"/>
      <c r="AB25" s="3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</row>
    <row r="26" spans="1:136" x14ac:dyDescent="0.25">
      <c r="A26" s="60" t="s">
        <v>307</v>
      </c>
      <c r="B26" s="60" t="s">
        <v>66</v>
      </c>
      <c r="C26" s="61" t="s">
        <v>272</v>
      </c>
      <c r="D26" s="69">
        <f>G26+H26</f>
        <v>35</v>
      </c>
      <c r="E26" s="69">
        <f>K26+L26</f>
        <v>20</v>
      </c>
      <c r="F26" s="62"/>
      <c r="G26" s="63">
        <v>22</v>
      </c>
      <c r="H26" s="64">
        <v>13</v>
      </c>
      <c r="I26" s="65">
        <v>13</v>
      </c>
      <c r="J26" s="66">
        <v>7</v>
      </c>
      <c r="K26" s="63">
        <v>12</v>
      </c>
      <c r="L26" s="64">
        <v>8</v>
      </c>
      <c r="M26" s="65">
        <v>7</v>
      </c>
      <c r="N26" s="66">
        <v>5</v>
      </c>
      <c r="O26" s="62">
        <v>1</v>
      </c>
      <c r="P26" s="67">
        <v>15</v>
      </c>
      <c r="Q26" s="68">
        <v>8</v>
      </c>
      <c r="R26" s="68">
        <v>4</v>
      </c>
      <c r="T26" s="37"/>
      <c r="U26" s="37"/>
      <c r="V26" s="37"/>
      <c r="W26" s="37"/>
      <c r="X26" s="37"/>
      <c r="Y26" s="37"/>
      <c r="Z26" s="37"/>
      <c r="AA26" s="37"/>
      <c r="AB26" s="3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</row>
    <row r="27" spans="1:136" x14ac:dyDescent="0.25">
      <c r="A27" s="1" t="s">
        <v>42</v>
      </c>
      <c r="B27" s="1" t="s">
        <v>34</v>
      </c>
      <c r="C27" s="27" t="s">
        <v>147</v>
      </c>
      <c r="D27" s="46"/>
      <c r="E27" s="54">
        <f>K27+(L27)</f>
        <v>19</v>
      </c>
      <c r="F27" s="28" t="s">
        <v>1</v>
      </c>
      <c r="G27" s="29"/>
      <c r="H27" s="30"/>
      <c r="I27" s="31"/>
      <c r="J27" s="32"/>
      <c r="K27" s="29">
        <v>11</v>
      </c>
      <c r="L27" s="30">
        <v>8</v>
      </c>
      <c r="M27" s="31">
        <v>7</v>
      </c>
      <c r="N27" s="32">
        <v>5</v>
      </c>
      <c r="O27" s="12">
        <v>1</v>
      </c>
      <c r="Q27" s="18">
        <v>6</v>
      </c>
      <c r="R27" s="18">
        <v>3</v>
      </c>
      <c r="T27" s="37"/>
      <c r="U27" s="37"/>
      <c r="V27" s="37"/>
      <c r="W27" s="37"/>
      <c r="X27" s="37"/>
      <c r="Y27" s="37"/>
      <c r="Z27" s="37"/>
      <c r="AA27" s="37"/>
      <c r="AB27" s="3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</row>
    <row r="28" spans="1:136" x14ac:dyDescent="0.25">
      <c r="A28" s="1" t="s">
        <v>43</v>
      </c>
      <c r="B28" s="38"/>
      <c r="C28" s="38" t="s">
        <v>117</v>
      </c>
      <c r="D28" s="44"/>
      <c r="E28" s="54">
        <f>K28+(L28)</f>
        <v>17</v>
      </c>
      <c r="F28" s="12" t="s">
        <v>1</v>
      </c>
      <c r="K28" s="13">
        <v>10</v>
      </c>
      <c r="L28" s="14">
        <v>7</v>
      </c>
      <c r="M28" s="15">
        <v>6</v>
      </c>
      <c r="N28" s="16">
        <v>4</v>
      </c>
      <c r="O28" s="12">
        <v>1</v>
      </c>
      <c r="Q28" s="18">
        <v>6</v>
      </c>
      <c r="R28" s="18">
        <v>3</v>
      </c>
      <c r="T28" s="37"/>
      <c r="U28" s="37"/>
      <c r="V28" s="37"/>
      <c r="W28" s="37"/>
      <c r="X28" s="37"/>
      <c r="Y28" s="37"/>
      <c r="Z28" s="37"/>
      <c r="AA28" s="37"/>
      <c r="AB28" s="3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</row>
    <row r="29" spans="1:136" x14ac:dyDescent="0.25">
      <c r="A29" s="1"/>
      <c r="B29" s="38"/>
      <c r="C29" s="38" t="s">
        <v>160</v>
      </c>
      <c r="D29" s="44"/>
      <c r="E29" s="54">
        <f>K29+(L29)</f>
        <v>15</v>
      </c>
      <c r="F29" s="12" t="s">
        <v>1</v>
      </c>
      <c r="K29" s="13">
        <v>9</v>
      </c>
      <c r="L29" s="14">
        <v>6</v>
      </c>
      <c r="M29" s="15">
        <v>5</v>
      </c>
      <c r="N29" s="16">
        <v>3</v>
      </c>
      <c r="O29" s="12">
        <v>1</v>
      </c>
      <c r="Q29" s="18">
        <v>6</v>
      </c>
      <c r="R29" s="18">
        <v>3</v>
      </c>
      <c r="T29" s="37"/>
      <c r="U29" s="37"/>
      <c r="V29" s="37"/>
      <c r="W29" s="37"/>
      <c r="X29" s="37"/>
      <c r="Y29" s="37"/>
      <c r="Z29" s="37"/>
      <c r="AA29" s="37"/>
      <c r="AB29" s="3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</row>
    <row r="30" spans="1:136" x14ac:dyDescent="0.25">
      <c r="A30" s="36"/>
      <c r="B30" s="37"/>
      <c r="C30" s="37" t="s">
        <v>163</v>
      </c>
      <c r="D30" s="46"/>
      <c r="E30" s="54">
        <f>K30+(L30)</f>
        <v>13</v>
      </c>
      <c r="F30" s="28" t="s">
        <v>1</v>
      </c>
      <c r="G30" s="29"/>
      <c r="H30" s="30"/>
      <c r="I30" s="31"/>
      <c r="J30" s="32"/>
      <c r="K30" s="29">
        <v>8</v>
      </c>
      <c r="L30" s="30">
        <v>5</v>
      </c>
      <c r="M30" s="31">
        <v>4</v>
      </c>
      <c r="N30" s="32">
        <v>3</v>
      </c>
      <c r="O30" s="28">
        <v>1</v>
      </c>
      <c r="P30" s="33"/>
      <c r="Q30" s="34">
        <v>6</v>
      </c>
      <c r="R30" s="34">
        <v>3</v>
      </c>
      <c r="T30" s="37"/>
      <c r="U30" s="37"/>
      <c r="V30" s="37"/>
      <c r="W30" s="37"/>
      <c r="X30" s="37"/>
      <c r="Y30" s="37"/>
      <c r="Z30" s="37"/>
      <c r="AA30" s="37"/>
      <c r="AB30" s="3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</row>
    <row r="31" spans="1:136" x14ac:dyDescent="0.25">
      <c r="A31" s="1"/>
      <c r="B31" s="38"/>
      <c r="C31" s="38" t="s">
        <v>262</v>
      </c>
      <c r="D31" s="44"/>
      <c r="E31" s="54">
        <f>K31+(L31)</f>
        <v>17</v>
      </c>
      <c r="F31" s="12" t="s">
        <v>1</v>
      </c>
      <c r="K31" s="13">
        <v>10</v>
      </c>
      <c r="L31" s="14">
        <v>7</v>
      </c>
      <c r="M31" s="15">
        <v>6</v>
      </c>
      <c r="N31" s="16">
        <v>4</v>
      </c>
      <c r="O31" s="28">
        <v>1</v>
      </c>
      <c r="Q31" s="34">
        <v>6</v>
      </c>
      <c r="R31" s="34">
        <v>3</v>
      </c>
      <c r="T31" s="37"/>
      <c r="U31" s="37"/>
      <c r="V31" s="37"/>
      <c r="W31" s="37"/>
      <c r="X31" s="37"/>
      <c r="Y31" s="37"/>
      <c r="Z31" s="37"/>
      <c r="AA31" s="37"/>
      <c r="AB31" s="3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</row>
    <row r="32" spans="1:136" x14ac:dyDescent="0.25">
      <c r="A32" s="1"/>
      <c r="B32" s="38"/>
      <c r="C32" s="38" t="s">
        <v>264</v>
      </c>
      <c r="D32" s="44"/>
      <c r="E32" s="54">
        <f>K32+(L32)</f>
        <v>12</v>
      </c>
      <c r="F32" s="12" t="s">
        <v>1</v>
      </c>
      <c r="K32" s="13">
        <v>8</v>
      </c>
      <c r="L32" s="14">
        <v>4</v>
      </c>
      <c r="M32" s="15">
        <v>5</v>
      </c>
      <c r="N32" s="16">
        <v>3</v>
      </c>
      <c r="O32" s="28">
        <v>1</v>
      </c>
      <c r="Q32" s="34">
        <v>6</v>
      </c>
      <c r="R32" s="34">
        <v>3</v>
      </c>
      <c r="T32" s="37"/>
      <c r="U32" s="37"/>
      <c r="V32" s="37"/>
      <c r="W32" s="37"/>
      <c r="X32" s="37"/>
      <c r="Y32" s="37"/>
      <c r="Z32" s="37"/>
      <c r="AA32" s="37"/>
      <c r="AB32" s="3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</row>
    <row r="33" spans="1:136" x14ac:dyDescent="0.25">
      <c r="A33" s="1"/>
      <c r="B33" s="38"/>
      <c r="C33" s="38" t="s">
        <v>243</v>
      </c>
      <c r="D33" s="44"/>
      <c r="E33" s="54">
        <f>K33+(L33)</f>
        <v>11</v>
      </c>
      <c r="F33" s="12" t="s">
        <v>1</v>
      </c>
      <c r="K33" s="13">
        <v>7</v>
      </c>
      <c r="L33" s="14">
        <v>4</v>
      </c>
      <c r="M33" s="15">
        <v>4</v>
      </c>
      <c r="N33" s="16">
        <v>3</v>
      </c>
      <c r="O33" s="28">
        <v>1</v>
      </c>
      <c r="Q33" s="34">
        <v>6</v>
      </c>
      <c r="R33" s="34">
        <v>3</v>
      </c>
      <c r="T33" s="37"/>
      <c r="U33" s="37"/>
      <c r="V33" s="37"/>
      <c r="W33" s="37"/>
      <c r="X33" s="37"/>
      <c r="Y33" s="37"/>
      <c r="Z33" s="37"/>
      <c r="AA33" s="37"/>
      <c r="AB33" s="3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</row>
    <row r="34" spans="1:136" s="19" customFormat="1" x14ac:dyDescent="0.25">
      <c r="A34" s="3"/>
      <c r="B34" s="59"/>
      <c r="C34" s="59" t="s">
        <v>251</v>
      </c>
      <c r="D34" s="45"/>
      <c r="E34" s="71">
        <f>K34+(L34)</f>
        <v>14</v>
      </c>
      <c r="F34" s="20" t="s">
        <v>1</v>
      </c>
      <c r="G34" s="21"/>
      <c r="H34" s="22"/>
      <c r="I34" s="23"/>
      <c r="J34" s="24"/>
      <c r="K34" s="21">
        <v>9</v>
      </c>
      <c r="L34" s="22">
        <v>5</v>
      </c>
      <c r="M34" s="23">
        <v>5</v>
      </c>
      <c r="N34" s="24">
        <v>3</v>
      </c>
      <c r="O34" s="20">
        <v>1</v>
      </c>
      <c r="P34" s="25"/>
      <c r="Q34" s="26">
        <v>6</v>
      </c>
      <c r="R34" s="26">
        <v>3</v>
      </c>
      <c r="S34" s="27"/>
      <c r="T34" s="37"/>
      <c r="U34" s="37"/>
      <c r="V34" s="37"/>
      <c r="W34" s="37"/>
      <c r="X34" s="37"/>
      <c r="Y34" s="37"/>
      <c r="Z34" s="37"/>
      <c r="AA34" s="37"/>
      <c r="AB34" s="3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</row>
    <row r="35" spans="1:136" s="27" customFormat="1" x14ac:dyDescent="0.25">
      <c r="A35" s="1" t="s">
        <v>62</v>
      </c>
      <c r="B35" s="1" t="s">
        <v>111</v>
      </c>
      <c r="C35" s="27" t="s">
        <v>126</v>
      </c>
      <c r="D35" s="46"/>
      <c r="E35" s="54">
        <f>K35+(L35/2)</f>
        <v>12</v>
      </c>
      <c r="F35" s="28"/>
      <c r="G35" s="29"/>
      <c r="H35" s="30"/>
      <c r="I35" s="31"/>
      <c r="J35" s="32"/>
      <c r="K35" s="29">
        <v>9</v>
      </c>
      <c r="L35" s="30">
        <v>6</v>
      </c>
      <c r="M35" s="31">
        <v>6</v>
      </c>
      <c r="N35" s="32">
        <v>3</v>
      </c>
      <c r="O35" s="12">
        <v>1</v>
      </c>
      <c r="P35" s="17"/>
      <c r="Q35" s="18">
        <v>8</v>
      </c>
      <c r="R35" s="18">
        <v>4</v>
      </c>
      <c r="T35" s="37"/>
      <c r="U35" s="37"/>
      <c r="V35" s="37"/>
      <c r="W35" s="37"/>
      <c r="X35" s="37"/>
      <c r="Y35" s="37"/>
      <c r="Z35" s="37"/>
      <c r="AA35" s="37"/>
      <c r="AB35" s="37"/>
    </row>
    <row r="36" spans="1:136" s="27" customFormat="1" x14ac:dyDescent="0.25">
      <c r="A36" s="1" t="s">
        <v>43</v>
      </c>
      <c r="B36" s="11"/>
      <c r="C36" s="37" t="s">
        <v>123</v>
      </c>
      <c r="D36" s="46"/>
      <c r="E36" s="54">
        <f>K36+(L36/2)</f>
        <v>10.5</v>
      </c>
      <c r="F36" s="28"/>
      <c r="G36" s="29"/>
      <c r="H36" s="30"/>
      <c r="I36" s="31"/>
      <c r="J36" s="32"/>
      <c r="K36" s="29">
        <v>8</v>
      </c>
      <c r="L36" s="30">
        <v>5</v>
      </c>
      <c r="M36" s="31">
        <v>4</v>
      </c>
      <c r="N36" s="32">
        <v>3</v>
      </c>
      <c r="O36" s="12">
        <v>1</v>
      </c>
      <c r="P36" s="17"/>
      <c r="Q36" s="18">
        <v>8</v>
      </c>
      <c r="R36" s="18">
        <v>4</v>
      </c>
      <c r="T36" s="37"/>
      <c r="U36" s="37"/>
      <c r="V36" s="37"/>
      <c r="W36" s="37"/>
      <c r="X36" s="37"/>
      <c r="Y36" s="37"/>
      <c r="Z36" s="37"/>
      <c r="AA36" s="37"/>
      <c r="AB36" s="37"/>
    </row>
    <row r="37" spans="1:136" s="27" customFormat="1" x14ac:dyDescent="0.25">
      <c r="A37" s="19"/>
      <c r="B37" s="19"/>
      <c r="C37" s="19" t="s">
        <v>100</v>
      </c>
      <c r="D37" s="45"/>
      <c r="E37" s="71">
        <f>K37+(L37/2)</f>
        <v>9.5</v>
      </c>
      <c r="F37" s="20"/>
      <c r="G37" s="21"/>
      <c r="H37" s="22"/>
      <c r="I37" s="23"/>
      <c r="J37" s="24"/>
      <c r="K37" s="21">
        <v>7</v>
      </c>
      <c r="L37" s="22">
        <v>5</v>
      </c>
      <c r="M37" s="23">
        <v>4</v>
      </c>
      <c r="N37" s="24">
        <v>3</v>
      </c>
      <c r="O37" s="20">
        <v>1</v>
      </c>
      <c r="P37" s="25"/>
      <c r="Q37" s="26">
        <v>8</v>
      </c>
      <c r="R37" s="26">
        <v>4</v>
      </c>
      <c r="T37" s="37"/>
      <c r="U37" s="37"/>
      <c r="V37" s="37"/>
      <c r="W37" s="37"/>
      <c r="X37" s="37"/>
      <c r="Y37" s="37"/>
      <c r="Z37" s="37"/>
      <c r="AA37" s="37"/>
      <c r="AB37" s="37"/>
    </row>
    <row r="38" spans="1:136" s="27" customFormat="1" x14ac:dyDescent="0.25">
      <c r="A38" s="1" t="s">
        <v>306</v>
      </c>
      <c r="B38" s="70" t="s">
        <v>111</v>
      </c>
      <c r="C38" s="38" t="s">
        <v>154</v>
      </c>
      <c r="D38" s="44"/>
      <c r="E38" s="98">
        <v>10</v>
      </c>
      <c r="F38" s="12" t="s">
        <v>1</v>
      </c>
      <c r="G38" s="13"/>
      <c r="H38" s="14"/>
      <c r="I38" s="15"/>
      <c r="J38" s="16"/>
      <c r="K38" s="13">
        <v>8</v>
      </c>
      <c r="L38" s="14">
        <v>5</v>
      </c>
      <c r="M38" s="15">
        <v>4</v>
      </c>
      <c r="N38" s="16">
        <v>3</v>
      </c>
      <c r="O38" s="28">
        <v>1</v>
      </c>
      <c r="P38" s="17"/>
      <c r="Q38" s="18">
        <v>8</v>
      </c>
      <c r="R38" s="18">
        <v>4</v>
      </c>
      <c r="T38" s="37"/>
      <c r="U38" s="37"/>
      <c r="V38" s="37"/>
      <c r="W38" s="37"/>
      <c r="X38" s="37"/>
      <c r="Y38" s="37"/>
      <c r="Z38" s="37"/>
      <c r="AA38" s="37"/>
      <c r="AB38" s="37"/>
    </row>
    <row r="39" spans="1:136" s="27" customFormat="1" x14ac:dyDescent="0.25">
      <c r="A39" s="1"/>
      <c r="B39" s="38"/>
      <c r="C39" s="38" t="s">
        <v>122</v>
      </c>
      <c r="D39" s="44"/>
      <c r="E39" s="46">
        <v>9</v>
      </c>
      <c r="F39" s="12" t="s">
        <v>1</v>
      </c>
      <c r="G39" s="13"/>
      <c r="H39" s="14"/>
      <c r="I39" s="15"/>
      <c r="J39" s="16"/>
      <c r="K39" s="13">
        <v>7</v>
      </c>
      <c r="L39" s="14">
        <v>5</v>
      </c>
      <c r="M39" s="15">
        <v>4</v>
      </c>
      <c r="N39" s="16">
        <v>3</v>
      </c>
      <c r="O39" s="28">
        <v>1</v>
      </c>
      <c r="P39" s="17"/>
      <c r="Q39" s="18">
        <v>8</v>
      </c>
      <c r="R39" s="18">
        <v>4</v>
      </c>
      <c r="T39" s="37"/>
      <c r="U39" s="37"/>
      <c r="V39" s="37"/>
      <c r="W39" s="37"/>
      <c r="X39" s="37"/>
      <c r="Y39" s="37"/>
      <c r="Z39" s="37"/>
      <c r="AA39" s="37"/>
      <c r="AB39" s="37"/>
    </row>
    <row r="40" spans="1:136" s="27" customFormat="1" x14ac:dyDescent="0.25">
      <c r="A40" s="1"/>
      <c r="B40" s="38"/>
      <c r="C40" s="38" t="s">
        <v>254</v>
      </c>
      <c r="D40" s="44"/>
      <c r="E40" s="46">
        <v>6</v>
      </c>
      <c r="F40" s="12" t="s">
        <v>1</v>
      </c>
      <c r="G40" s="13"/>
      <c r="H40" s="14"/>
      <c r="I40" s="15"/>
      <c r="J40" s="16"/>
      <c r="K40" s="13">
        <v>5</v>
      </c>
      <c r="L40" s="14">
        <v>3</v>
      </c>
      <c r="M40" s="15">
        <v>3</v>
      </c>
      <c r="N40" s="16">
        <v>2</v>
      </c>
      <c r="O40" s="28">
        <v>1</v>
      </c>
      <c r="P40" s="17"/>
      <c r="Q40" s="18">
        <v>8</v>
      </c>
      <c r="R40" s="18">
        <v>4</v>
      </c>
      <c r="T40" s="37"/>
      <c r="U40" s="37"/>
      <c r="V40" s="37"/>
      <c r="W40" s="37"/>
      <c r="X40" s="37"/>
      <c r="Y40" s="37"/>
      <c r="Z40" s="37"/>
      <c r="AA40" s="37"/>
      <c r="AB40" s="37"/>
    </row>
    <row r="41" spans="1:136" x14ac:dyDescent="0.25">
      <c r="A41" s="3"/>
      <c r="B41" s="59"/>
      <c r="C41" s="59" t="s">
        <v>240</v>
      </c>
      <c r="D41" s="45"/>
      <c r="E41" s="45">
        <f>K41+(L41/2)</f>
        <v>8</v>
      </c>
      <c r="F41" s="20" t="s">
        <v>1</v>
      </c>
      <c r="G41" s="21"/>
      <c r="H41" s="22"/>
      <c r="I41" s="23"/>
      <c r="J41" s="24"/>
      <c r="K41" s="21">
        <v>6</v>
      </c>
      <c r="L41" s="22">
        <v>4</v>
      </c>
      <c r="M41" s="23">
        <v>4</v>
      </c>
      <c r="N41" s="24">
        <v>2</v>
      </c>
      <c r="O41" s="20">
        <v>1</v>
      </c>
      <c r="P41" s="25"/>
      <c r="Q41" s="26">
        <v>8</v>
      </c>
      <c r="R41" s="26">
        <v>4</v>
      </c>
      <c r="T41" s="37"/>
      <c r="U41" s="37"/>
      <c r="V41" s="37"/>
      <c r="W41" s="37"/>
      <c r="X41" s="37"/>
      <c r="Y41" s="37"/>
      <c r="Z41" s="37"/>
      <c r="AA41" s="37"/>
      <c r="AB41" s="3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</row>
    <row r="42" spans="1:136" s="38" customFormat="1" x14ac:dyDescent="0.25">
      <c r="A42" s="1" t="s">
        <v>171</v>
      </c>
      <c r="B42" s="70" t="s">
        <v>172</v>
      </c>
      <c r="C42" s="38" t="s">
        <v>255</v>
      </c>
      <c r="D42" s="44"/>
      <c r="E42" s="46">
        <f>(3*K42)+(2*L42)</f>
        <v>33</v>
      </c>
      <c r="F42" s="12" t="s">
        <v>1</v>
      </c>
      <c r="G42" s="13"/>
      <c r="H42" s="14"/>
      <c r="I42" s="15"/>
      <c r="J42" s="16"/>
      <c r="K42" s="13">
        <v>7</v>
      </c>
      <c r="L42" s="14">
        <v>6</v>
      </c>
      <c r="M42" s="15">
        <v>4</v>
      </c>
      <c r="N42" s="16">
        <v>3</v>
      </c>
      <c r="O42" s="28">
        <v>1</v>
      </c>
      <c r="P42" s="17"/>
      <c r="Q42" s="18">
        <v>6</v>
      </c>
      <c r="R42" s="18">
        <v>3</v>
      </c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  <c r="EA42" s="37"/>
      <c r="EB42" s="37"/>
      <c r="EC42" s="37"/>
      <c r="ED42" s="37"/>
      <c r="EE42" s="37"/>
      <c r="EF42" s="37"/>
    </row>
    <row r="43" spans="1:136" s="38" customFormat="1" x14ac:dyDescent="0.25">
      <c r="A43" s="1"/>
      <c r="C43" s="38" t="s">
        <v>250</v>
      </c>
      <c r="D43" s="44"/>
      <c r="E43" s="46">
        <f>(3*K43)+(2*L43)</f>
        <v>29</v>
      </c>
      <c r="F43" s="12" t="s">
        <v>1</v>
      </c>
      <c r="G43" s="13"/>
      <c r="H43" s="14"/>
      <c r="I43" s="15"/>
      <c r="J43" s="16"/>
      <c r="K43" s="13">
        <v>7</v>
      </c>
      <c r="L43" s="14">
        <v>4</v>
      </c>
      <c r="M43" s="15">
        <v>3</v>
      </c>
      <c r="N43" s="16">
        <v>3</v>
      </c>
      <c r="O43" s="28">
        <v>1</v>
      </c>
      <c r="P43" s="17"/>
      <c r="Q43" s="18">
        <v>6</v>
      </c>
      <c r="R43" s="18">
        <v>3</v>
      </c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  <c r="EA43" s="37"/>
      <c r="EB43" s="37"/>
      <c r="EC43" s="37"/>
      <c r="ED43" s="37"/>
      <c r="EE43" s="37"/>
      <c r="EF43" s="37"/>
    </row>
    <row r="44" spans="1:136" s="38" customFormat="1" x14ac:dyDescent="0.25">
      <c r="A44" s="1"/>
      <c r="C44" s="38" t="s">
        <v>261</v>
      </c>
      <c r="D44" s="44"/>
      <c r="E44" s="46">
        <f>(3*K44)+(2*L44)</f>
        <v>25</v>
      </c>
      <c r="F44" s="12" t="s">
        <v>1</v>
      </c>
      <c r="G44" s="13"/>
      <c r="H44" s="14"/>
      <c r="I44" s="15"/>
      <c r="J44" s="16"/>
      <c r="K44" s="13">
        <v>5</v>
      </c>
      <c r="L44" s="14">
        <v>5</v>
      </c>
      <c r="M44" s="15">
        <v>3</v>
      </c>
      <c r="N44" s="16">
        <v>2</v>
      </c>
      <c r="O44" s="28">
        <v>1</v>
      </c>
      <c r="P44" s="17"/>
      <c r="Q44" s="18">
        <v>6</v>
      </c>
      <c r="R44" s="18">
        <v>3</v>
      </c>
      <c r="T44" s="37"/>
      <c r="U44" s="102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</row>
    <row r="45" spans="1:136" s="38" customFormat="1" x14ac:dyDescent="0.25">
      <c r="A45" s="3"/>
      <c r="B45" s="59"/>
      <c r="C45" s="59" t="s">
        <v>235</v>
      </c>
      <c r="D45" s="45"/>
      <c r="E45" s="45">
        <f>(3*K45)+(2*L45)</f>
        <v>28</v>
      </c>
      <c r="F45" s="20" t="s">
        <v>1</v>
      </c>
      <c r="G45" s="21"/>
      <c r="H45" s="22"/>
      <c r="I45" s="23"/>
      <c r="J45" s="24"/>
      <c r="K45" s="21">
        <v>6</v>
      </c>
      <c r="L45" s="22">
        <v>5</v>
      </c>
      <c r="M45" s="23">
        <v>4</v>
      </c>
      <c r="N45" s="24">
        <v>2</v>
      </c>
      <c r="O45" s="20">
        <v>1</v>
      </c>
      <c r="P45" s="25"/>
      <c r="Q45" s="26">
        <v>6</v>
      </c>
      <c r="R45" s="26">
        <v>3</v>
      </c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</row>
    <row r="46" spans="1:136" s="38" customFormat="1" x14ac:dyDescent="0.25">
      <c r="A46" s="1" t="s">
        <v>7</v>
      </c>
      <c r="B46" s="70" t="s">
        <v>36</v>
      </c>
      <c r="C46" s="38" t="s">
        <v>241</v>
      </c>
      <c r="D46" s="46"/>
      <c r="E46" s="46">
        <f>(2*K46)+L46</f>
        <v>20</v>
      </c>
      <c r="F46" s="12" t="s">
        <v>1</v>
      </c>
      <c r="G46" s="13"/>
      <c r="H46" s="14"/>
      <c r="I46" s="15"/>
      <c r="J46" s="16"/>
      <c r="K46" s="13">
        <v>7</v>
      </c>
      <c r="L46" s="14">
        <v>6</v>
      </c>
      <c r="M46" s="15">
        <v>4</v>
      </c>
      <c r="N46" s="16">
        <v>3</v>
      </c>
      <c r="O46" s="12">
        <v>1</v>
      </c>
      <c r="P46" s="17"/>
      <c r="Q46" s="18">
        <v>6</v>
      </c>
      <c r="R46" s="18">
        <v>3</v>
      </c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</row>
    <row r="47" spans="1:136" s="38" customFormat="1" x14ac:dyDescent="0.25">
      <c r="A47" s="1"/>
      <c r="C47" s="38" t="s">
        <v>286</v>
      </c>
      <c r="D47" s="46"/>
      <c r="E47" s="46">
        <f>(2*K47)+L47</f>
        <v>19</v>
      </c>
      <c r="F47" s="28" t="s">
        <v>1</v>
      </c>
      <c r="G47" s="29"/>
      <c r="H47" s="30"/>
      <c r="I47" s="31"/>
      <c r="J47" s="32"/>
      <c r="K47" s="29">
        <v>7</v>
      </c>
      <c r="L47" s="30">
        <v>5</v>
      </c>
      <c r="M47" s="31">
        <v>4</v>
      </c>
      <c r="N47" s="32">
        <v>3</v>
      </c>
      <c r="O47" s="12">
        <v>1</v>
      </c>
      <c r="P47" s="17"/>
      <c r="Q47" s="18">
        <v>6</v>
      </c>
      <c r="R47" s="18">
        <v>3</v>
      </c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</row>
    <row r="48" spans="1:136" s="38" customFormat="1" x14ac:dyDescent="0.25">
      <c r="A48" s="1"/>
      <c r="C48" s="38" t="s">
        <v>287</v>
      </c>
      <c r="D48" s="46"/>
      <c r="E48" s="46">
        <f>(2*K48)+L48</f>
        <v>17</v>
      </c>
      <c r="F48" s="28" t="s">
        <v>1</v>
      </c>
      <c r="G48" s="29"/>
      <c r="H48" s="30"/>
      <c r="I48" s="31"/>
      <c r="J48" s="32"/>
      <c r="K48" s="29">
        <v>6</v>
      </c>
      <c r="L48" s="30">
        <v>5</v>
      </c>
      <c r="M48" s="31">
        <v>3</v>
      </c>
      <c r="N48" s="32">
        <v>2</v>
      </c>
      <c r="O48" s="12">
        <v>1</v>
      </c>
      <c r="P48" s="17"/>
      <c r="Q48" s="18">
        <v>6</v>
      </c>
      <c r="R48" s="18">
        <v>3</v>
      </c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</row>
    <row r="49" spans="1:136" s="38" customFormat="1" x14ac:dyDescent="0.25">
      <c r="A49" s="3"/>
      <c r="B49" s="59"/>
      <c r="C49" s="59" t="s">
        <v>98</v>
      </c>
      <c r="D49" s="45"/>
      <c r="E49" s="45">
        <f>(2*K49)+L49</f>
        <v>16</v>
      </c>
      <c r="F49" s="20" t="s">
        <v>1</v>
      </c>
      <c r="G49" s="21"/>
      <c r="H49" s="22"/>
      <c r="I49" s="23"/>
      <c r="J49" s="24"/>
      <c r="K49" s="21">
        <v>6</v>
      </c>
      <c r="L49" s="22">
        <v>4</v>
      </c>
      <c r="M49" s="23">
        <v>3</v>
      </c>
      <c r="N49" s="24">
        <v>2</v>
      </c>
      <c r="O49" s="20">
        <v>1</v>
      </c>
      <c r="P49" s="25"/>
      <c r="Q49" s="26">
        <v>6</v>
      </c>
      <c r="R49" s="26">
        <v>3</v>
      </c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7"/>
      <c r="EA49" s="37"/>
      <c r="EB49" s="37"/>
      <c r="EC49" s="37"/>
      <c r="ED49" s="37"/>
      <c r="EE49" s="37"/>
      <c r="EF49" s="37"/>
    </row>
    <row r="50" spans="1:136" s="38" customFormat="1" x14ac:dyDescent="0.25">
      <c r="A50" s="1" t="s">
        <v>169</v>
      </c>
      <c r="B50" s="1" t="s">
        <v>316</v>
      </c>
      <c r="C50" s="38" t="s">
        <v>17</v>
      </c>
      <c r="D50" s="44"/>
      <c r="E50" s="44">
        <f>K50</f>
        <v>4</v>
      </c>
      <c r="F50" s="12"/>
      <c r="G50" s="13"/>
      <c r="H50" s="14"/>
      <c r="I50" s="15"/>
      <c r="J50" s="16"/>
      <c r="K50" s="13">
        <v>4</v>
      </c>
      <c r="L50" s="14">
        <v>3</v>
      </c>
      <c r="M50" s="15">
        <v>2</v>
      </c>
      <c r="N50" s="16">
        <v>2</v>
      </c>
      <c r="O50" s="12">
        <v>1</v>
      </c>
      <c r="P50" s="17"/>
      <c r="Q50" s="18">
        <v>8</v>
      </c>
      <c r="R50" s="18">
        <v>4</v>
      </c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  <c r="EA50" s="37"/>
      <c r="EB50" s="37"/>
      <c r="EC50" s="37"/>
      <c r="ED50" s="37"/>
      <c r="EE50" s="37"/>
      <c r="EF50" s="37"/>
    </row>
    <row r="51" spans="1:136" s="38" customFormat="1" x14ac:dyDescent="0.25">
      <c r="A51" s="1"/>
      <c r="B51" s="1"/>
      <c r="C51" s="38" t="s">
        <v>91</v>
      </c>
      <c r="D51" s="44"/>
      <c r="E51" s="44">
        <f>K51</f>
        <v>5</v>
      </c>
      <c r="F51" s="12"/>
      <c r="G51" s="13"/>
      <c r="H51" s="14"/>
      <c r="I51" s="15"/>
      <c r="J51" s="16"/>
      <c r="K51" s="13">
        <v>5</v>
      </c>
      <c r="L51" s="14">
        <v>3</v>
      </c>
      <c r="M51" s="15">
        <v>2</v>
      </c>
      <c r="N51" s="16">
        <v>2</v>
      </c>
      <c r="O51" s="12">
        <v>1</v>
      </c>
      <c r="P51" s="17"/>
      <c r="Q51" s="18">
        <v>8</v>
      </c>
      <c r="R51" s="18">
        <v>4</v>
      </c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</row>
    <row r="52" spans="1:136" s="38" customFormat="1" x14ac:dyDescent="0.25">
      <c r="A52" s="3"/>
      <c r="B52" s="3"/>
      <c r="C52" s="59" t="s">
        <v>164</v>
      </c>
      <c r="D52" s="45"/>
      <c r="E52" s="45">
        <f>K52</f>
        <v>6</v>
      </c>
      <c r="F52" s="20"/>
      <c r="G52" s="21"/>
      <c r="H52" s="22"/>
      <c r="I52" s="23"/>
      <c r="J52" s="24"/>
      <c r="K52" s="21">
        <v>6</v>
      </c>
      <c r="L52" s="22">
        <v>3</v>
      </c>
      <c r="M52" s="23">
        <v>3</v>
      </c>
      <c r="N52" s="24">
        <v>1</v>
      </c>
      <c r="O52" s="20">
        <v>1</v>
      </c>
      <c r="P52" s="25"/>
      <c r="Q52" s="26">
        <v>8</v>
      </c>
      <c r="R52" s="26">
        <v>4</v>
      </c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</row>
    <row r="53" spans="1:136" s="38" customFormat="1" x14ac:dyDescent="0.25"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  <c r="DW53" s="37"/>
      <c r="DX53" s="37"/>
      <c r="DY53" s="37"/>
      <c r="DZ53" s="37"/>
      <c r="EA53" s="37"/>
      <c r="EB53" s="37"/>
      <c r="EC53" s="37"/>
      <c r="ED53" s="37"/>
      <c r="EE53" s="37"/>
      <c r="EF53" s="37"/>
    </row>
    <row r="54" spans="1:136" s="38" customFormat="1" x14ac:dyDescent="0.25">
      <c r="T54" s="37"/>
    </row>
    <row r="55" spans="1:136" s="38" customFormat="1" x14ac:dyDescent="0.25">
      <c r="T55" s="37"/>
    </row>
    <row r="56" spans="1:136" s="38" customFormat="1" x14ac:dyDescent="0.25">
      <c r="T56" s="37"/>
    </row>
    <row r="57" spans="1:136" s="38" customFormat="1" x14ac:dyDescent="0.25">
      <c r="A57" s="36"/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  <c r="T57" s="37"/>
    </row>
    <row r="58" spans="1:136" s="38" customFormat="1" x14ac:dyDescent="0.25">
      <c r="A58" s="36"/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  <c r="T58" s="37"/>
      <c r="U58" s="51"/>
    </row>
    <row r="59" spans="1:136" s="38" customFormat="1" x14ac:dyDescent="0.25">
      <c r="A59" s="36"/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  <c r="T59" s="37"/>
    </row>
    <row r="60" spans="1:136" s="38" customFormat="1" x14ac:dyDescent="0.25">
      <c r="A60" s="27"/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  <c r="T60" s="37"/>
    </row>
    <row r="61" spans="1:136" s="38" customFormat="1" x14ac:dyDescent="0.25">
      <c r="A61" s="37"/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  <c r="T61" s="37"/>
    </row>
    <row r="62" spans="1:136" s="38" customFormat="1" x14ac:dyDescent="0.25">
      <c r="A62" s="37"/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  <c r="U62" s="37"/>
    </row>
    <row r="63" spans="1:136" s="38" customFormat="1" x14ac:dyDescent="0.25">
      <c r="A63" s="37"/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</row>
    <row r="64" spans="1:136" s="38" customFormat="1" x14ac:dyDescent="0.25">
      <c r="A64" s="37"/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</row>
    <row r="65" spans="1:21" s="38" customFormat="1" x14ac:dyDescent="0.25">
      <c r="A65" s="37"/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</row>
    <row r="66" spans="1:21" s="38" customFormat="1" x14ac:dyDescent="0.25">
      <c r="A66" s="37"/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</row>
    <row r="67" spans="1:21" s="38" customFormat="1" x14ac:dyDescent="0.25">
      <c r="A67" s="37"/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</row>
    <row r="68" spans="1:21" s="38" customFormat="1" x14ac:dyDescent="0.25">
      <c r="A68" s="37"/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  <c r="U68" s="51"/>
    </row>
    <row r="69" spans="1:21" s="38" customFormat="1" x14ac:dyDescent="0.25">
      <c r="A69" s="37"/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</row>
    <row r="70" spans="1:21" s="38" customFormat="1" x14ac:dyDescent="0.25">
      <c r="A70" s="37"/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</row>
    <row r="71" spans="1:21" s="38" customFormat="1" x14ac:dyDescent="0.25">
      <c r="A71" s="37"/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</row>
    <row r="72" spans="1:21" s="38" customFormat="1" x14ac:dyDescent="0.25">
      <c r="A72" s="37"/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</row>
    <row r="73" spans="1:21" s="38" customFormat="1" x14ac:dyDescent="0.25">
      <c r="A73" s="37"/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</row>
    <row r="74" spans="1:21" s="38" customFormat="1" x14ac:dyDescent="0.25">
      <c r="A74" s="37"/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</row>
    <row r="75" spans="1:21" s="38" customFormat="1" x14ac:dyDescent="0.25">
      <c r="A75" s="37"/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</row>
    <row r="76" spans="1:21" s="38" customFormat="1" x14ac:dyDescent="0.25">
      <c r="A76" s="37"/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</row>
    <row r="77" spans="1:21" s="38" customFormat="1" x14ac:dyDescent="0.25">
      <c r="A77" s="37"/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</row>
    <row r="78" spans="1:21" s="38" customFormat="1" x14ac:dyDescent="0.25">
      <c r="A78" s="37"/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</row>
    <row r="79" spans="1:21" s="38" customFormat="1" x14ac:dyDescent="0.25">
      <c r="A79" s="37"/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  <c r="U79" s="37"/>
    </row>
    <row r="80" spans="1:21" s="38" customFormat="1" x14ac:dyDescent="0.25">
      <c r="A80" s="37"/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</row>
    <row r="81" spans="1:18" s="38" customFormat="1" x14ac:dyDescent="0.25">
      <c r="A81" s="37"/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</row>
    <row r="82" spans="1:18" s="38" customFormat="1" x14ac:dyDescent="0.25">
      <c r="A82" s="37"/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</row>
    <row r="83" spans="1:18" s="38" customFormat="1" x14ac:dyDescent="0.25">
      <c r="A83" s="37"/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</row>
    <row r="84" spans="1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</row>
    <row r="85" spans="1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</row>
    <row r="86" spans="1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</row>
    <row r="87" spans="1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</row>
    <row r="88" spans="1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</row>
    <row r="89" spans="1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</row>
    <row r="90" spans="1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</row>
    <row r="91" spans="1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</row>
    <row r="92" spans="1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</row>
    <row r="93" spans="1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</row>
    <row r="94" spans="1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</row>
    <row r="95" spans="1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</row>
    <row r="96" spans="1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</row>
    <row r="97" spans="2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</row>
    <row r="98" spans="2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</row>
    <row r="99" spans="2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</row>
    <row r="100" spans="2:18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</row>
    <row r="101" spans="2:18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</row>
    <row r="102" spans="2:18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</row>
    <row r="103" spans="2:18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</row>
    <row r="104" spans="2:18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</row>
    <row r="105" spans="2:18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</row>
    <row r="106" spans="2:18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</row>
    <row r="107" spans="2:18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</row>
    <row r="108" spans="2:18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</row>
    <row r="109" spans="2:18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</row>
    <row r="110" spans="2:18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</row>
    <row r="111" spans="2:18" s="38" customFormat="1" x14ac:dyDescent="0.25">
      <c r="B111" s="11"/>
      <c r="C111" s="11"/>
      <c r="D111" s="91"/>
      <c r="E111" s="91"/>
      <c r="F111" s="12"/>
      <c r="G111" s="13"/>
      <c r="H111" s="14"/>
      <c r="I111" s="15"/>
      <c r="J111" s="16"/>
      <c r="K111" s="13"/>
      <c r="L111" s="14"/>
      <c r="M111" s="15"/>
      <c r="N111" s="16"/>
      <c r="O111" s="12"/>
      <c r="P111" s="17"/>
      <c r="Q111" s="18"/>
      <c r="R111" s="18"/>
    </row>
    <row r="112" spans="2:18" s="38" customFormat="1" x14ac:dyDescent="0.25">
      <c r="B112" s="11"/>
      <c r="C112" s="11"/>
      <c r="D112" s="91"/>
      <c r="E112" s="91"/>
      <c r="F112" s="12"/>
      <c r="G112" s="13"/>
      <c r="H112" s="14"/>
      <c r="I112" s="15"/>
      <c r="J112" s="16"/>
      <c r="K112" s="13"/>
      <c r="L112" s="14"/>
      <c r="M112" s="15"/>
      <c r="N112" s="16"/>
      <c r="O112" s="12"/>
      <c r="P112" s="17"/>
      <c r="Q112" s="18"/>
      <c r="R112" s="18"/>
    </row>
    <row r="113" spans="2:18" s="38" customFormat="1" x14ac:dyDescent="0.25">
      <c r="B113" s="11"/>
      <c r="C113" s="11"/>
      <c r="D113" s="91"/>
      <c r="E113" s="91"/>
      <c r="F113" s="12"/>
      <c r="G113" s="13"/>
      <c r="H113" s="14"/>
      <c r="I113" s="15"/>
      <c r="J113" s="16"/>
      <c r="K113" s="13"/>
      <c r="L113" s="14"/>
      <c r="M113" s="15"/>
      <c r="N113" s="16"/>
      <c r="O113" s="12"/>
      <c r="P113" s="17"/>
      <c r="Q113" s="18"/>
      <c r="R113" s="18"/>
    </row>
    <row r="114" spans="2:18" s="38" customFormat="1" x14ac:dyDescent="0.25">
      <c r="B114" s="11"/>
      <c r="C114" s="11"/>
      <c r="D114" s="91"/>
      <c r="E114" s="91"/>
      <c r="F114" s="12"/>
      <c r="G114" s="13"/>
      <c r="H114" s="14"/>
      <c r="I114" s="15"/>
      <c r="J114" s="16"/>
      <c r="K114" s="13"/>
      <c r="L114" s="14"/>
      <c r="M114" s="15"/>
      <c r="N114" s="16"/>
      <c r="O114" s="12"/>
      <c r="P114" s="17"/>
      <c r="Q114" s="18"/>
      <c r="R114" s="18"/>
    </row>
    <row r="115" spans="2:18" s="38" customFormat="1" x14ac:dyDescent="0.25">
      <c r="B115" s="11"/>
      <c r="C115" s="11"/>
      <c r="D115" s="91"/>
      <c r="E115" s="91"/>
      <c r="F115" s="12"/>
      <c r="G115" s="13"/>
      <c r="H115" s="14"/>
      <c r="I115" s="15"/>
      <c r="J115" s="16"/>
      <c r="K115" s="13"/>
      <c r="L115" s="14"/>
      <c r="M115" s="15"/>
      <c r="N115" s="16"/>
      <c r="O115" s="12"/>
      <c r="P115" s="17"/>
      <c r="Q115" s="18"/>
      <c r="R115" s="18"/>
    </row>
    <row r="116" spans="2:18" s="38" customFormat="1" x14ac:dyDescent="0.25">
      <c r="B116" s="11"/>
      <c r="C116" s="11"/>
      <c r="D116" s="91"/>
      <c r="E116" s="91"/>
      <c r="F116" s="12"/>
      <c r="G116" s="13"/>
      <c r="H116" s="14"/>
      <c r="I116" s="15"/>
      <c r="J116" s="16"/>
      <c r="K116" s="13"/>
      <c r="L116" s="14"/>
      <c r="M116" s="15"/>
      <c r="N116" s="16"/>
      <c r="O116" s="12"/>
      <c r="P116" s="17"/>
      <c r="Q116" s="18"/>
      <c r="R116" s="18"/>
    </row>
    <row r="117" spans="2:18" s="38" customFormat="1" x14ac:dyDescent="0.25">
      <c r="B117" s="11"/>
      <c r="C117" s="11"/>
      <c r="D117" s="91"/>
      <c r="E117" s="91"/>
      <c r="F117" s="12"/>
      <c r="G117" s="13"/>
      <c r="H117" s="14"/>
      <c r="I117" s="15"/>
      <c r="J117" s="16"/>
      <c r="K117" s="13"/>
      <c r="L117" s="14"/>
      <c r="M117" s="15"/>
      <c r="N117" s="16"/>
      <c r="O117" s="12"/>
      <c r="P117" s="17"/>
      <c r="Q117" s="18"/>
      <c r="R117" s="18"/>
    </row>
    <row r="118" spans="2:18" s="38" customFormat="1" x14ac:dyDescent="0.25">
      <c r="B118" s="11"/>
      <c r="C118" s="11"/>
      <c r="D118" s="91"/>
      <c r="E118" s="91"/>
      <c r="F118" s="12"/>
      <c r="G118" s="13"/>
      <c r="H118" s="14"/>
      <c r="I118" s="15"/>
      <c r="J118" s="16"/>
      <c r="K118" s="13"/>
      <c r="L118" s="14"/>
      <c r="M118" s="15"/>
      <c r="N118" s="16"/>
      <c r="O118" s="12"/>
      <c r="P118" s="17"/>
      <c r="Q118" s="18"/>
      <c r="R118" s="18"/>
    </row>
    <row r="119" spans="2:18" s="38" customFormat="1" x14ac:dyDescent="0.25">
      <c r="B119" s="11"/>
      <c r="C119" s="11"/>
      <c r="D119" s="91"/>
      <c r="E119" s="91"/>
      <c r="F119" s="12"/>
      <c r="G119" s="13"/>
      <c r="H119" s="14"/>
      <c r="I119" s="15"/>
      <c r="J119" s="16"/>
      <c r="K119" s="13"/>
      <c r="L119" s="14"/>
      <c r="M119" s="15"/>
      <c r="N119" s="16"/>
      <c r="O119" s="12"/>
      <c r="P119" s="17"/>
      <c r="Q119" s="18"/>
      <c r="R119" s="18"/>
    </row>
    <row r="120" spans="2:18" s="38" customFormat="1" x14ac:dyDescent="0.25">
      <c r="B120" s="11"/>
      <c r="C120" s="11"/>
      <c r="D120" s="91"/>
      <c r="E120" s="91"/>
      <c r="F120" s="12"/>
      <c r="G120" s="13"/>
      <c r="H120" s="14"/>
      <c r="I120" s="15"/>
      <c r="J120" s="16"/>
      <c r="K120" s="13"/>
      <c r="L120" s="14"/>
      <c r="M120" s="15"/>
      <c r="N120" s="16"/>
      <c r="O120" s="12"/>
      <c r="P120" s="17"/>
      <c r="Q120" s="18"/>
      <c r="R120" s="18"/>
    </row>
    <row r="121" spans="2:18" s="38" customFormat="1" x14ac:dyDescent="0.25">
      <c r="B121" s="11"/>
      <c r="C121" s="11"/>
      <c r="D121" s="91"/>
      <c r="E121" s="91"/>
      <c r="F121" s="12"/>
      <c r="G121" s="13"/>
      <c r="H121" s="14"/>
      <c r="I121" s="15"/>
      <c r="J121" s="16"/>
      <c r="K121" s="13"/>
      <c r="L121" s="14"/>
      <c r="M121" s="15"/>
      <c r="N121" s="16"/>
      <c r="O121" s="12"/>
      <c r="P121" s="17"/>
      <c r="Q121" s="18"/>
      <c r="R121" s="18"/>
    </row>
    <row r="122" spans="2:18" s="38" customFormat="1" x14ac:dyDescent="0.25">
      <c r="B122" s="11"/>
      <c r="C122" s="11"/>
      <c r="D122" s="91"/>
      <c r="E122" s="91"/>
      <c r="F122" s="12"/>
      <c r="G122" s="13"/>
      <c r="H122" s="14"/>
      <c r="I122" s="15"/>
      <c r="J122" s="16"/>
      <c r="K122" s="13"/>
      <c r="L122" s="14"/>
      <c r="M122" s="15"/>
      <c r="N122" s="16"/>
      <c r="O122" s="12"/>
      <c r="P122" s="17"/>
      <c r="Q122" s="18"/>
      <c r="R122" s="18"/>
    </row>
    <row r="123" spans="2:18" s="38" customFormat="1" x14ac:dyDescent="0.25">
      <c r="B123" s="11"/>
      <c r="C123" s="11"/>
      <c r="D123" s="91"/>
      <c r="E123" s="91"/>
      <c r="F123" s="12"/>
      <c r="G123" s="13"/>
      <c r="H123" s="14"/>
      <c r="I123" s="15"/>
      <c r="J123" s="16"/>
      <c r="K123" s="13"/>
      <c r="L123" s="14"/>
      <c r="M123" s="15"/>
      <c r="N123" s="16"/>
      <c r="O123" s="12"/>
      <c r="P123" s="17"/>
      <c r="Q123" s="18"/>
      <c r="R123" s="18"/>
    </row>
    <row r="124" spans="2:18" s="38" customFormat="1" x14ac:dyDescent="0.25">
      <c r="B124" s="11"/>
      <c r="C124" s="11"/>
      <c r="D124" s="91"/>
      <c r="E124" s="91"/>
      <c r="F124" s="12"/>
      <c r="G124" s="13"/>
      <c r="H124" s="14"/>
      <c r="I124" s="15"/>
      <c r="J124" s="16"/>
      <c r="K124" s="13"/>
      <c r="L124" s="14"/>
      <c r="M124" s="15"/>
      <c r="N124" s="16"/>
      <c r="O124" s="12"/>
      <c r="P124" s="17"/>
      <c r="Q124" s="18"/>
      <c r="R124" s="18"/>
    </row>
    <row r="125" spans="2:18" s="38" customFormat="1" x14ac:dyDescent="0.25">
      <c r="B125" s="11"/>
      <c r="C125" s="11"/>
      <c r="D125" s="91"/>
      <c r="E125" s="91"/>
      <c r="F125" s="12"/>
      <c r="G125" s="13"/>
      <c r="H125" s="14"/>
      <c r="I125" s="15"/>
      <c r="J125" s="16"/>
      <c r="K125" s="13"/>
      <c r="L125" s="14"/>
      <c r="M125" s="15"/>
      <c r="N125" s="16"/>
      <c r="O125" s="12"/>
      <c r="P125" s="17"/>
      <c r="Q125" s="18"/>
      <c r="R125" s="18"/>
    </row>
    <row r="126" spans="2:18" s="38" customFormat="1" x14ac:dyDescent="0.25">
      <c r="B126" s="11"/>
      <c r="C126" s="11"/>
      <c r="D126" s="91"/>
      <c r="E126" s="91"/>
      <c r="F126" s="12"/>
      <c r="G126" s="13"/>
      <c r="H126" s="14"/>
      <c r="I126" s="15"/>
      <c r="J126" s="16"/>
      <c r="K126" s="13"/>
      <c r="L126" s="14"/>
      <c r="M126" s="15"/>
      <c r="N126" s="16"/>
      <c r="O126" s="12"/>
      <c r="P126" s="17"/>
      <c r="Q126" s="18"/>
      <c r="R126" s="18"/>
    </row>
    <row r="127" spans="2:18" s="38" customFormat="1" x14ac:dyDescent="0.25">
      <c r="B127" s="11"/>
      <c r="C127" s="11"/>
      <c r="D127" s="91"/>
      <c r="E127" s="91"/>
      <c r="F127" s="12"/>
      <c r="G127" s="13"/>
      <c r="H127" s="14"/>
      <c r="I127" s="15"/>
      <c r="J127" s="16"/>
      <c r="K127" s="13"/>
      <c r="L127" s="14"/>
      <c r="M127" s="15"/>
      <c r="N127" s="16"/>
      <c r="O127" s="12"/>
      <c r="P127" s="17"/>
      <c r="Q127" s="18"/>
      <c r="R127" s="18"/>
    </row>
    <row r="128" spans="2:18" s="38" customFormat="1" x14ac:dyDescent="0.25">
      <c r="B128" s="11"/>
      <c r="C128" s="11"/>
      <c r="D128" s="91"/>
      <c r="E128" s="91"/>
      <c r="F128" s="12"/>
      <c r="G128" s="13"/>
      <c r="H128" s="14"/>
      <c r="I128" s="15"/>
      <c r="J128" s="16"/>
      <c r="K128" s="13"/>
      <c r="L128" s="14"/>
      <c r="M128" s="15"/>
      <c r="N128" s="16"/>
      <c r="O128" s="12"/>
      <c r="P128" s="17"/>
      <c r="Q128" s="18"/>
      <c r="R128" s="18"/>
    </row>
    <row r="129" spans="1:28" s="38" customFormat="1" x14ac:dyDescent="0.25">
      <c r="B129" s="11"/>
      <c r="C129" s="11"/>
      <c r="D129" s="91"/>
      <c r="E129" s="91"/>
      <c r="F129" s="12"/>
      <c r="G129" s="13"/>
      <c r="H129" s="14"/>
      <c r="I129" s="15"/>
      <c r="J129" s="16"/>
      <c r="K129" s="13"/>
      <c r="L129" s="14"/>
      <c r="M129" s="15"/>
      <c r="N129" s="16"/>
      <c r="O129" s="12"/>
      <c r="P129" s="17"/>
      <c r="Q129" s="18"/>
      <c r="R129" s="18"/>
    </row>
    <row r="130" spans="1:28" s="38" customFormat="1" x14ac:dyDescent="0.25">
      <c r="B130" s="11"/>
      <c r="C130" s="11"/>
      <c r="D130" s="91"/>
      <c r="E130" s="91"/>
      <c r="F130" s="12"/>
      <c r="G130" s="13"/>
      <c r="H130" s="14"/>
      <c r="I130" s="15"/>
      <c r="J130" s="16"/>
      <c r="K130" s="13"/>
      <c r="L130" s="14"/>
      <c r="M130" s="15"/>
      <c r="N130" s="16"/>
      <c r="O130" s="12"/>
      <c r="P130" s="17"/>
      <c r="Q130" s="18"/>
      <c r="R130" s="18"/>
    </row>
    <row r="131" spans="1:28" s="38" customFormat="1" x14ac:dyDescent="0.25">
      <c r="B131" s="11"/>
      <c r="C131" s="11"/>
      <c r="D131" s="91"/>
      <c r="E131" s="91"/>
      <c r="F131" s="12"/>
      <c r="G131" s="13"/>
      <c r="H131" s="14"/>
      <c r="I131" s="15"/>
      <c r="J131" s="16"/>
      <c r="K131" s="13"/>
      <c r="L131" s="14"/>
      <c r="M131" s="15"/>
      <c r="N131" s="16"/>
      <c r="O131" s="12"/>
      <c r="P131" s="17"/>
      <c r="Q131" s="18"/>
      <c r="R131" s="18"/>
    </row>
    <row r="132" spans="1:28" s="38" customFormat="1" x14ac:dyDescent="0.25">
      <c r="B132" s="11"/>
      <c r="C132" s="11"/>
      <c r="D132" s="91"/>
      <c r="E132" s="91"/>
      <c r="F132" s="12"/>
      <c r="G132" s="13"/>
      <c r="H132" s="14"/>
      <c r="I132" s="15"/>
      <c r="J132" s="16"/>
      <c r="K132" s="13"/>
      <c r="L132" s="14"/>
      <c r="M132" s="15"/>
      <c r="N132" s="16"/>
      <c r="O132" s="12"/>
      <c r="P132" s="17"/>
      <c r="Q132" s="18"/>
      <c r="R132" s="18"/>
    </row>
    <row r="133" spans="1:28" s="38" customFormat="1" x14ac:dyDescent="0.25">
      <c r="B133" s="11"/>
      <c r="C133" s="11"/>
      <c r="D133" s="91"/>
      <c r="E133" s="91"/>
      <c r="F133" s="12"/>
      <c r="G133" s="13"/>
      <c r="H133" s="14"/>
      <c r="I133" s="15"/>
      <c r="J133" s="16"/>
      <c r="K133" s="13"/>
      <c r="L133" s="14"/>
      <c r="M133" s="15"/>
      <c r="N133" s="16"/>
      <c r="O133" s="12"/>
      <c r="P133" s="17"/>
      <c r="Q133" s="18"/>
      <c r="R133" s="18"/>
    </row>
    <row r="134" spans="1:28" s="38" customFormat="1" x14ac:dyDescent="0.25">
      <c r="B134" s="11"/>
      <c r="C134" s="11"/>
      <c r="D134" s="91"/>
      <c r="E134" s="91"/>
      <c r="F134" s="12"/>
      <c r="G134" s="13"/>
      <c r="H134" s="14"/>
      <c r="I134" s="15"/>
      <c r="J134" s="16"/>
      <c r="K134" s="13"/>
      <c r="L134" s="14"/>
      <c r="M134" s="15"/>
      <c r="N134" s="16"/>
      <c r="O134" s="12"/>
      <c r="P134" s="17"/>
      <c r="Q134" s="18"/>
      <c r="R134" s="18"/>
    </row>
    <row r="135" spans="1:28" s="38" customFormat="1" x14ac:dyDescent="0.25">
      <c r="B135" s="11"/>
      <c r="C135" s="11"/>
      <c r="D135" s="91"/>
      <c r="E135" s="91"/>
      <c r="F135" s="12"/>
      <c r="G135" s="13"/>
      <c r="H135" s="14"/>
      <c r="I135" s="15"/>
      <c r="J135" s="16"/>
      <c r="K135" s="13"/>
      <c r="L135" s="14"/>
      <c r="M135" s="15"/>
      <c r="N135" s="16"/>
      <c r="O135" s="12"/>
      <c r="P135" s="17"/>
      <c r="Q135" s="18"/>
      <c r="R135" s="18"/>
    </row>
    <row r="136" spans="1:28" s="38" customFormat="1" x14ac:dyDescent="0.25">
      <c r="B136" s="11"/>
      <c r="C136" s="11"/>
      <c r="D136" s="91"/>
      <c r="E136" s="91"/>
      <c r="F136" s="12"/>
      <c r="G136" s="13"/>
      <c r="H136" s="14"/>
      <c r="I136" s="15"/>
      <c r="J136" s="16"/>
      <c r="K136" s="13"/>
      <c r="L136" s="14"/>
      <c r="M136" s="15"/>
      <c r="N136" s="16"/>
      <c r="O136" s="12"/>
      <c r="P136" s="17"/>
      <c r="Q136" s="18"/>
      <c r="R136" s="18"/>
    </row>
    <row r="137" spans="1:28" s="38" customFormat="1" x14ac:dyDescent="0.25">
      <c r="A137" s="11"/>
      <c r="B137" s="11"/>
      <c r="C137" s="11"/>
      <c r="D137" s="91"/>
      <c r="E137" s="91"/>
      <c r="F137" s="12"/>
      <c r="G137" s="13"/>
      <c r="H137" s="14"/>
      <c r="I137" s="15"/>
      <c r="J137" s="16"/>
      <c r="K137" s="13"/>
      <c r="L137" s="14"/>
      <c r="M137" s="15"/>
      <c r="N137" s="16"/>
      <c r="O137" s="12"/>
      <c r="P137" s="17"/>
      <c r="Q137" s="18"/>
      <c r="R137" s="18"/>
    </row>
    <row r="138" spans="1:28" x14ac:dyDescent="0.25">
      <c r="T138" s="38"/>
      <c r="U138" s="38"/>
      <c r="V138" s="38"/>
      <c r="W138" s="38"/>
      <c r="X138" s="38"/>
      <c r="Y138" s="38"/>
      <c r="Z138" s="38"/>
      <c r="AA138" s="38"/>
      <c r="AB138" s="38"/>
    </row>
    <row r="139" spans="1:28" x14ac:dyDescent="0.25">
      <c r="T139" s="38"/>
      <c r="U139" s="38"/>
      <c r="V139" s="38"/>
      <c r="W139" s="38"/>
      <c r="X139" s="38"/>
      <c r="Y139" s="38"/>
      <c r="Z139" s="38"/>
      <c r="AA139" s="38"/>
      <c r="AB139" s="38"/>
    </row>
    <row r="140" spans="1:28" x14ac:dyDescent="0.25">
      <c r="T140" s="38"/>
      <c r="U140" s="38"/>
      <c r="V140" s="38"/>
      <c r="W140" s="38"/>
      <c r="X140" s="38"/>
      <c r="Y140" s="38"/>
      <c r="Z140" s="38"/>
      <c r="AA140" s="38"/>
      <c r="AB140" s="38"/>
    </row>
    <row r="141" spans="1:28" x14ac:dyDescent="0.25">
      <c r="T141" s="38"/>
      <c r="U141" s="38"/>
      <c r="V141" s="38"/>
      <c r="W141" s="38"/>
      <c r="X141" s="38"/>
      <c r="Y141" s="38"/>
      <c r="Z141" s="38"/>
      <c r="AA141" s="38"/>
      <c r="AB141" s="38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R142"/>
  <sheetViews>
    <sheetView workbookViewId="0">
      <selection activeCell="K48" sqref="K48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</row>
    <row r="2" spans="1:18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18" x14ac:dyDescent="0.25">
      <c r="A3" s="36" t="s">
        <v>506</v>
      </c>
      <c r="B3" s="36" t="s">
        <v>317</v>
      </c>
      <c r="C3" s="27" t="s">
        <v>124</v>
      </c>
      <c r="D3" s="46"/>
      <c r="E3" s="46">
        <f>K3+L3</f>
        <v>19</v>
      </c>
      <c r="F3" s="28" t="s">
        <v>1</v>
      </c>
      <c r="G3" s="29"/>
      <c r="H3" s="30"/>
      <c r="I3" s="31"/>
      <c r="J3" s="32"/>
      <c r="K3" s="29">
        <v>11</v>
      </c>
      <c r="L3" s="30">
        <v>8</v>
      </c>
      <c r="M3" s="31">
        <v>6</v>
      </c>
      <c r="N3" s="32">
        <v>4</v>
      </c>
      <c r="O3" s="28">
        <v>1</v>
      </c>
      <c r="P3" s="33"/>
      <c r="Q3" s="18">
        <v>6</v>
      </c>
      <c r="R3" s="18">
        <v>3</v>
      </c>
    </row>
    <row r="4" spans="1:18" x14ac:dyDescent="0.25">
      <c r="A4" s="36" t="s">
        <v>43</v>
      </c>
      <c r="B4" s="36"/>
      <c r="C4" s="27" t="s">
        <v>166</v>
      </c>
      <c r="D4" s="46"/>
      <c r="E4" s="46">
        <f>K4+L4</f>
        <v>17</v>
      </c>
      <c r="F4" s="28" t="s">
        <v>1</v>
      </c>
      <c r="G4" s="29"/>
      <c r="H4" s="30"/>
      <c r="I4" s="31"/>
      <c r="J4" s="32"/>
      <c r="K4" s="29">
        <v>10</v>
      </c>
      <c r="L4" s="30">
        <v>7</v>
      </c>
      <c r="M4" s="31">
        <v>5</v>
      </c>
      <c r="N4" s="32">
        <v>3</v>
      </c>
      <c r="O4" s="28">
        <v>1</v>
      </c>
      <c r="P4" s="33"/>
      <c r="Q4" s="18">
        <v>6</v>
      </c>
      <c r="R4" s="18">
        <v>3</v>
      </c>
    </row>
    <row r="5" spans="1:18" x14ac:dyDescent="0.25">
      <c r="A5" s="27"/>
      <c r="B5" s="27"/>
      <c r="C5" s="27" t="s">
        <v>129</v>
      </c>
      <c r="D5" s="46"/>
      <c r="E5" s="46">
        <f>K5+L5</f>
        <v>16</v>
      </c>
      <c r="F5" s="28" t="s">
        <v>1</v>
      </c>
      <c r="G5" s="29"/>
      <c r="H5" s="30"/>
      <c r="I5" s="31"/>
      <c r="J5" s="32"/>
      <c r="K5" s="29">
        <v>9</v>
      </c>
      <c r="L5" s="30">
        <v>7</v>
      </c>
      <c r="M5" s="31">
        <v>5</v>
      </c>
      <c r="N5" s="32">
        <v>3</v>
      </c>
      <c r="O5" s="28">
        <v>1</v>
      </c>
      <c r="P5" s="33"/>
      <c r="Q5" s="34">
        <v>6</v>
      </c>
      <c r="R5" s="34">
        <v>3</v>
      </c>
    </row>
    <row r="6" spans="1:18" x14ac:dyDescent="0.25">
      <c r="A6" s="19"/>
      <c r="B6" s="19"/>
      <c r="C6" s="19" t="s">
        <v>114</v>
      </c>
      <c r="D6" s="45"/>
      <c r="E6" s="45">
        <f>K6+L6</f>
        <v>15</v>
      </c>
      <c r="F6" s="20" t="s">
        <v>1</v>
      </c>
      <c r="G6" s="21"/>
      <c r="H6" s="22"/>
      <c r="I6" s="23"/>
      <c r="J6" s="24"/>
      <c r="K6" s="21">
        <v>8</v>
      </c>
      <c r="L6" s="22">
        <v>7</v>
      </c>
      <c r="M6" s="23">
        <v>5</v>
      </c>
      <c r="N6" s="24">
        <v>3</v>
      </c>
      <c r="O6" s="20">
        <v>1</v>
      </c>
      <c r="P6" s="25"/>
      <c r="Q6" s="26">
        <v>6</v>
      </c>
      <c r="R6" s="26">
        <v>3</v>
      </c>
    </row>
    <row r="7" spans="1:18" x14ac:dyDescent="0.25">
      <c r="A7" s="1" t="s">
        <v>62</v>
      </c>
      <c r="B7" s="1" t="s">
        <v>318</v>
      </c>
      <c r="C7" s="11" t="s">
        <v>309</v>
      </c>
      <c r="D7" s="44"/>
      <c r="E7" s="44">
        <f>K7+(L7/2)</f>
        <v>11</v>
      </c>
      <c r="F7" s="28"/>
      <c r="G7" s="29"/>
      <c r="H7" s="30"/>
      <c r="I7" s="31"/>
      <c r="J7" s="32"/>
      <c r="K7" s="29">
        <v>8</v>
      </c>
      <c r="L7" s="30">
        <v>6</v>
      </c>
      <c r="M7" s="31">
        <v>6</v>
      </c>
      <c r="N7" s="32">
        <v>3</v>
      </c>
      <c r="O7" s="12">
        <v>1</v>
      </c>
      <c r="Q7" s="18">
        <v>8</v>
      </c>
      <c r="R7" s="18">
        <v>4</v>
      </c>
    </row>
    <row r="8" spans="1:18" x14ac:dyDescent="0.25">
      <c r="A8" s="1" t="s">
        <v>43</v>
      </c>
      <c r="C8" s="27" t="s">
        <v>311</v>
      </c>
      <c r="D8" s="46"/>
      <c r="E8" s="46">
        <f>K8+(L8/2)</f>
        <v>9.5</v>
      </c>
      <c r="K8" s="13">
        <v>7</v>
      </c>
      <c r="L8" s="14">
        <v>5</v>
      </c>
      <c r="M8" s="15">
        <v>4</v>
      </c>
      <c r="N8" s="16">
        <v>3</v>
      </c>
      <c r="O8" s="12">
        <v>1</v>
      </c>
      <c r="Q8" s="18">
        <v>8</v>
      </c>
      <c r="R8" s="18">
        <v>4</v>
      </c>
    </row>
    <row r="9" spans="1:18" x14ac:dyDescent="0.25">
      <c r="A9" s="27"/>
      <c r="B9" s="27"/>
      <c r="C9" s="11" t="s">
        <v>65</v>
      </c>
      <c r="D9" s="44"/>
      <c r="E9" s="44">
        <f>K9+(L9/2)</f>
        <v>10</v>
      </c>
      <c r="K9" s="13">
        <v>7</v>
      </c>
      <c r="L9" s="14">
        <v>6</v>
      </c>
      <c r="M9" s="15">
        <v>5</v>
      </c>
      <c r="N9" s="16">
        <v>3</v>
      </c>
      <c r="O9" s="28">
        <v>1</v>
      </c>
      <c r="P9" s="33"/>
      <c r="Q9" s="34">
        <v>8</v>
      </c>
      <c r="R9" s="34">
        <v>4</v>
      </c>
    </row>
    <row r="10" spans="1:18" x14ac:dyDescent="0.25">
      <c r="A10" s="19"/>
      <c r="B10" s="19"/>
      <c r="C10" s="19" t="s">
        <v>310</v>
      </c>
      <c r="D10" s="45"/>
      <c r="E10" s="45">
        <f>K10+(L10/2)</f>
        <v>8</v>
      </c>
      <c r="F10" s="20"/>
      <c r="G10" s="21"/>
      <c r="H10" s="22"/>
      <c r="I10" s="23"/>
      <c r="J10" s="24"/>
      <c r="K10" s="21">
        <v>6</v>
      </c>
      <c r="L10" s="22">
        <v>4</v>
      </c>
      <c r="M10" s="23">
        <v>4</v>
      </c>
      <c r="N10" s="24">
        <v>2</v>
      </c>
      <c r="O10" s="20">
        <v>1</v>
      </c>
      <c r="P10" s="25"/>
      <c r="Q10" s="26">
        <v>8</v>
      </c>
      <c r="R10" s="26">
        <v>4</v>
      </c>
    </row>
    <row r="11" spans="1:18" s="38" customFormat="1" x14ac:dyDescent="0.25">
      <c r="A11" s="1" t="s">
        <v>314</v>
      </c>
      <c r="B11" s="99" t="s">
        <v>318</v>
      </c>
      <c r="C11" s="38" t="s">
        <v>67</v>
      </c>
      <c r="D11" s="46"/>
      <c r="E11" s="46">
        <f>K11+(L11/2)</f>
        <v>12</v>
      </c>
      <c r="F11" s="28"/>
      <c r="G11" s="29"/>
      <c r="H11" s="30"/>
      <c r="I11" s="31"/>
      <c r="J11" s="32"/>
      <c r="K11" s="29">
        <v>9</v>
      </c>
      <c r="L11" s="30">
        <v>6</v>
      </c>
      <c r="M11" s="31">
        <v>5</v>
      </c>
      <c r="N11" s="32">
        <v>3</v>
      </c>
      <c r="O11" s="12">
        <v>1</v>
      </c>
      <c r="P11" s="17"/>
      <c r="Q11" s="18">
        <v>8</v>
      </c>
      <c r="R11" s="18">
        <v>4</v>
      </c>
    </row>
    <row r="12" spans="1:18" s="38" customFormat="1" x14ac:dyDescent="0.25">
      <c r="A12" s="1" t="s">
        <v>315</v>
      </c>
      <c r="B12" s="11"/>
      <c r="C12" s="38" t="s">
        <v>20</v>
      </c>
      <c r="D12" s="46"/>
      <c r="E12" s="46">
        <f>K12+(L12/2)</f>
        <v>9.5</v>
      </c>
      <c r="F12" s="28"/>
      <c r="G12" s="29"/>
      <c r="H12" s="30"/>
      <c r="I12" s="31"/>
      <c r="J12" s="32"/>
      <c r="K12" s="29">
        <v>7</v>
      </c>
      <c r="L12" s="30">
        <v>5</v>
      </c>
      <c r="M12" s="31">
        <v>4</v>
      </c>
      <c r="N12" s="32">
        <v>2</v>
      </c>
      <c r="O12" s="12">
        <v>1</v>
      </c>
      <c r="P12" s="17"/>
      <c r="Q12" s="18">
        <v>8</v>
      </c>
      <c r="R12" s="18">
        <v>4</v>
      </c>
    </row>
    <row r="13" spans="1:18" s="38" customFormat="1" x14ac:dyDescent="0.25">
      <c r="C13" s="38" t="s">
        <v>149</v>
      </c>
      <c r="D13" s="46"/>
      <c r="E13" s="46">
        <f>K13+(L13/2)</f>
        <v>11</v>
      </c>
      <c r="F13" s="28"/>
      <c r="G13" s="29"/>
      <c r="H13" s="30"/>
      <c r="I13" s="31"/>
      <c r="J13" s="32"/>
      <c r="K13" s="29">
        <v>8</v>
      </c>
      <c r="L13" s="30">
        <v>6</v>
      </c>
      <c r="M13" s="31">
        <v>4</v>
      </c>
      <c r="N13" s="32">
        <v>3</v>
      </c>
      <c r="O13" s="12">
        <v>1</v>
      </c>
      <c r="P13" s="17"/>
      <c r="Q13" s="18">
        <v>8</v>
      </c>
      <c r="R13" s="18">
        <v>4</v>
      </c>
    </row>
    <row r="14" spans="1:18" s="38" customFormat="1" x14ac:dyDescent="0.25">
      <c r="A14" s="59"/>
      <c r="B14" s="59"/>
      <c r="C14" s="59" t="s">
        <v>83</v>
      </c>
      <c r="D14" s="45"/>
      <c r="E14" s="45">
        <f>K14+(L14/2)</f>
        <v>8.5</v>
      </c>
      <c r="F14" s="20"/>
      <c r="G14" s="21"/>
      <c r="H14" s="22"/>
      <c r="I14" s="23"/>
      <c r="J14" s="24"/>
      <c r="K14" s="21">
        <v>6</v>
      </c>
      <c r="L14" s="22">
        <v>5</v>
      </c>
      <c r="M14" s="23">
        <v>4</v>
      </c>
      <c r="N14" s="24">
        <v>2</v>
      </c>
      <c r="O14" s="20">
        <v>1</v>
      </c>
      <c r="P14" s="25"/>
      <c r="Q14" s="26">
        <v>8</v>
      </c>
      <c r="R14" s="26">
        <v>4</v>
      </c>
    </row>
    <row r="15" spans="1:18" s="38" customFormat="1" x14ac:dyDescent="0.25">
      <c r="A15" s="1" t="s">
        <v>299</v>
      </c>
      <c r="B15" s="70" t="s">
        <v>323</v>
      </c>
      <c r="C15" s="38" t="s">
        <v>99</v>
      </c>
      <c r="D15" s="46"/>
      <c r="E15" s="46">
        <f>K15</f>
        <v>5</v>
      </c>
      <c r="F15" s="28"/>
      <c r="G15" s="29"/>
      <c r="H15" s="30"/>
      <c r="I15" s="31"/>
      <c r="J15" s="32"/>
      <c r="K15" s="29">
        <v>5</v>
      </c>
      <c r="L15" s="30">
        <v>3</v>
      </c>
      <c r="M15" s="31">
        <v>3</v>
      </c>
      <c r="N15" s="32">
        <v>2</v>
      </c>
      <c r="O15" s="12">
        <v>1</v>
      </c>
      <c r="P15" s="17"/>
      <c r="Q15" s="18">
        <v>8</v>
      </c>
      <c r="R15" s="18">
        <v>4</v>
      </c>
    </row>
    <row r="16" spans="1:18" s="38" customFormat="1" x14ac:dyDescent="0.25">
      <c r="A16" s="1"/>
      <c r="C16" s="38" t="s">
        <v>151</v>
      </c>
      <c r="D16" s="46"/>
      <c r="E16" s="46">
        <f>K16</f>
        <v>4</v>
      </c>
      <c r="F16" s="28"/>
      <c r="G16" s="29"/>
      <c r="H16" s="30"/>
      <c r="I16" s="31"/>
      <c r="J16" s="32"/>
      <c r="K16" s="29">
        <v>4</v>
      </c>
      <c r="L16" s="30">
        <v>3</v>
      </c>
      <c r="M16" s="31">
        <v>2</v>
      </c>
      <c r="N16" s="32">
        <v>2</v>
      </c>
      <c r="O16" s="12">
        <v>1</v>
      </c>
      <c r="P16" s="17"/>
      <c r="Q16" s="18">
        <v>8</v>
      </c>
      <c r="R16" s="18">
        <v>4</v>
      </c>
    </row>
    <row r="17" spans="1:18" s="38" customFormat="1" x14ac:dyDescent="0.25">
      <c r="A17" s="1"/>
      <c r="C17" s="38" t="s">
        <v>308</v>
      </c>
      <c r="D17" s="46"/>
      <c r="E17" s="46">
        <f>K17</f>
        <v>2</v>
      </c>
      <c r="F17" s="28"/>
      <c r="G17" s="29"/>
      <c r="H17" s="30"/>
      <c r="I17" s="31"/>
      <c r="J17" s="32"/>
      <c r="K17" s="29">
        <v>2</v>
      </c>
      <c r="L17" s="30">
        <v>2</v>
      </c>
      <c r="M17" s="31">
        <v>1</v>
      </c>
      <c r="N17" s="32">
        <v>1</v>
      </c>
      <c r="O17" s="12">
        <v>1</v>
      </c>
      <c r="P17" s="17"/>
      <c r="Q17" s="18">
        <v>4</v>
      </c>
      <c r="R17" s="18">
        <v>2</v>
      </c>
    </row>
    <row r="18" spans="1:18" s="38" customFormat="1" x14ac:dyDescent="0.25">
      <c r="A18" s="3"/>
      <c r="B18" s="59"/>
      <c r="C18" s="19" t="s">
        <v>300</v>
      </c>
      <c r="D18" s="45"/>
      <c r="E18" s="45">
        <f>K18</f>
        <v>2</v>
      </c>
      <c r="F18" s="20"/>
      <c r="G18" s="21"/>
      <c r="H18" s="22"/>
      <c r="I18" s="23"/>
      <c r="J18" s="24"/>
      <c r="K18" s="21">
        <v>2</v>
      </c>
      <c r="L18" s="22">
        <v>2</v>
      </c>
      <c r="M18" s="23">
        <v>1</v>
      </c>
      <c r="N18" s="24">
        <v>1</v>
      </c>
      <c r="O18" s="20">
        <v>1</v>
      </c>
      <c r="P18" s="25"/>
      <c r="Q18" s="26">
        <v>4</v>
      </c>
      <c r="R18" s="26">
        <v>2</v>
      </c>
    </row>
    <row r="19" spans="1:18" s="38" customFormat="1" x14ac:dyDescent="0.25">
      <c r="A19" s="37"/>
      <c r="B19" s="37"/>
      <c r="C19" s="37"/>
      <c r="D19" s="89"/>
      <c r="E19" s="89"/>
      <c r="F19" s="52"/>
      <c r="G19" s="89"/>
      <c r="H19" s="52"/>
      <c r="I19" s="89"/>
      <c r="J19" s="52"/>
      <c r="K19" s="89"/>
      <c r="L19" s="52"/>
      <c r="M19" s="89"/>
      <c r="N19" s="52"/>
      <c r="O19" s="52"/>
      <c r="P19" s="53"/>
      <c r="Q19" s="53"/>
      <c r="R19" s="53"/>
    </row>
    <row r="20" spans="1:18" s="38" customFormat="1" x14ac:dyDescent="0.25">
      <c r="A20" s="37"/>
      <c r="B20" s="37"/>
      <c r="C20" s="37"/>
      <c r="D20" s="89"/>
      <c r="E20" s="89"/>
      <c r="F20" s="52"/>
      <c r="G20" s="89"/>
      <c r="H20" s="52"/>
      <c r="I20" s="89"/>
      <c r="J20" s="52"/>
      <c r="K20" s="89"/>
      <c r="L20" s="52"/>
      <c r="M20" s="89"/>
      <c r="N20" s="52"/>
      <c r="O20" s="52"/>
      <c r="P20" s="53"/>
      <c r="Q20" s="53"/>
      <c r="R20" s="53"/>
    </row>
    <row r="21" spans="1:18" s="38" customFormat="1" x14ac:dyDescent="0.25">
      <c r="A21" s="37"/>
      <c r="B21" s="37"/>
      <c r="C21" s="37"/>
      <c r="D21" s="89"/>
      <c r="E21" s="89"/>
      <c r="F21" s="52"/>
      <c r="G21" s="89"/>
      <c r="H21" s="52"/>
      <c r="I21" s="89"/>
      <c r="J21" s="52"/>
      <c r="K21" s="89"/>
      <c r="L21" s="52"/>
      <c r="M21" s="89"/>
      <c r="N21" s="52"/>
      <c r="O21" s="52"/>
      <c r="P21" s="53"/>
      <c r="Q21" s="53"/>
      <c r="R21" s="53"/>
    </row>
    <row r="22" spans="1:18" s="38" customFormat="1" x14ac:dyDescent="0.25">
      <c r="A22" s="37"/>
      <c r="B22" s="37"/>
      <c r="C22" s="37"/>
      <c r="D22" s="89"/>
      <c r="E22" s="89"/>
      <c r="F22" s="52"/>
      <c r="G22" s="89"/>
      <c r="H22" s="52"/>
      <c r="I22" s="89"/>
      <c r="J22" s="52"/>
      <c r="K22" s="89"/>
      <c r="L22" s="52"/>
      <c r="M22" s="89"/>
      <c r="N22" s="52"/>
      <c r="O22" s="52"/>
      <c r="P22" s="53"/>
      <c r="Q22" s="53"/>
      <c r="R22" s="53"/>
    </row>
    <row r="23" spans="1:18" s="38" customFormat="1" x14ac:dyDescent="0.25">
      <c r="A23" s="37"/>
      <c r="B23" s="37"/>
      <c r="C23" s="37"/>
      <c r="D23" s="89"/>
      <c r="E23" s="89"/>
      <c r="F23" s="52"/>
      <c r="G23" s="89"/>
      <c r="H23" s="52"/>
      <c r="I23" s="89"/>
      <c r="J23" s="52"/>
      <c r="K23" s="89"/>
      <c r="L23" s="52"/>
      <c r="M23" s="89"/>
      <c r="N23" s="52"/>
      <c r="O23" s="52"/>
      <c r="P23" s="53"/>
      <c r="Q23" s="53"/>
      <c r="R23" s="53"/>
    </row>
    <row r="24" spans="1:18" s="38" customFormat="1" x14ac:dyDescent="0.25">
      <c r="A24" s="37"/>
      <c r="B24" s="37"/>
      <c r="C24" s="37"/>
      <c r="D24" s="89"/>
      <c r="E24" s="89"/>
      <c r="F24" s="52"/>
      <c r="G24" s="89"/>
      <c r="H24" s="52"/>
      <c r="I24" s="89"/>
      <c r="J24" s="52"/>
      <c r="K24" s="89"/>
      <c r="L24" s="52"/>
      <c r="M24" s="89"/>
      <c r="N24" s="52"/>
      <c r="O24" s="52"/>
      <c r="P24" s="53"/>
      <c r="Q24" s="53"/>
      <c r="R24" s="53"/>
    </row>
    <row r="25" spans="1:18" s="38" customFormat="1" x14ac:dyDescent="0.25">
      <c r="A25" s="37"/>
      <c r="B25" s="37"/>
      <c r="C25" s="37"/>
      <c r="D25" s="89"/>
      <c r="E25" s="89"/>
      <c r="F25" s="52"/>
      <c r="G25" s="89"/>
      <c r="H25" s="52"/>
      <c r="I25" s="89"/>
      <c r="J25" s="52"/>
      <c r="K25" s="89"/>
      <c r="L25" s="52"/>
      <c r="M25" s="89"/>
      <c r="N25" s="52"/>
      <c r="O25" s="52"/>
      <c r="P25" s="53"/>
      <c r="Q25" s="53"/>
      <c r="R25" s="53"/>
    </row>
    <row r="26" spans="1:18" s="38" customFormat="1" x14ac:dyDescent="0.25">
      <c r="A26" s="37"/>
      <c r="B26" s="37"/>
      <c r="C26" s="37"/>
      <c r="D26" s="89"/>
      <c r="E26" s="89"/>
      <c r="F26" s="52"/>
      <c r="G26" s="89"/>
      <c r="H26" s="52"/>
      <c r="I26" s="89"/>
      <c r="J26" s="52"/>
      <c r="K26" s="89"/>
      <c r="L26" s="52"/>
      <c r="M26" s="89"/>
      <c r="N26" s="52"/>
      <c r="O26" s="52"/>
      <c r="P26" s="53"/>
      <c r="Q26" s="53"/>
      <c r="R26" s="53"/>
    </row>
    <row r="27" spans="1:18" s="38" customFormat="1" x14ac:dyDescent="0.25">
      <c r="A27" s="37"/>
      <c r="B27" s="37"/>
      <c r="C27" s="37"/>
      <c r="D27" s="89"/>
      <c r="E27" s="89"/>
      <c r="F27" s="52"/>
      <c r="G27" s="89"/>
      <c r="H27" s="52"/>
      <c r="I27" s="89"/>
      <c r="J27" s="52"/>
      <c r="K27" s="89"/>
      <c r="L27" s="52"/>
      <c r="M27" s="89"/>
      <c r="N27" s="52"/>
      <c r="O27" s="52"/>
      <c r="P27" s="53"/>
      <c r="Q27" s="53"/>
      <c r="R27" s="53"/>
    </row>
    <row r="28" spans="1:18" s="38" customFormat="1" x14ac:dyDescent="0.25">
      <c r="A28" s="37"/>
      <c r="B28" s="37"/>
      <c r="C28" s="37"/>
      <c r="D28" s="89"/>
      <c r="E28" s="89"/>
      <c r="F28" s="52"/>
      <c r="G28" s="89"/>
      <c r="H28" s="52"/>
      <c r="I28" s="89"/>
      <c r="J28" s="52"/>
      <c r="K28" s="89"/>
      <c r="L28" s="52"/>
      <c r="M28" s="89"/>
      <c r="N28" s="52"/>
      <c r="O28" s="52"/>
      <c r="P28" s="53"/>
      <c r="Q28" s="53"/>
      <c r="R28" s="53"/>
    </row>
    <row r="29" spans="1:18" s="38" customFormat="1" x14ac:dyDescent="0.25">
      <c r="D29" s="39"/>
      <c r="E29" s="39"/>
      <c r="F29" s="48"/>
      <c r="G29" s="39"/>
      <c r="H29" s="48"/>
      <c r="I29" s="39"/>
      <c r="J29" s="48"/>
      <c r="K29" s="39"/>
      <c r="L29" s="48"/>
      <c r="M29" s="39"/>
      <c r="N29" s="48"/>
      <c r="O29" s="48"/>
      <c r="P29" s="49"/>
      <c r="Q29" s="49"/>
      <c r="R29" s="49"/>
    </row>
    <row r="30" spans="1:18" s="38" customFormat="1" x14ac:dyDescent="0.25">
      <c r="D30" s="39"/>
      <c r="E30" s="39"/>
      <c r="F30" s="48"/>
      <c r="G30" s="39"/>
      <c r="H30" s="48"/>
      <c r="I30" s="39"/>
      <c r="J30" s="48"/>
      <c r="K30" s="39"/>
      <c r="L30" s="48"/>
      <c r="M30" s="39"/>
      <c r="N30" s="48"/>
      <c r="O30" s="48"/>
      <c r="P30" s="49"/>
      <c r="Q30" s="49"/>
      <c r="R30" s="49"/>
    </row>
    <row r="31" spans="1:18" s="38" customFormat="1" x14ac:dyDescent="0.25">
      <c r="D31" s="39"/>
      <c r="E31" s="39"/>
      <c r="F31" s="48"/>
      <c r="G31" s="39"/>
      <c r="H31" s="48"/>
      <c r="I31" s="39"/>
      <c r="J31" s="48"/>
      <c r="K31" s="39"/>
      <c r="L31" s="48"/>
      <c r="M31" s="39"/>
      <c r="N31" s="48"/>
      <c r="O31" s="48"/>
      <c r="P31" s="49"/>
      <c r="Q31" s="49"/>
      <c r="R31" s="49"/>
    </row>
    <row r="32" spans="1:18" s="38" customFormat="1" x14ac:dyDescent="0.25">
      <c r="D32" s="39"/>
      <c r="E32" s="39"/>
      <c r="F32" s="48"/>
      <c r="G32" s="39"/>
      <c r="H32" s="48"/>
      <c r="I32" s="39"/>
      <c r="J32" s="48"/>
      <c r="K32" s="39"/>
      <c r="L32" s="48"/>
      <c r="M32" s="39"/>
      <c r="N32" s="48"/>
      <c r="O32" s="48"/>
      <c r="P32" s="49"/>
      <c r="Q32" s="49"/>
      <c r="R32" s="49"/>
    </row>
    <row r="33" spans="4:18" s="38" customFormat="1" x14ac:dyDescent="0.25">
      <c r="D33" s="39"/>
      <c r="E33" s="39"/>
      <c r="F33" s="48"/>
      <c r="G33" s="39"/>
      <c r="H33" s="48"/>
      <c r="I33" s="39"/>
      <c r="J33" s="48"/>
      <c r="K33" s="39"/>
      <c r="L33" s="48"/>
      <c r="M33" s="39"/>
      <c r="N33" s="48"/>
      <c r="O33" s="48"/>
      <c r="P33" s="49"/>
      <c r="Q33" s="49"/>
      <c r="R33" s="49"/>
    </row>
    <row r="34" spans="4:18" s="38" customFormat="1" x14ac:dyDescent="0.25">
      <c r="D34" s="39"/>
      <c r="E34" s="39"/>
      <c r="F34" s="48"/>
      <c r="G34" s="39"/>
      <c r="H34" s="48"/>
      <c r="I34" s="39"/>
      <c r="J34" s="48"/>
      <c r="K34" s="39"/>
      <c r="L34" s="48"/>
      <c r="M34" s="39"/>
      <c r="N34" s="48"/>
      <c r="O34" s="48"/>
      <c r="P34" s="49"/>
      <c r="Q34" s="49"/>
      <c r="R34" s="49"/>
    </row>
    <row r="35" spans="4:18" s="38" customFormat="1" x14ac:dyDescent="0.25">
      <c r="D35" s="39"/>
      <c r="E35" s="39"/>
      <c r="F35" s="48"/>
      <c r="G35" s="39"/>
      <c r="H35" s="48"/>
      <c r="I35" s="39"/>
      <c r="J35" s="48"/>
      <c r="K35" s="39"/>
      <c r="L35" s="48"/>
      <c r="M35" s="39"/>
      <c r="N35" s="48"/>
      <c r="O35" s="48"/>
      <c r="P35" s="49"/>
      <c r="Q35" s="49"/>
      <c r="R35" s="49"/>
    </row>
    <row r="36" spans="4:18" s="38" customFormat="1" x14ac:dyDescent="0.25">
      <c r="D36" s="39"/>
      <c r="E36" s="39"/>
      <c r="F36" s="48"/>
      <c r="G36" s="39"/>
      <c r="H36" s="48"/>
      <c r="I36" s="39"/>
      <c r="J36" s="48"/>
      <c r="K36" s="39"/>
      <c r="L36" s="48"/>
      <c r="M36" s="39"/>
      <c r="N36" s="48"/>
      <c r="O36" s="48"/>
      <c r="P36" s="49"/>
      <c r="Q36" s="49"/>
      <c r="R36" s="49"/>
    </row>
    <row r="37" spans="4:18" s="38" customFormat="1" x14ac:dyDescent="0.25">
      <c r="D37" s="39"/>
      <c r="E37" s="39"/>
      <c r="F37" s="48"/>
      <c r="G37" s="39"/>
      <c r="H37" s="48"/>
      <c r="I37" s="39"/>
      <c r="J37" s="48"/>
      <c r="K37" s="39"/>
      <c r="L37" s="48"/>
      <c r="M37" s="39"/>
      <c r="N37" s="48"/>
      <c r="O37" s="48"/>
      <c r="P37" s="49"/>
      <c r="Q37" s="49"/>
      <c r="R37" s="49"/>
    </row>
    <row r="38" spans="4:18" s="38" customFormat="1" x14ac:dyDescent="0.25">
      <c r="D38" s="39"/>
      <c r="E38" s="39"/>
      <c r="F38" s="48"/>
      <c r="G38" s="39"/>
      <c r="H38" s="48"/>
      <c r="I38" s="39"/>
      <c r="J38" s="48"/>
      <c r="K38" s="39"/>
      <c r="L38" s="48"/>
      <c r="M38" s="39"/>
      <c r="N38" s="48"/>
      <c r="O38" s="48"/>
      <c r="P38" s="49"/>
      <c r="Q38" s="49"/>
      <c r="R38" s="49"/>
    </row>
    <row r="39" spans="4:18" s="38" customFormat="1" x14ac:dyDescent="0.25">
      <c r="D39" s="39"/>
      <c r="E39" s="39"/>
      <c r="F39" s="48"/>
      <c r="G39" s="39"/>
      <c r="H39" s="48"/>
      <c r="I39" s="39"/>
      <c r="J39" s="48"/>
      <c r="K39" s="39"/>
      <c r="L39" s="48"/>
      <c r="M39" s="39"/>
      <c r="N39" s="48"/>
      <c r="O39" s="48"/>
      <c r="P39" s="49"/>
      <c r="Q39" s="49"/>
      <c r="R39" s="49"/>
    </row>
    <row r="40" spans="4:18" s="38" customFormat="1" x14ac:dyDescent="0.25">
      <c r="D40" s="39"/>
      <c r="E40" s="39"/>
      <c r="F40" s="48"/>
      <c r="G40" s="39"/>
      <c r="H40" s="48"/>
      <c r="I40" s="39"/>
      <c r="J40" s="48"/>
      <c r="K40" s="39"/>
      <c r="L40" s="48"/>
      <c r="M40" s="39"/>
      <c r="N40" s="48"/>
      <c r="O40" s="48"/>
      <c r="P40" s="49"/>
      <c r="Q40" s="49"/>
      <c r="R40" s="49"/>
    </row>
    <row r="41" spans="4:18" s="38" customFormat="1" x14ac:dyDescent="0.25">
      <c r="D41" s="39"/>
      <c r="E41" s="39"/>
      <c r="F41" s="48"/>
      <c r="G41" s="39"/>
      <c r="H41" s="48"/>
      <c r="I41" s="39"/>
      <c r="J41" s="48"/>
      <c r="K41" s="39"/>
      <c r="L41" s="48"/>
      <c r="M41" s="39"/>
      <c r="N41" s="48"/>
      <c r="O41" s="48"/>
      <c r="P41" s="49"/>
      <c r="Q41" s="49"/>
      <c r="R41" s="49"/>
    </row>
    <row r="42" spans="4:18" s="38" customFormat="1" x14ac:dyDescent="0.25">
      <c r="D42" s="39"/>
      <c r="E42" s="39"/>
      <c r="F42" s="48"/>
      <c r="G42" s="39"/>
      <c r="H42" s="48"/>
      <c r="I42" s="39"/>
      <c r="J42" s="48"/>
      <c r="K42" s="39"/>
      <c r="L42" s="48"/>
      <c r="M42" s="39"/>
      <c r="N42" s="48"/>
      <c r="O42" s="48"/>
      <c r="P42" s="49"/>
      <c r="Q42" s="49"/>
      <c r="R42" s="49"/>
    </row>
    <row r="43" spans="4:18" s="38" customFormat="1" x14ac:dyDescent="0.25">
      <c r="D43" s="39"/>
      <c r="E43" s="39"/>
      <c r="F43" s="48"/>
      <c r="G43" s="39"/>
      <c r="H43" s="48"/>
      <c r="I43" s="39"/>
      <c r="J43" s="48"/>
      <c r="K43" s="39"/>
      <c r="L43" s="48"/>
      <c r="M43" s="39"/>
      <c r="N43" s="48"/>
      <c r="O43" s="48"/>
      <c r="P43" s="49"/>
      <c r="Q43" s="49"/>
      <c r="R43" s="49"/>
    </row>
    <row r="44" spans="4:18" s="38" customFormat="1" x14ac:dyDescent="0.25">
      <c r="D44" s="39"/>
      <c r="E44" s="39"/>
      <c r="F44" s="48"/>
      <c r="G44" s="39"/>
      <c r="H44" s="48"/>
      <c r="I44" s="39"/>
      <c r="J44" s="48"/>
      <c r="K44" s="39"/>
      <c r="L44" s="48"/>
      <c r="M44" s="39"/>
      <c r="N44" s="48"/>
      <c r="O44" s="48"/>
      <c r="P44" s="49"/>
      <c r="Q44" s="49"/>
      <c r="R44" s="49"/>
    </row>
    <row r="45" spans="4:18" s="38" customFormat="1" x14ac:dyDescent="0.25">
      <c r="D45" s="39"/>
      <c r="E45" s="39"/>
      <c r="F45" s="48"/>
      <c r="G45" s="39"/>
      <c r="H45" s="48"/>
      <c r="I45" s="39"/>
      <c r="J45" s="48"/>
      <c r="K45" s="39"/>
      <c r="L45" s="48"/>
      <c r="M45" s="39"/>
      <c r="N45" s="48"/>
      <c r="O45" s="48"/>
      <c r="P45" s="49"/>
      <c r="Q45" s="49"/>
      <c r="R45" s="49"/>
    </row>
    <row r="46" spans="4:18" s="38" customFormat="1" x14ac:dyDescent="0.25">
      <c r="D46" s="39"/>
      <c r="E46" s="39"/>
      <c r="F46" s="48"/>
      <c r="G46" s="39"/>
      <c r="H46" s="48"/>
      <c r="I46" s="39"/>
      <c r="J46" s="48"/>
      <c r="K46" s="39"/>
      <c r="L46" s="48"/>
      <c r="M46" s="39"/>
      <c r="N46" s="48"/>
      <c r="O46" s="48"/>
      <c r="P46" s="49"/>
      <c r="Q46" s="49"/>
      <c r="R46" s="49"/>
    </row>
    <row r="47" spans="4:18" s="38" customFormat="1" x14ac:dyDescent="0.25">
      <c r="D47" s="39"/>
      <c r="E47" s="39"/>
      <c r="F47" s="48"/>
      <c r="G47" s="39"/>
      <c r="H47" s="48"/>
      <c r="I47" s="39"/>
      <c r="J47" s="48"/>
      <c r="K47" s="39"/>
      <c r="L47" s="48"/>
      <c r="M47" s="39"/>
      <c r="N47" s="48"/>
      <c r="O47" s="48"/>
      <c r="P47" s="49"/>
      <c r="Q47" s="49"/>
      <c r="R47" s="49"/>
    </row>
    <row r="48" spans="4:18" s="38" customFormat="1" x14ac:dyDescent="0.25">
      <c r="D48" s="39"/>
      <c r="E48" s="39"/>
      <c r="F48" s="48"/>
      <c r="G48" s="39"/>
      <c r="H48" s="48"/>
      <c r="I48" s="39"/>
      <c r="J48" s="48"/>
      <c r="K48" s="39"/>
      <c r="L48" s="48"/>
      <c r="M48" s="39"/>
      <c r="N48" s="48"/>
      <c r="O48" s="48"/>
      <c r="P48" s="49"/>
      <c r="Q48" s="49"/>
      <c r="R48" s="49"/>
    </row>
    <row r="49" spans="4:18" s="38" customFormat="1" x14ac:dyDescent="0.25">
      <c r="D49" s="39"/>
      <c r="E49" s="39"/>
      <c r="F49" s="48"/>
      <c r="G49" s="39"/>
      <c r="H49" s="48"/>
      <c r="I49" s="39"/>
      <c r="J49" s="48"/>
      <c r="K49" s="39"/>
      <c r="L49" s="48"/>
      <c r="M49" s="39"/>
      <c r="N49" s="48"/>
      <c r="O49" s="48"/>
      <c r="P49" s="49"/>
      <c r="Q49" s="49"/>
      <c r="R49" s="49"/>
    </row>
    <row r="50" spans="4:18" s="38" customFormat="1" x14ac:dyDescent="0.25">
      <c r="D50" s="39"/>
      <c r="E50" s="39"/>
      <c r="F50" s="48"/>
      <c r="G50" s="39"/>
      <c r="H50" s="48"/>
      <c r="I50" s="39"/>
      <c r="J50" s="48"/>
      <c r="K50" s="39"/>
      <c r="L50" s="48"/>
      <c r="M50" s="39"/>
      <c r="N50" s="48"/>
      <c r="O50" s="48"/>
      <c r="P50" s="49"/>
      <c r="Q50" s="49"/>
      <c r="R50" s="49"/>
    </row>
    <row r="51" spans="4:18" s="38" customFormat="1" x14ac:dyDescent="0.25">
      <c r="D51" s="39"/>
      <c r="E51" s="39"/>
      <c r="F51" s="48"/>
      <c r="G51" s="39"/>
      <c r="H51" s="48"/>
      <c r="I51" s="39"/>
      <c r="J51" s="48"/>
      <c r="K51" s="39"/>
      <c r="L51" s="48"/>
      <c r="M51" s="39"/>
      <c r="N51" s="48"/>
      <c r="O51" s="48"/>
      <c r="P51" s="49"/>
      <c r="Q51" s="49"/>
      <c r="R51" s="49"/>
    </row>
    <row r="52" spans="4:18" s="38" customFormat="1" x14ac:dyDescent="0.25">
      <c r="D52" s="39"/>
      <c r="E52" s="39"/>
      <c r="F52" s="48"/>
      <c r="G52" s="39"/>
      <c r="H52" s="48"/>
      <c r="I52" s="39"/>
      <c r="J52" s="48"/>
      <c r="K52" s="39"/>
      <c r="L52" s="48"/>
      <c r="M52" s="39"/>
      <c r="N52" s="48"/>
      <c r="O52" s="48"/>
      <c r="P52" s="49"/>
      <c r="Q52" s="49"/>
      <c r="R52" s="49"/>
    </row>
    <row r="53" spans="4:18" s="38" customFormat="1" x14ac:dyDescent="0.25">
      <c r="D53" s="39"/>
      <c r="E53" s="39"/>
      <c r="F53" s="48"/>
      <c r="G53" s="39"/>
      <c r="H53" s="48"/>
      <c r="I53" s="39"/>
      <c r="J53" s="48"/>
      <c r="K53" s="39"/>
      <c r="L53" s="48"/>
      <c r="M53" s="39"/>
      <c r="N53" s="48"/>
      <c r="O53" s="48"/>
      <c r="P53" s="49"/>
      <c r="Q53" s="49"/>
      <c r="R53" s="49"/>
    </row>
    <row r="54" spans="4:18" s="38" customFormat="1" x14ac:dyDescent="0.25">
      <c r="D54" s="39"/>
      <c r="E54" s="39"/>
      <c r="F54" s="48"/>
      <c r="G54" s="39"/>
      <c r="H54" s="48"/>
      <c r="I54" s="39"/>
      <c r="J54" s="48"/>
      <c r="K54" s="39"/>
      <c r="L54" s="48"/>
      <c r="M54" s="39"/>
      <c r="N54" s="48"/>
      <c r="O54" s="48"/>
      <c r="P54" s="49"/>
      <c r="Q54" s="49"/>
      <c r="R54" s="49"/>
    </row>
    <row r="55" spans="4:18" s="38" customFormat="1" x14ac:dyDescent="0.25">
      <c r="D55" s="39"/>
      <c r="E55" s="39"/>
      <c r="F55" s="48"/>
      <c r="G55" s="39"/>
      <c r="H55" s="48"/>
      <c r="I55" s="39"/>
      <c r="J55" s="48"/>
      <c r="K55" s="39"/>
      <c r="L55" s="48"/>
      <c r="M55" s="39"/>
      <c r="N55" s="48"/>
      <c r="O55" s="48"/>
      <c r="P55" s="49"/>
      <c r="Q55" s="49"/>
      <c r="R55" s="49"/>
    </row>
    <row r="56" spans="4:18" s="38" customFormat="1" x14ac:dyDescent="0.25">
      <c r="D56" s="39"/>
      <c r="E56" s="39"/>
      <c r="F56" s="48"/>
      <c r="G56" s="39"/>
      <c r="H56" s="48"/>
      <c r="I56" s="39"/>
      <c r="J56" s="48"/>
      <c r="K56" s="39"/>
      <c r="L56" s="48"/>
      <c r="M56" s="39"/>
      <c r="N56" s="48"/>
      <c r="O56" s="48"/>
      <c r="P56" s="49"/>
      <c r="Q56" s="49"/>
      <c r="R56" s="49"/>
    </row>
    <row r="57" spans="4:18" s="38" customFormat="1" x14ac:dyDescent="0.25"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</row>
    <row r="58" spans="4:18" s="38" customFormat="1" x14ac:dyDescent="0.25"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</row>
    <row r="59" spans="4:18" s="38" customFormat="1" x14ac:dyDescent="0.25"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</row>
    <row r="60" spans="4:18" s="38" customFormat="1" x14ac:dyDescent="0.25"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</row>
    <row r="61" spans="4:18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</row>
    <row r="62" spans="4:18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</row>
    <row r="63" spans="4:18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</row>
    <row r="64" spans="4:18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</row>
    <row r="65" spans="4:18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</row>
    <row r="66" spans="4:18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</row>
    <row r="67" spans="4:18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</row>
    <row r="68" spans="4:18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</row>
    <row r="69" spans="4:18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</row>
    <row r="70" spans="4:18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</row>
    <row r="71" spans="4:18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</row>
    <row r="72" spans="4:18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</row>
    <row r="73" spans="4:18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</row>
    <row r="74" spans="4:18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</row>
    <row r="75" spans="4:18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</row>
    <row r="76" spans="4:18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</row>
    <row r="77" spans="4:18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</row>
    <row r="78" spans="4:18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</row>
    <row r="79" spans="4:18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</row>
    <row r="80" spans="4:18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</row>
    <row r="81" spans="4:18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</row>
    <row r="82" spans="4:18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</row>
    <row r="83" spans="4:18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</row>
    <row r="84" spans="4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</row>
    <row r="85" spans="4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</row>
    <row r="86" spans="4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</row>
    <row r="87" spans="4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</row>
    <row r="88" spans="4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</row>
    <row r="89" spans="4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</row>
    <row r="90" spans="4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</row>
    <row r="91" spans="4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</row>
    <row r="92" spans="4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</row>
    <row r="93" spans="4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</row>
    <row r="94" spans="4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</row>
    <row r="95" spans="4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</row>
    <row r="96" spans="4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</row>
    <row r="97" spans="4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</row>
    <row r="98" spans="4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</row>
    <row r="99" spans="4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</row>
    <row r="100" spans="4:18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</row>
    <row r="101" spans="4:18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</row>
    <row r="102" spans="4:18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48"/>
      <c r="M102" s="39"/>
      <c r="N102" s="48"/>
      <c r="O102" s="48"/>
      <c r="P102" s="49"/>
      <c r="Q102" s="49"/>
      <c r="R102" s="49"/>
    </row>
    <row r="103" spans="4:18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48"/>
      <c r="M103" s="39"/>
      <c r="N103" s="48"/>
      <c r="O103" s="48"/>
      <c r="P103" s="49"/>
      <c r="Q103" s="49"/>
      <c r="R103" s="49"/>
    </row>
    <row r="104" spans="4:18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48"/>
      <c r="M104" s="39"/>
      <c r="N104" s="48"/>
      <c r="O104" s="48"/>
      <c r="P104" s="49"/>
      <c r="Q104" s="49"/>
      <c r="R104" s="49"/>
    </row>
    <row r="105" spans="4:18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48"/>
      <c r="M105" s="39"/>
      <c r="N105" s="48"/>
      <c r="O105" s="48"/>
      <c r="P105" s="49"/>
      <c r="Q105" s="49"/>
      <c r="R105" s="49"/>
    </row>
    <row r="106" spans="4:18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48"/>
      <c r="M106" s="39"/>
      <c r="N106" s="48"/>
      <c r="O106" s="48"/>
      <c r="P106" s="49"/>
      <c r="Q106" s="49"/>
      <c r="R106" s="49"/>
    </row>
    <row r="107" spans="4:18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48"/>
      <c r="M107" s="39"/>
      <c r="N107" s="48"/>
      <c r="O107" s="48"/>
      <c r="P107" s="49"/>
      <c r="Q107" s="49"/>
      <c r="R107" s="49"/>
    </row>
    <row r="108" spans="4:18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48"/>
      <c r="M108" s="39"/>
      <c r="N108" s="48"/>
      <c r="O108" s="48"/>
      <c r="P108" s="49"/>
      <c r="Q108" s="49"/>
      <c r="R108" s="49"/>
    </row>
    <row r="109" spans="4:18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48"/>
      <c r="M109" s="39"/>
      <c r="N109" s="48"/>
      <c r="O109" s="48"/>
      <c r="P109" s="49"/>
      <c r="Q109" s="49"/>
      <c r="R109" s="49"/>
    </row>
    <row r="110" spans="4:18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48"/>
      <c r="M110" s="39"/>
      <c r="N110" s="48"/>
      <c r="O110" s="48"/>
      <c r="P110" s="49"/>
      <c r="Q110" s="49"/>
      <c r="R110" s="49"/>
    </row>
    <row r="111" spans="4:18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48"/>
      <c r="M111" s="39"/>
      <c r="N111" s="48"/>
      <c r="O111" s="48"/>
      <c r="P111" s="49"/>
      <c r="Q111" s="49"/>
      <c r="R111" s="49"/>
    </row>
    <row r="112" spans="4:18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48"/>
      <c r="M112" s="39"/>
      <c r="N112" s="48"/>
      <c r="O112" s="48"/>
      <c r="P112" s="49"/>
      <c r="Q112" s="49"/>
      <c r="R112" s="49"/>
    </row>
    <row r="113" spans="4:18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48"/>
      <c r="M113" s="39"/>
      <c r="N113" s="48"/>
      <c r="O113" s="48"/>
      <c r="P113" s="49"/>
      <c r="Q113" s="49"/>
      <c r="R113" s="49"/>
    </row>
    <row r="114" spans="4:18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48"/>
      <c r="M114" s="39"/>
      <c r="N114" s="48"/>
      <c r="O114" s="48"/>
      <c r="P114" s="49"/>
      <c r="Q114" s="49"/>
      <c r="R114" s="49"/>
    </row>
    <row r="115" spans="4:18" s="38" customFormat="1" x14ac:dyDescent="0.25">
      <c r="D115" s="39"/>
      <c r="E115" s="39"/>
      <c r="F115" s="48"/>
      <c r="G115" s="39"/>
      <c r="H115" s="48"/>
      <c r="I115" s="39"/>
      <c r="J115" s="48"/>
      <c r="K115" s="39"/>
      <c r="L115" s="48"/>
      <c r="M115" s="39"/>
      <c r="N115" s="48"/>
      <c r="O115" s="48"/>
      <c r="P115" s="49"/>
      <c r="Q115" s="49"/>
      <c r="R115" s="49"/>
    </row>
    <row r="116" spans="4:18" s="38" customFormat="1" x14ac:dyDescent="0.25">
      <c r="D116" s="39"/>
      <c r="E116" s="39"/>
      <c r="F116" s="48"/>
      <c r="G116" s="39"/>
      <c r="H116" s="48"/>
      <c r="I116" s="39"/>
      <c r="J116" s="48"/>
      <c r="K116" s="39"/>
      <c r="L116" s="48"/>
      <c r="M116" s="39"/>
      <c r="N116" s="48"/>
      <c r="O116" s="48"/>
      <c r="P116" s="49"/>
      <c r="Q116" s="49"/>
      <c r="R116" s="49"/>
    </row>
    <row r="117" spans="4:18" s="38" customFormat="1" x14ac:dyDescent="0.25">
      <c r="D117" s="39"/>
      <c r="E117" s="39"/>
      <c r="F117" s="48"/>
      <c r="G117" s="39"/>
      <c r="H117" s="48"/>
      <c r="I117" s="39"/>
      <c r="J117" s="48"/>
      <c r="K117" s="39"/>
      <c r="L117" s="48"/>
      <c r="M117" s="39"/>
      <c r="N117" s="48"/>
      <c r="O117" s="48"/>
      <c r="P117" s="49"/>
      <c r="Q117" s="49"/>
      <c r="R117" s="49"/>
    </row>
    <row r="118" spans="4:18" s="38" customFormat="1" x14ac:dyDescent="0.25">
      <c r="D118" s="39"/>
      <c r="E118" s="39"/>
      <c r="F118" s="48"/>
      <c r="G118" s="39"/>
      <c r="H118" s="48"/>
      <c r="I118" s="39"/>
      <c r="J118" s="48"/>
      <c r="K118" s="39"/>
      <c r="L118" s="48"/>
      <c r="M118" s="39"/>
      <c r="N118" s="48"/>
      <c r="O118" s="48"/>
      <c r="P118" s="49"/>
      <c r="Q118" s="49"/>
      <c r="R118" s="49"/>
    </row>
    <row r="119" spans="4:18" s="38" customFormat="1" x14ac:dyDescent="0.25">
      <c r="D119" s="39"/>
      <c r="E119" s="39"/>
      <c r="F119" s="48"/>
      <c r="G119" s="39"/>
      <c r="H119" s="48"/>
      <c r="I119" s="39"/>
      <c r="J119" s="48"/>
      <c r="K119" s="39"/>
      <c r="L119" s="48"/>
      <c r="M119" s="39"/>
      <c r="N119" s="48"/>
      <c r="O119" s="48"/>
      <c r="P119" s="49"/>
      <c r="Q119" s="49"/>
      <c r="R119" s="49"/>
    </row>
    <row r="120" spans="4:18" s="38" customFormat="1" x14ac:dyDescent="0.25">
      <c r="D120" s="39"/>
      <c r="E120" s="39"/>
      <c r="F120" s="48"/>
      <c r="G120" s="39"/>
      <c r="H120" s="48"/>
      <c r="I120" s="39"/>
      <c r="J120" s="48"/>
      <c r="K120" s="39"/>
      <c r="L120" s="48"/>
      <c r="M120" s="39"/>
      <c r="N120" s="48"/>
      <c r="O120" s="48"/>
      <c r="P120" s="49"/>
      <c r="Q120" s="49"/>
      <c r="R120" s="49"/>
    </row>
    <row r="121" spans="4:18" s="38" customFormat="1" x14ac:dyDescent="0.25">
      <c r="D121" s="39"/>
      <c r="E121" s="39"/>
      <c r="F121" s="48"/>
      <c r="G121" s="39"/>
      <c r="H121" s="48"/>
      <c r="I121" s="39"/>
      <c r="J121" s="48"/>
      <c r="K121" s="39"/>
      <c r="L121" s="48"/>
      <c r="M121" s="39"/>
      <c r="N121" s="48"/>
      <c r="O121" s="48"/>
      <c r="P121" s="49"/>
      <c r="Q121" s="49"/>
      <c r="R121" s="49"/>
    </row>
    <row r="122" spans="4:18" s="38" customFormat="1" x14ac:dyDescent="0.25">
      <c r="D122" s="39"/>
      <c r="E122" s="39"/>
      <c r="F122" s="48"/>
      <c r="G122" s="39"/>
      <c r="H122" s="48"/>
      <c r="I122" s="39"/>
      <c r="J122" s="48"/>
      <c r="K122" s="39"/>
      <c r="L122" s="48"/>
      <c r="M122" s="39"/>
      <c r="N122" s="48"/>
      <c r="O122" s="48"/>
      <c r="P122" s="49"/>
      <c r="Q122" s="49"/>
      <c r="R122" s="49"/>
    </row>
    <row r="123" spans="4:18" s="38" customFormat="1" x14ac:dyDescent="0.25">
      <c r="D123" s="39"/>
      <c r="E123" s="39"/>
      <c r="F123" s="48"/>
      <c r="G123" s="39"/>
      <c r="H123" s="48"/>
      <c r="I123" s="39"/>
      <c r="J123" s="48"/>
      <c r="K123" s="39"/>
      <c r="L123" s="48"/>
      <c r="M123" s="39"/>
      <c r="N123" s="48"/>
      <c r="O123" s="48"/>
      <c r="P123" s="49"/>
      <c r="Q123" s="49"/>
      <c r="R123" s="49"/>
    </row>
    <row r="124" spans="4:18" s="38" customFormat="1" x14ac:dyDescent="0.25">
      <c r="D124" s="39"/>
      <c r="E124" s="39"/>
      <c r="F124" s="48"/>
      <c r="G124" s="39"/>
      <c r="H124" s="48"/>
      <c r="I124" s="39"/>
      <c r="J124" s="48"/>
      <c r="K124" s="39"/>
      <c r="L124" s="48"/>
      <c r="M124" s="39"/>
      <c r="N124" s="48"/>
      <c r="O124" s="48"/>
      <c r="P124" s="49"/>
      <c r="Q124" s="49"/>
      <c r="R124" s="49"/>
    </row>
    <row r="125" spans="4:18" s="38" customFormat="1" x14ac:dyDescent="0.25">
      <c r="D125" s="39"/>
      <c r="E125" s="39"/>
      <c r="F125" s="48"/>
      <c r="G125" s="39"/>
      <c r="H125" s="48"/>
      <c r="I125" s="39"/>
      <c r="J125" s="48"/>
      <c r="K125" s="39"/>
      <c r="L125" s="48"/>
      <c r="M125" s="39"/>
      <c r="N125" s="48"/>
      <c r="O125" s="48"/>
      <c r="P125" s="49"/>
      <c r="Q125" s="49"/>
      <c r="R125" s="49"/>
    </row>
    <row r="126" spans="4:18" s="38" customFormat="1" x14ac:dyDescent="0.25">
      <c r="D126" s="39"/>
      <c r="E126" s="39"/>
      <c r="F126" s="48"/>
      <c r="G126" s="39"/>
      <c r="H126" s="48"/>
      <c r="I126" s="39"/>
      <c r="J126" s="48"/>
      <c r="K126" s="39"/>
      <c r="L126" s="48"/>
      <c r="M126" s="39"/>
      <c r="N126" s="48"/>
      <c r="O126" s="48"/>
      <c r="P126" s="49"/>
      <c r="Q126" s="49"/>
      <c r="R126" s="49"/>
    </row>
    <row r="127" spans="4:18" s="38" customFormat="1" x14ac:dyDescent="0.25">
      <c r="D127" s="39"/>
      <c r="E127" s="39"/>
      <c r="F127" s="48"/>
      <c r="G127" s="39"/>
      <c r="H127" s="48"/>
      <c r="I127" s="39"/>
      <c r="J127" s="48"/>
      <c r="K127" s="39"/>
      <c r="L127" s="48"/>
      <c r="M127" s="39"/>
      <c r="N127" s="48"/>
      <c r="O127" s="48"/>
      <c r="P127" s="49"/>
      <c r="Q127" s="49"/>
      <c r="R127" s="49"/>
    </row>
    <row r="128" spans="4:18" s="38" customFormat="1" x14ac:dyDescent="0.25">
      <c r="D128" s="39"/>
      <c r="E128" s="39"/>
      <c r="F128" s="48"/>
      <c r="G128" s="39"/>
      <c r="H128" s="48"/>
      <c r="I128" s="39"/>
      <c r="J128" s="48"/>
      <c r="K128" s="39"/>
      <c r="L128" s="48"/>
      <c r="M128" s="39"/>
      <c r="N128" s="48"/>
      <c r="O128" s="48"/>
      <c r="P128" s="49"/>
      <c r="Q128" s="49"/>
      <c r="R128" s="49"/>
    </row>
    <row r="129" spans="4:18" s="38" customFormat="1" x14ac:dyDescent="0.25">
      <c r="D129" s="39"/>
      <c r="E129" s="39"/>
      <c r="F129" s="48"/>
      <c r="G129" s="39"/>
      <c r="H129" s="48"/>
      <c r="I129" s="39"/>
      <c r="J129" s="48"/>
      <c r="K129" s="39"/>
      <c r="L129" s="48"/>
      <c r="M129" s="39"/>
      <c r="N129" s="48"/>
      <c r="O129" s="48"/>
      <c r="P129" s="49"/>
      <c r="Q129" s="49"/>
      <c r="R129" s="49"/>
    </row>
    <row r="130" spans="4:18" s="38" customFormat="1" x14ac:dyDescent="0.25">
      <c r="D130" s="39"/>
      <c r="E130" s="39"/>
      <c r="F130" s="48"/>
      <c r="G130" s="39"/>
      <c r="H130" s="48"/>
      <c r="I130" s="39"/>
      <c r="J130" s="48"/>
      <c r="K130" s="39"/>
      <c r="L130" s="48"/>
      <c r="M130" s="39"/>
      <c r="N130" s="48"/>
      <c r="O130" s="48"/>
      <c r="P130" s="49"/>
      <c r="Q130" s="49"/>
      <c r="R130" s="49"/>
    </row>
    <row r="131" spans="4:18" s="38" customFormat="1" x14ac:dyDescent="0.25">
      <c r="D131" s="39"/>
      <c r="E131" s="39"/>
      <c r="F131" s="48"/>
      <c r="G131" s="39"/>
      <c r="H131" s="48"/>
      <c r="I131" s="39"/>
      <c r="J131" s="48"/>
      <c r="K131" s="39"/>
      <c r="L131" s="48"/>
      <c r="M131" s="39"/>
      <c r="N131" s="48"/>
      <c r="O131" s="48"/>
      <c r="P131" s="49"/>
      <c r="Q131" s="49"/>
      <c r="R131" s="49"/>
    </row>
    <row r="132" spans="4:18" s="38" customFormat="1" x14ac:dyDescent="0.25">
      <c r="D132" s="39"/>
      <c r="E132" s="39"/>
      <c r="F132" s="48"/>
      <c r="G132" s="39"/>
      <c r="H132" s="48"/>
      <c r="I132" s="39"/>
      <c r="J132" s="48"/>
      <c r="K132" s="39"/>
      <c r="L132" s="48"/>
      <c r="M132" s="39"/>
      <c r="N132" s="48"/>
      <c r="O132" s="48"/>
      <c r="P132" s="49"/>
      <c r="Q132" s="49"/>
      <c r="R132" s="49"/>
    </row>
    <row r="133" spans="4:18" s="38" customFormat="1" x14ac:dyDescent="0.25">
      <c r="D133" s="39"/>
      <c r="E133" s="39"/>
      <c r="F133" s="48"/>
      <c r="G133" s="39"/>
      <c r="H133" s="48"/>
      <c r="I133" s="39"/>
      <c r="J133" s="48"/>
      <c r="K133" s="39"/>
      <c r="L133" s="48"/>
      <c r="M133" s="39"/>
      <c r="N133" s="48"/>
      <c r="O133" s="48"/>
      <c r="P133" s="49"/>
      <c r="Q133" s="49"/>
      <c r="R133" s="49"/>
    </row>
    <row r="134" spans="4:18" s="38" customFormat="1" x14ac:dyDescent="0.25">
      <c r="D134" s="39"/>
      <c r="E134" s="39"/>
      <c r="F134" s="48"/>
      <c r="G134" s="39"/>
      <c r="H134" s="48"/>
      <c r="I134" s="39"/>
      <c r="J134" s="48"/>
      <c r="K134" s="39"/>
      <c r="L134" s="48"/>
      <c r="M134" s="39"/>
      <c r="N134" s="48"/>
      <c r="O134" s="48"/>
      <c r="P134" s="49"/>
      <c r="Q134" s="49"/>
      <c r="R134" s="49"/>
    </row>
    <row r="135" spans="4:18" s="38" customFormat="1" x14ac:dyDescent="0.25">
      <c r="D135" s="39"/>
      <c r="E135" s="39"/>
      <c r="F135" s="48"/>
      <c r="G135" s="39"/>
      <c r="H135" s="48"/>
      <c r="I135" s="39"/>
      <c r="J135" s="48"/>
      <c r="K135" s="39"/>
      <c r="L135" s="48"/>
      <c r="M135" s="39"/>
      <c r="N135" s="48"/>
      <c r="O135" s="48"/>
      <c r="P135" s="49"/>
      <c r="Q135" s="49"/>
      <c r="R135" s="49"/>
    </row>
    <row r="136" spans="4:18" s="38" customFormat="1" x14ac:dyDescent="0.25">
      <c r="D136" s="39"/>
      <c r="E136" s="39"/>
      <c r="F136" s="48"/>
      <c r="G136" s="39"/>
      <c r="H136" s="48"/>
      <c r="I136" s="39"/>
      <c r="J136" s="48"/>
      <c r="K136" s="39"/>
      <c r="L136" s="48"/>
      <c r="M136" s="39"/>
      <c r="N136" s="48"/>
      <c r="O136" s="48"/>
      <c r="P136" s="49"/>
      <c r="Q136" s="49"/>
      <c r="R136" s="49"/>
    </row>
    <row r="137" spans="4:18" s="38" customFormat="1" x14ac:dyDescent="0.25">
      <c r="D137" s="39"/>
      <c r="E137" s="39"/>
      <c r="F137" s="48"/>
      <c r="G137" s="39"/>
      <c r="H137" s="48"/>
      <c r="I137" s="39"/>
      <c r="J137" s="48"/>
      <c r="K137" s="39"/>
      <c r="L137" s="48"/>
      <c r="M137" s="39"/>
      <c r="N137" s="48"/>
      <c r="O137" s="48"/>
      <c r="P137" s="49"/>
      <c r="Q137" s="49"/>
      <c r="R137" s="49"/>
    </row>
    <row r="138" spans="4:18" s="38" customFormat="1" x14ac:dyDescent="0.25">
      <c r="D138" s="39"/>
      <c r="E138" s="39"/>
      <c r="F138" s="48"/>
      <c r="G138" s="39"/>
      <c r="H138" s="48"/>
      <c r="I138" s="39"/>
      <c r="J138" s="48"/>
      <c r="K138" s="39"/>
      <c r="L138" s="48"/>
      <c r="M138" s="39"/>
      <c r="N138" s="48"/>
      <c r="O138" s="48"/>
      <c r="P138" s="49"/>
      <c r="Q138" s="49"/>
      <c r="R138" s="49"/>
    </row>
    <row r="139" spans="4:18" s="38" customFormat="1" x14ac:dyDescent="0.25">
      <c r="D139" s="39"/>
      <c r="E139" s="39"/>
      <c r="F139" s="48"/>
      <c r="G139" s="39"/>
      <c r="H139" s="48"/>
      <c r="I139" s="39"/>
      <c r="J139" s="48"/>
      <c r="K139" s="39"/>
      <c r="L139" s="48"/>
      <c r="M139" s="39"/>
      <c r="N139" s="48"/>
      <c r="O139" s="48"/>
      <c r="P139" s="49"/>
      <c r="Q139" s="49"/>
      <c r="R139" s="49"/>
    </row>
    <row r="140" spans="4:18" s="38" customFormat="1" x14ac:dyDescent="0.25">
      <c r="D140" s="39"/>
      <c r="E140" s="39"/>
      <c r="F140" s="48"/>
      <c r="G140" s="39"/>
      <c r="H140" s="48"/>
      <c r="I140" s="39"/>
      <c r="J140" s="48"/>
      <c r="K140" s="39"/>
      <c r="L140" s="48"/>
      <c r="M140" s="39"/>
      <c r="N140" s="48"/>
      <c r="O140" s="48"/>
      <c r="P140" s="49"/>
      <c r="Q140" s="49"/>
      <c r="R140" s="49"/>
    </row>
    <row r="141" spans="4:18" s="38" customFormat="1" x14ac:dyDescent="0.25">
      <c r="D141" s="39"/>
      <c r="E141" s="39"/>
      <c r="F141" s="48"/>
      <c r="G141" s="39"/>
      <c r="H141" s="48"/>
      <c r="I141" s="39"/>
      <c r="J141" s="48"/>
      <c r="K141" s="39"/>
      <c r="L141" s="48"/>
      <c r="M141" s="39"/>
      <c r="N141" s="48"/>
      <c r="O141" s="48"/>
      <c r="P141" s="49"/>
      <c r="Q141" s="49"/>
      <c r="R141" s="49"/>
    </row>
    <row r="142" spans="4:18" s="38" customFormat="1" x14ac:dyDescent="0.25">
      <c r="D142" s="39"/>
      <c r="E142" s="39"/>
      <c r="F142" s="48"/>
      <c r="G142" s="39"/>
      <c r="H142" s="48"/>
      <c r="I142" s="39"/>
      <c r="J142" s="48"/>
      <c r="K142" s="39"/>
      <c r="L142" s="48"/>
      <c r="M142" s="39"/>
      <c r="N142" s="48"/>
      <c r="O142" s="48"/>
      <c r="P142" s="49"/>
      <c r="Q142" s="49"/>
      <c r="R142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101"/>
  <sheetViews>
    <sheetView topLeftCell="A18" workbookViewId="0">
      <selection activeCell="K48" sqref="K48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3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</row>
    <row r="2" spans="1:23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3" x14ac:dyDescent="0.25">
      <c r="A3" s="100" t="s">
        <v>275</v>
      </c>
      <c r="B3" s="100" t="s">
        <v>276</v>
      </c>
      <c r="C3" s="41" t="s">
        <v>247</v>
      </c>
      <c r="D3" s="46">
        <f>G3+(H3)</f>
        <v>38</v>
      </c>
      <c r="E3" s="46">
        <f>H3+(I3)</f>
        <v>30</v>
      </c>
      <c r="F3" s="12" t="s">
        <v>1</v>
      </c>
      <c r="G3" s="13">
        <v>24</v>
      </c>
      <c r="H3" s="14">
        <v>14</v>
      </c>
      <c r="I3" s="15">
        <v>16</v>
      </c>
      <c r="J3" s="16">
        <v>9</v>
      </c>
      <c r="K3" s="13">
        <v>13</v>
      </c>
      <c r="L3" s="14">
        <v>8</v>
      </c>
      <c r="M3" s="15">
        <v>7</v>
      </c>
      <c r="N3" s="16">
        <v>5</v>
      </c>
      <c r="O3" s="12">
        <v>1</v>
      </c>
      <c r="P3" s="17">
        <v>12</v>
      </c>
      <c r="Q3" s="18">
        <v>6</v>
      </c>
      <c r="R3" s="18">
        <v>3</v>
      </c>
    </row>
    <row r="4" spans="1:23" x14ac:dyDescent="0.25">
      <c r="A4" s="100"/>
      <c r="B4" s="100"/>
      <c r="C4" s="41" t="s">
        <v>266</v>
      </c>
      <c r="D4" s="46">
        <f>G4+(H4)</f>
        <v>35</v>
      </c>
      <c r="E4" s="46">
        <f>H4+(I4)</f>
        <v>27</v>
      </c>
      <c r="F4" s="12" t="s">
        <v>1</v>
      </c>
      <c r="G4" s="13">
        <v>23</v>
      </c>
      <c r="H4" s="14">
        <v>12</v>
      </c>
      <c r="I4" s="15">
        <v>15</v>
      </c>
      <c r="J4" s="16">
        <v>8</v>
      </c>
      <c r="K4" s="13">
        <v>12</v>
      </c>
      <c r="L4" s="14">
        <v>8</v>
      </c>
      <c r="M4" s="15">
        <v>6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23" x14ac:dyDescent="0.25">
      <c r="A5" s="57"/>
      <c r="B5" s="57"/>
      <c r="C5" s="58" t="s">
        <v>183</v>
      </c>
      <c r="D5" s="45">
        <f>G5+(H5)</f>
        <v>34</v>
      </c>
      <c r="E5" s="45">
        <f>H5+(I5)</f>
        <v>26</v>
      </c>
      <c r="F5" s="20" t="s">
        <v>1</v>
      </c>
      <c r="G5" s="21">
        <v>22</v>
      </c>
      <c r="H5" s="22">
        <v>12</v>
      </c>
      <c r="I5" s="23">
        <v>14</v>
      </c>
      <c r="J5" s="24">
        <v>8</v>
      </c>
      <c r="K5" s="21">
        <v>11</v>
      </c>
      <c r="L5" s="22">
        <v>7</v>
      </c>
      <c r="M5" s="23">
        <v>6</v>
      </c>
      <c r="N5" s="24">
        <v>4</v>
      </c>
      <c r="O5" s="20">
        <v>1</v>
      </c>
      <c r="P5" s="25">
        <v>12</v>
      </c>
      <c r="Q5" s="26">
        <v>6</v>
      </c>
      <c r="R5" s="26">
        <v>3</v>
      </c>
    </row>
    <row r="6" spans="1:23" x14ac:dyDescent="0.25">
      <c r="A6" s="40" t="s">
        <v>279</v>
      </c>
      <c r="B6" s="40" t="s">
        <v>280</v>
      </c>
      <c r="C6" s="56" t="s">
        <v>184</v>
      </c>
      <c r="D6" s="46"/>
      <c r="E6" s="46">
        <v>11</v>
      </c>
      <c r="K6" s="13">
        <v>9</v>
      </c>
      <c r="L6" s="14">
        <v>5</v>
      </c>
      <c r="M6" s="15">
        <v>5</v>
      </c>
      <c r="N6" s="16">
        <v>3</v>
      </c>
      <c r="O6" s="12">
        <v>1</v>
      </c>
      <c r="Q6" s="18">
        <v>8</v>
      </c>
      <c r="R6" s="18">
        <v>4</v>
      </c>
      <c r="V6" s="38"/>
      <c r="W6" s="38"/>
    </row>
    <row r="7" spans="1:23" x14ac:dyDescent="0.25">
      <c r="A7" s="1" t="s">
        <v>62</v>
      </c>
      <c r="B7" s="100"/>
      <c r="C7" s="41" t="s">
        <v>176</v>
      </c>
      <c r="D7" s="46"/>
      <c r="E7" s="46">
        <v>10</v>
      </c>
      <c r="F7" s="28"/>
      <c r="G7" s="29"/>
      <c r="H7" s="30"/>
      <c r="I7" s="31"/>
      <c r="J7" s="32"/>
      <c r="K7" s="29">
        <v>8</v>
      </c>
      <c r="L7" s="30">
        <v>5</v>
      </c>
      <c r="M7" s="31">
        <v>5</v>
      </c>
      <c r="N7" s="32">
        <v>2</v>
      </c>
      <c r="O7" s="12">
        <v>1</v>
      </c>
      <c r="Q7" s="18">
        <v>8</v>
      </c>
      <c r="R7" s="18">
        <v>4</v>
      </c>
      <c r="V7" s="38"/>
      <c r="W7" s="38"/>
    </row>
    <row r="8" spans="1:23" x14ac:dyDescent="0.25">
      <c r="A8" s="100" t="s">
        <v>43</v>
      </c>
      <c r="B8" s="100"/>
      <c r="C8" s="41" t="s">
        <v>173</v>
      </c>
      <c r="D8" s="46"/>
      <c r="E8" s="46">
        <v>10</v>
      </c>
      <c r="F8" s="28"/>
      <c r="G8" s="29"/>
      <c r="H8" s="30"/>
      <c r="I8" s="31"/>
      <c r="J8" s="32"/>
      <c r="K8" s="29">
        <v>8</v>
      </c>
      <c r="L8" s="30">
        <v>5</v>
      </c>
      <c r="M8" s="31">
        <v>5</v>
      </c>
      <c r="N8" s="32">
        <v>3</v>
      </c>
      <c r="O8" s="28">
        <v>1</v>
      </c>
      <c r="P8" s="33"/>
      <c r="Q8" s="34">
        <v>8</v>
      </c>
      <c r="R8" s="34">
        <v>4</v>
      </c>
      <c r="V8" s="38"/>
      <c r="W8" s="38"/>
    </row>
    <row r="9" spans="1:23" s="38" customFormat="1" x14ac:dyDescent="0.25">
      <c r="A9" s="57"/>
      <c r="B9" s="57"/>
      <c r="C9" s="58" t="s">
        <v>179</v>
      </c>
      <c r="D9" s="45"/>
      <c r="E9" s="45">
        <f>K9+(L9/2)</f>
        <v>9</v>
      </c>
      <c r="F9" s="20"/>
      <c r="G9" s="21"/>
      <c r="H9" s="22"/>
      <c r="I9" s="23"/>
      <c r="J9" s="24"/>
      <c r="K9" s="21">
        <v>7</v>
      </c>
      <c r="L9" s="22">
        <v>4</v>
      </c>
      <c r="M9" s="23">
        <v>4</v>
      </c>
      <c r="N9" s="24">
        <v>2</v>
      </c>
      <c r="O9" s="20">
        <v>1</v>
      </c>
      <c r="P9" s="25"/>
      <c r="Q9" s="26">
        <v>8</v>
      </c>
      <c r="R9" s="26">
        <v>4</v>
      </c>
    </row>
    <row r="10" spans="1:23" x14ac:dyDescent="0.25">
      <c r="A10" s="40" t="s">
        <v>279</v>
      </c>
      <c r="B10" s="40" t="s">
        <v>296</v>
      </c>
      <c r="C10" s="56" t="s">
        <v>244</v>
      </c>
      <c r="D10" s="46"/>
      <c r="E10" s="46">
        <f>K10+L10</f>
        <v>15</v>
      </c>
      <c r="K10" s="13">
        <v>9</v>
      </c>
      <c r="L10" s="14">
        <v>6</v>
      </c>
      <c r="M10" s="15">
        <v>6</v>
      </c>
      <c r="N10" s="16">
        <v>4</v>
      </c>
      <c r="O10" s="12">
        <v>1</v>
      </c>
      <c r="Q10" s="18">
        <v>6</v>
      </c>
      <c r="R10" s="18">
        <v>3</v>
      </c>
      <c r="V10" s="38"/>
      <c r="W10" s="38"/>
    </row>
    <row r="11" spans="1:23" x14ac:dyDescent="0.25">
      <c r="A11" s="100" t="s">
        <v>42</v>
      </c>
      <c r="B11" s="100"/>
      <c r="C11" s="41" t="s">
        <v>269</v>
      </c>
      <c r="D11" s="46"/>
      <c r="E11" s="46">
        <f>K11+L11</f>
        <v>17</v>
      </c>
      <c r="F11" s="28"/>
      <c r="G11" s="29"/>
      <c r="H11" s="30"/>
      <c r="I11" s="31"/>
      <c r="J11" s="32"/>
      <c r="K11" s="13">
        <v>10</v>
      </c>
      <c r="L11" s="14">
        <v>7</v>
      </c>
      <c r="M11" s="15">
        <v>6</v>
      </c>
      <c r="N11" s="16">
        <v>4</v>
      </c>
      <c r="O11" s="12">
        <v>1</v>
      </c>
      <c r="Q11" s="18">
        <v>6</v>
      </c>
      <c r="R11" s="18">
        <v>3</v>
      </c>
      <c r="V11" s="38"/>
      <c r="W11" s="38"/>
    </row>
    <row r="12" spans="1:23" x14ac:dyDescent="0.25">
      <c r="A12" s="100" t="s">
        <v>43</v>
      </c>
      <c r="B12" s="100"/>
      <c r="C12" s="41" t="s">
        <v>185</v>
      </c>
      <c r="D12" s="46"/>
      <c r="E12" s="46">
        <f>K12+L12</f>
        <v>14</v>
      </c>
      <c r="F12" s="28"/>
      <c r="G12" s="29"/>
      <c r="H12" s="30"/>
      <c r="I12" s="31"/>
      <c r="J12" s="32"/>
      <c r="K12" s="29">
        <v>9</v>
      </c>
      <c r="L12" s="30">
        <v>5</v>
      </c>
      <c r="M12" s="31">
        <v>5</v>
      </c>
      <c r="N12" s="32">
        <v>3</v>
      </c>
      <c r="O12" s="28">
        <v>1</v>
      </c>
      <c r="P12" s="33"/>
      <c r="Q12" s="34">
        <v>6</v>
      </c>
      <c r="R12" s="34">
        <v>3</v>
      </c>
      <c r="V12" s="38"/>
      <c r="W12" s="38"/>
    </row>
    <row r="13" spans="1:23" s="38" customFormat="1" x14ac:dyDescent="0.25">
      <c r="A13" s="57"/>
      <c r="B13" s="57"/>
      <c r="C13" s="58" t="s">
        <v>180</v>
      </c>
      <c r="D13" s="45"/>
      <c r="E13" s="45">
        <f>K13+L13</f>
        <v>12</v>
      </c>
      <c r="F13" s="20"/>
      <c r="G13" s="21"/>
      <c r="H13" s="22"/>
      <c r="I13" s="23"/>
      <c r="J13" s="24"/>
      <c r="K13" s="21">
        <v>8</v>
      </c>
      <c r="L13" s="22">
        <v>4</v>
      </c>
      <c r="M13" s="23">
        <v>4</v>
      </c>
      <c r="N13" s="24">
        <v>2</v>
      </c>
      <c r="O13" s="20">
        <v>1</v>
      </c>
      <c r="P13" s="25"/>
      <c r="Q13" s="26">
        <v>6</v>
      </c>
      <c r="R13" s="26">
        <v>3</v>
      </c>
    </row>
    <row r="14" spans="1:23" s="38" customFormat="1" x14ac:dyDescent="0.25">
      <c r="A14" s="40" t="s">
        <v>277</v>
      </c>
      <c r="B14" s="40" t="s">
        <v>278</v>
      </c>
      <c r="C14" s="56" t="s">
        <v>281</v>
      </c>
      <c r="D14" s="46"/>
      <c r="E14" s="46">
        <f>(2*K14)+L14</f>
        <v>18</v>
      </c>
      <c r="F14" s="12"/>
      <c r="G14" s="13"/>
      <c r="H14" s="14"/>
      <c r="I14" s="15"/>
      <c r="J14" s="16"/>
      <c r="K14" s="13">
        <v>7</v>
      </c>
      <c r="L14" s="14">
        <v>4</v>
      </c>
      <c r="M14" s="15">
        <v>4</v>
      </c>
      <c r="N14" s="16">
        <v>3</v>
      </c>
      <c r="O14" s="12">
        <v>1</v>
      </c>
      <c r="P14" s="17"/>
      <c r="Q14" s="18">
        <v>8</v>
      </c>
      <c r="R14" s="18">
        <v>4</v>
      </c>
      <c r="U14" s="38" t="s">
        <v>134</v>
      </c>
    </row>
    <row r="15" spans="1:23" s="38" customFormat="1" x14ac:dyDescent="0.25">
      <c r="A15" s="100" t="s">
        <v>135</v>
      </c>
      <c r="B15" s="100"/>
      <c r="C15" s="41" t="s">
        <v>282</v>
      </c>
      <c r="D15" s="46"/>
      <c r="E15" s="46">
        <f>(2*K15)+L15</f>
        <v>17</v>
      </c>
      <c r="F15" s="28"/>
      <c r="G15" s="29"/>
      <c r="H15" s="30"/>
      <c r="I15" s="31"/>
      <c r="J15" s="32"/>
      <c r="K15" s="29">
        <v>7</v>
      </c>
      <c r="L15" s="30">
        <v>3</v>
      </c>
      <c r="M15" s="31">
        <v>4</v>
      </c>
      <c r="N15" s="32">
        <v>2</v>
      </c>
      <c r="O15" s="12">
        <v>1</v>
      </c>
      <c r="P15" s="17"/>
      <c r="Q15" s="18">
        <v>8</v>
      </c>
      <c r="R15" s="18">
        <v>4</v>
      </c>
    </row>
    <row r="16" spans="1:23" s="38" customFormat="1" x14ac:dyDescent="0.25">
      <c r="A16" s="100"/>
      <c r="B16" s="100"/>
      <c r="C16" s="41" t="s">
        <v>283</v>
      </c>
      <c r="D16" s="46"/>
      <c r="E16" s="46">
        <f>(2*K16)+L16</f>
        <v>16</v>
      </c>
      <c r="F16" s="28"/>
      <c r="G16" s="29"/>
      <c r="H16" s="30"/>
      <c r="I16" s="31"/>
      <c r="J16" s="32"/>
      <c r="K16" s="29">
        <v>6</v>
      </c>
      <c r="L16" s="30">
        <v>4</v>
      </c>
      <c r="M16" s="31">
        <v>3</v>
      </c>
      <c r="N16" s="32">
        <v>2</v>
      </c>
      <c r="O16" s="12">
        <v>1</v>
      </c>
      <c r="P16" s="17"/>
      <c r="Q16" s="18">
        <v>8</v>
      </c>
      <c r="R16" s="18">
        <v>4</v>
      </c>
    </row>
    <row r="17" spans="1:18" s="38" customFormat="1" x14ac:dyDescent="0.25">
      <c r="A17" s="57"/>
      <c r="B17" s="57"/>
      <c r="C17" s="58" t="s">
        <v>284</v>
      </c>
      <c r="D17" s="45"/>
      <c r="E17" s="45">
        <f>(2*K17)+L17</f>
        <v>15</v>
      </c>
      <c r="F17" s="20"/>
      <c r="G17" s="21"/>
      <c r="H17" s="22"/>
      <c r="I17" s="23"/>
      <c r="J17" s="24"/>
      <c r="K17" s="21">
        <v>6</v>
      </c>
      <c r="L17" s="22">
        <v>3</v>
      </c>
      <c r="M17" s="23">
        <v>3</v>
      </c>
      <c r="N17" s="24">
        <v>2</v>
      </c>
      <c r="O17" s="20">
        <v>1</v>
      </c>
      <c r="P17" s="25"/>
      <c r="Q17" s="26">
        <v>8</v>
      </c>
      <c r="R17" s="26">
        <v>4</v>
      </c>
    </row>
    <row r="18" spans="1:18" s="38" customFormat="1" x14ac:dyDescent="0.25">
      <c r="A18" s="40" t="s">
        <v>279</v>
      </c>
      <c r="B18" s="40" t="s">
        <v>297</v>
      </c>
      <c r="C18" s="56" t="s">
        <v>181</v>
      </c>
      <c r="D18" s="46"/>
      <c r="E18" s="46">
        <f>K18</f>
        <v>7</v>
      </c>
      <c r="F18" s="12"/>
      <c r="G18" s="13"/>
      <c r="H18" s="14"/>
      <c r="I18" s="15"/>
      <c r="J18" s="16"/>
      <c r="K18" s="13">
        <v>7</v>
      </c>
      <c r="L18" s="14">
        <v>5</v>
      </c>
      <c r="M18" s="15">
        <v>4</v>
      </c>
      <c r="N18" s="16">
        <v>3</v>
      </c>
      <c r="O18" s="12">
        <v>1</v>
      </c>
      <c r="P18" s="17"/>
      <c r="Q18" s="18">
        <v>8</v>
      </c>
      <c r="R18" s="18">
        <v>4</v>
      </c>
    </row>
    <row r="19" spans="1:18" s="38" customFormat="1" x14ac:dyDescent="0.25">
      <c r="A19" s="1" t="s">
        <v>169</v>
      </c>
      <c r="B19" s="100"/>
      <c r="C19" s="41" t="s">
        <v>298</v>
      </c>
      <c r="D19" s="46"/>
      <c r="E19" s="46">
        <f>K19</f>
        <v>6</v>
      </c>
      <c r="F19" s="28"/>
      <c r="G19" s="29"/>
      <c r="H19" s="30"/>
      <c r="I19" s="31"/>
      <c r="J19" s="32"/>
      <c r="K19" s="29">
        <v>6</v>
      </c>
      <c r="L19" s="30">
        <v>4</v>
      </c>
      <c r="M19" s="31">
        <v>3</v>
      </c>
      <c r="N19" s="32">
        <v>2</v>
      </c>
      <c r="O19" s="12">
        <v>1</v>
      </c>
      <c r="P19" s="17"/>
      <c r="Q19" s="18">
        <v>8</v>
      </c>
      <c r="R19" s="18">
        <v>4</v>
      </c>
    </row>
    <row r="20" spans="1:18" s="38" customFormat="1" x14ac:dyDescent="0.25">
      <c r="A20" s="1"/>
      <c r="B20" s="87"/>
      <c r="C20" s="88" t="s">
        <v>507</v>
      </c>
      <c r="D20" s="46"/>
      <c r="E20" s="46">
        <f>K20</f>
        <v>7</v>
      </c>
      <c r="F20" s="28"/>
      <c r="G20" s="29"/>
      <c r="H20" s="30"/>
      <c r="I20" s="31"/>
      <c r="J20" s="32"/>
      <c r="K20" s="29">
        <v>7</v>
      </c>
      <c r="L20" s="30">
        <v>4</v>
      </c>
      <c r="M20" s="31">
        <v>4</v>
      </c>
      <c r="N20" s="32">
        <v>2</v>
      </c>
      <c r="O20" s="12">
        <v>1</v>
      </c>
      <c r="P20" s="17"/>
      <c r="Q20" s="18">
        <v>8</v>
      </c>
      <c r="R20" s="18">
        <v>4</v>
      </c>
    </row>
    <row r="21" spans="1:18" s="38" customFormat="1" x14ac:dyDescent="0.25">
      <c r="A21" s="1"/>
      <c r="B21" s="87"/>
      <c r="C21" s="88" t="s">
        <v>508</v>
      </c>
      <c r="D21" s="46"/>
      <c r="E21" s="46">
        <f>K21</f>
        <v>6</v>
      </c>
      <c r="F21" s="28"/>
      <c r="G21" s="29"/>
      <c r="H21" s="30"/>
      <c r="I21" s="31"/>
      <c r="J21" s="32"/>
      <c r="K21" s="29">
        <v>6</v>
      </c>
      <c r="L21" s="30">
        <v>3</v>
      </c>
      <c r="M21" s="31">
        <v>3</v>
      </c>
      <c r="N21" s="32">
        <v>2</v>
      </c>
      <c r="O21" s="12">
        <v>1</v>
      </c>
      <c r="P21" s="17"/>
      <c r="Q21" s="18">
        <v>8</v>
      </c>
      <c r="R21" s="18">
        <v>4</v>
      </c>
    </row>
    <row r="22" spans="1:18" s="38" customFormat="1" x14ac:dyDescent="0.25">
      <c r="A22" s="57"/>
      <c r="B22" s="57"/>
      <c r="C22" s="58" t="s">
        <v>258</v>
      </c>
      <c r="D22" s="45"/>
      <c r="E22" s="45">
        <f>K22</f>
        <v>5</v>
      </c>
      <c r="F22" s="20"/>
      <c r="G22" s="21"/>
      <c r="H22" s="22"/>
      <c r="I22" s="23"/>
      <c r="J22" s="24"/>
      <c r="K22" s="21">
        <v>5</v>
      </c>
      <c r="L22" s="22">
        <v>3</v>
      </c>
      <c r="M22" s="23">
        <v>3</v>
      </c>
      <c r="N22" s="24">
        <v>2</v>
      </c>
      <c r="O22" s="20">
        <v>1</v>
      </c>
      <c r="P22" s="25"/>
      <c r="Q22" s="26">
        <v>8</v>
      </c>
      <c r="R22" s="26">
        <v>4</v>
      </c>
    </row>
    <row r="23" spans="1:18" s="38" customFormat="1" x14ac:dyDescent="0.25">
      <c r="D23" s="39"/>
      <c r="E23" s="39"/>
      <c r="F23" s="48"/>
      <c r="G23" s="39"/>
      <c r="H23" s="48"/>
      <c r="I23" s="39"/>
      <c r="J23" s="48"/>
      <c r="K23" s="39"/>
      <c r="L23" s="48"/>
      <c r="M23" s="39"/>
      <c r="N23" s="48"/>
      <c r="O23" s="48"/>
      <c r="P23" s="49"/>
      <c r="Q23" s="49"/>
      <c r="R23" s="49"/>
    </row>
    <row r="24" spans="1:18" s="38" customFormat="1" x14ac:dyDescent="0.25">
      <c r="D24" s="39"/>
      <c r="E24" s="39"/>
      <c r="F24" s="48"/>
      <c r="G24" s="39"/>
      <c r="H24" s="48"/>
      <c r="I24" s="39"/>
      <c r="J24" s="48"/>
      <c r="K24" s="39"/>
      <c r="L24" s="48"/>
      <c r="M24" s="39"/>
      <c r="N24" s="48"/>
      <c r="O24" s="48"/>
      <c r="P24" s="49"/>
      <c r="Q24" s="49"/>
      <c r="R24" s="49"/>
    </row>
    <row r="25" spans="1:18" s="38" customFormat="1" x14ac:dyDescent="0.25">
      <c r="D25" s="39"/>
      <c r="E25" s="39"/>
      <c r="F25" s="48" t="s">
        <v>5</v>
      </c>
      <c r="G25" s="39"/>
      <c r="H25" s="48"/>
      <c r="I25" s="39"/>
      <c r="J25" s="48"/>
      <c r="K25" s="39"/>
      <c r="L25" s="48"/>
      <c r="M25" s="39"/>
      <c r="N25" s="48"/>
      <c r="O25" s="48"/>
      <c r="P25" s="49"/>
      <c r="Q25" s="49"/>
      <c r="R25" s="49"/>
    </row>
    <row r="26" spans="1:18" s="38" customFormat="1" x14ac:dyDescent="0.25">
      <c r="D26" s="39"/>
      <c r="E26" s="39"/>
      <c r="F26" s="48"/>
      <c r="G26" s="39"/>
      <c r="H26" s="48"/>
      <c r="I26" s="39"/>
      <c r="J26" s="48"/>
      <c r="K26" s="39"/>
      <c r="L26" s="48"/>
      <c r="M26" s="39"/>
      <c r="N26" s="48"/>
      <c r="O26" s="48"/>
      <c r="P26" s="49"/>
      <c r="Q26" s="49"/>
      <c r="R26" s="49"/>
    </row>
    <row r="27" spans="1:18" s="38" customFormat="1" x14ac:dyDescent="0.25">
      <c r="D27" s="39"/>
      <c r="E27" s="39"/>
      <c r="F27" s="48"/>
      <c r="G27" s="39"/>
      <c r="H27" s="48"/>
      <c r="I27" s="39"/>
      <c r="J27" s="48"/>
      <c r="K27" s="39"/>
      <c r="L27" s="48"/>
      <c r="M27" s="39"/>
      <c r="N27" s="48"/>
      <c r="O27" s="48"/>
      <c r="P27" s="49"/>
      <c r="Q27" s="49"/>
      <c r="R27" s="49"/>
    </row>
    <row r="28" spans="1:18" s="38" customFormat="1" x14ac:dyDescent="0.25">
      <c r="D28" s="39"/>
      <c r="E28" s="39"/>
      <c r="F28" s="48"/>
      <c r="G28" s="39"/>
      <c r="H28" s="48"/>
      <c r="I28" s="39"/>
      <c r="J28" s="48"/>
      <c r="K28" s="39"/>
      <c r="L28" s="48"/>
      <c r="M28" s="39"/>
      <c r="N28" s="48"/>
      <c r="O28" s="48"/>
      <c r="P28" s="49"/>
      <c r="Q28" s="49"/>
      <c r="R28" s="49"/>
    </row>
    <row r="29" spans="1:18" s="38" customFormat="1" x14ac:dyDescent="0.25">
      <c r="D29" s="39"/>
      <c r="E29" s="39"/>
      <c r="F29" s="48"/>
      <c r="G29" s="39"/>
      <c r="H29" s="48"/>
      <c r="I29" s="39"/>
      <c r="J29" s="48"/>
      <c r="K29" s="39"/>
      <c r="L29" s="48"/>
      <c r="M29" s="39"/>
      <c r="N29" s="48"/>
      <c r="O29" s="48"/>
      <c r="P29" s="49"/>
      <c r="Q29" s="49"/>
      <c r="R29" s="49"/>
    </row>
    <row r="30" spans="1:18" s="38" customFormat="1" x14ac:dyDescent="0.25">
      <c r="D30" s="39"/>
      <c r="E30" s="39"/>
      <c r="F30" s="48"/>
      <c r="G30" s="39"/>
      <c r="H30" s="48"/>
      <c r="I30" s="39"/>
      <c r="J30" s="48"/>
      <c r="K30" s="39"/>
      <c r="L30" s="48"/>
      <c r="M30" s="39"/>
      <c r="N30" s="48"/>
      <c r="O30" s="48"/>
      <c r="P30" s="49"/>
      <c r="Q30" s="49"/>
      <c r="R30" s="49"/>
    </row>
    <row r="31" spans="1:18" s="38" customFormat="1" x14ac:dyDescent="0.25">
      <c r="D31" s="39"/>
      <c r="E31" s="39"/>
      <c r="F31" s="48"/>
      <c r="G31" s="39"/>
      <c r="H31" s="48"/>
      <c r="I31" s="39"/>
      <c r="J31" s="48"/>
      <c r="K31" s="39"/>
      <c r="L31" s="48"/>
      <c r="M31" s="39"/>
      <c r="N31" s="48"/>
      <c r="O31" s="48"/>
      <c r="P31" s="49"/>
      <c r="Q31" s="49"/>
      <c r="R31" s="49"/>
    </row>
    <row r="32" spans="1:18" s="38" customFormat="1" x14ac:dyDescent="0.25">
      <c r="D32" s="39"/>
      <c r="E32" s="39"/>
      <c r="F32" s="48"/>
      <c r="G32" s="39"/>
      <c r="H32" s="48"/>
      <c r="I32" s="39"/>
      <c r="J32" s="48"/>
      <c r="K32" s="39"/>
      <c r="L32" s="48"/>
      <c r="M32" s="39"/>
      <c r="N32" s="48"/>
      <c r="O32" s="48"/>
      <c r="P32" s="49"/>
      <c r="Q32" s="49"/>
      <c r="R32" s="49"/>
    </row>
    <row r="33" spans="4:18" s="38" customFormat="1" x14ac:dyDescent="0.25">
      <c r="D33" s="39"/>
      <c r="E33" s="39"/>
      <c r="F33" s="48"/>
      <c r="G33" s="39"/>
      <c r="H33" s="48"/>
      <c r="I33" s="39"/>
      <c r="J33" s="48"/>
      <c r="K33" s="39"/>
      <c r="L33" s="48"/>
      <c r="M33" s="39"/>
      <c r="N33" s="48"/>
      <c r="O33" s="48"/>
      <c r="P33" s="49"/>
      <c r="Q33" s="49"/>
      <c r="R33" s="49"/>
    </row>
    <row r="34" spans="4:18" s="38" customFormat="1" x14ac:dyDescent="0.25">
      <c r="D34" s="39"/>
      <c r="E34" s="39"/>
      <c r="F34" s="48"/>
      <c r="G34" s="39"/>
      <c r="H34" s="48"/>
      <c r="I34" s="39"/>
      <c r="J34" s="48"/>
      <c r="K34" s="39"/>
      <c r="L34" s="48"/>
      <c r="M34" s="39"/>
      <c r="N34" s="48"/>
      <c r="O34" s="48"/>
      <c r="P34" s="49"/>
      <c r="Q34" s="49"/>
      <c r="R34" s="49"/>
    </row>
    <row r="35" spans="4:18" s="38" customFormat="1" x14ac:dyDescent="0.25">
      <c r="D35" s="39"/>
      <c r="E35" s="39"/>
      <c r="F35" s="48"/>
      <c r="G35" s="39"/>
      <c r="H35" s="48"/>
      <c r="I35" s="39"/>
      <c r="J35" s="48"/>
      <c r="K35" s="39"/>
      <c r="L35" s="48"/>
      <c r="M35" s="39"/>
      <c r="N35" s="48"/>
      <c r="O35" s="48"/>
      <c r="P35" s="49"/>
      <c r="Q35" s="49"/>
      <c r="R35" s="49"/>
    </row>
    <row r="36" spans="4:18" s="38" customFormat="1" x14ac:dyDescent="0.25">
      <c r="D36" s="39"/>
      <c r="E36" s="39"/>
      <c r="F36" s="48"/>
      <c r="G36" s="39"/>
      <c r="H36" s="48"/>
      <c r="I36" s="39"/>
      <c r="J36" s="48"/>
      <c r="K36" s="39"/>
      <c r="L36" s="48"/>
      <c r="M36" s="39"/>
      <c r="N36" s="48"/>
      <c r="O36" s="48"/>
      <c r="P36" s="49"/>
      <c r="Q36" s="49"/>
      <c r="R36" s="49"/>
    </row>
    <row r="37" spans="4:18" s="38" customFormat="1" x14ac:dyDescent="0.25">
      <c r="D37" s="39"/>
      <c r="E37" s="39"/>
      <c r="F37" s="48"/>
      <c r="G37" s="39"/>
      <c r="H37" s="48"/>
      <c r="I37" s="39"/>
      <c r="J37" s="48"/>
      <c r="K37" s="39"/>
      <c r="L37" s="48"/>
      <c r="M37" s="39"/>
      <c r="N37" s="48"/>
      <c r="O37" s="48"/>
      <c r="P37" s="49"/>
      <c r="Q37" s="49"/>
      <c r="R37" s="49"/>
    </row>
    <row r="38" spans="4:18" s="38" customFormat="1" x14ac:dyDescent="0.25">
      <c r="D38" s="39"/>
      <c r="E38" s="39"/>
      <c r="F38" s="48"/>
      <c r="G38" s="39"/>
      <c r="H38" s="48"/>
      <c r="I38" s="39"/>
      <c r="J38" s="48"/>
      <c r="K38" s="39"/>
      <c r="L38" s="48"/>
      <c r="M38" s="39"/>
      <c r="N38" s="48"/>
      <c r="O38" s="48"/>
      <c r="P38" s="49"/>
      <c r="Q38" s="49"/>
      <c r="R38" s="49"/>
    </row>
    <row r="39" spans="4:18" s="38" customFormat="1" x14ac:dyDescent="0.25">
      <c r="D39" s="39"/>
      <c r="E39" s="39"/>
      <c r="F39" s="48"/>
      <c r="G39" s="39"/>
      <c r="H39" s="48"/>
      <c r="I39" s="39"/>
      <c r="J39" s="48"/>
      <c r="K39" s="39"/>
      <c r="L39" s="48"/>
      <c r="M39" s="39"/>
      <c r="N39" s="48"/>
      <c r="O39" s="48"/>
      <c r="P39" s="49"/>
      <c r="Q39" s="49"/>
      <c r="R39" s="49"/>
    </row>
    <row r="40" spans="4:18" s="38" customFormat="1" x14ac:dyDescent="0.25">
      <c r="D40" s="39"/>
      <c r="E40" s="39"/>
      <c r="F40" s="48"/>
      <c r="G40" s="39"/>
      <c r="H40" s="48"/>
      <c r="I40" s="39"/>
      <c r="J40" s="48"/>
      <c r="K40" s="39"/>
      <c r="L40" s="48"/>
      <c r="M40" s="39"/>
      <c r="N40" s="48"/>
      <c r="O40" s="48"/>
      <c r="P40" s="49"/>
      <c r="Q40" s="49"/>
      <c r="R40" s="49"/>
    </row>
    <row r="41" spans="4:18" s="38" customFormat="1" x14ac:dyDescent="0.25">
      <c r="D41" s="39"/>
      <c r="E41" s="39"/>
      <c r="F41" s="48"/>
      <c r="G41" s="39"/>
      <c r="H41" s="48"/>
      <c r="I41" s="39"/>
      <c r="J41" s="48"/>
      <c r="K41" s="39"/>
      <c r="L41" s="48"/>
      <c r="M41" s="39"/>
      <c r="N41" s="48"/>
      <c r="O41" s="48"/>
      <c r="P41" s="49"/>
      <c r="Q41" s="49"/>
      <c r="R41" s="49"/>
    </row>
    <row r="42" spans="4:18" s="38" customFormat="1" x14ac:dyDescent="0.25">
      <c r="D42" s="39"/>
      <c r="E42" s="39"/>
      <c r="F42" s="48"/>
      <c r="G42" s="39"/>
      <c r="H42" s="48"/>
      <c r="I42" s="39"/>
      <c r="J42" s="48"/>
      <c r="K42" s="39"/>
      <c r="L42" s="48"/>
      <c r="M42" s="39"/>
      <c r="N42" s="48"/>
      <c r="O42" s="48"/>
      <c r="P42" s="49"/>
      <c r="Q42" s="49"/>
      <c r="R42" s="49"/>
    </row>
    <row r="43" spans="4:18" s="38" customFormat="1" x14ac:dyDescent="0.25">
      <c r="D43" s="39"/>
      <c r="E43" s="39"/>
      <c r="F43" s="48"/>
      <c r="G43" s="39"/>
      <c r="H43" s="48"/>
      <c r="I43" s="39"/>
      <c r="J43" s="48"/>
      <c r="K43" s="39"/>
      <c r="L43" s="48"/>
      <c r="M43" s="39"/>
      <c r="N43" s="48"/>
      <c r="O43" s="48"/>
      <c r="P43" s="49"/>
      <c r="Q43" s="49"/>
      <c r="R43" s="49"/>
    </row>
    <row r="44" spans="4:18" s="38" customFormat="1" x14ac:dyDescent="0.25">
      <c r="D44" s="39"/>
      <c r="E44" s="39"/>
      <c r="F44" s="48"/>
      <c r="G44" s="39"/>
      <c r="H44" s="48"/>
      <c r="I44" s="39"/>
      <c r="J44" s="48"/>
      <c r="K44" s="39"/>
      <c r="L44" s="48"/>
      <c r="M44" s="39"/>
      <c r="N44" s="48"/>
      <c r="O44" s="48"/>
      <c r="P44" s="49"/>
      <c r="Q44" s="49"/>
      <c r="R44" s="49"/>
    </row>
    <row r="45" spans="4:18" s="38" customFormat="1" x14ac:dyDescent="0.25">
      <c r="D45" s="39"/>
      <c r="E45" s="39"/>
      <c r="F45" s="48"/>
      <c r="G45" s="39"/>
      <c r="H45" s="48"/>
      <c r="I45" s="39"/>
      <c r="J45" s="48"/>
      <c r="K45" s="39"/>
      <c r="L45" s="48"/>
      <c r="M45" s="39"/>
      <c r="N45" s="48"/>
      <c r="O45" s="48"/>
      <c r="P45" s="49"/>
      <c r="Q45" s="49"/>
      <c r="R45" s="49"/>
    </row>
    <row r="46" spans="4:18" s="38" customFormat="1" x14ac:dyDescent="0.25">
      <c r="D46" s="39"/>
      <c r="E46" s="39"/>
      <c r="F46" s="48"/>
      <c r="G46" s="39"/>
      <c r="H46" s="48"/>
      <c r="I46" s="39"/>
      <c r="J46" s="48"/>
      <c r="K46" s="39"/>
      <c r="L46" s="48"/>
      <c r="M46" s="39"/>
      <c r="N46" s="48"/>
      <c r="O46" s="48"/>
      <c r="P46" s="49"/>
      <c r="Q46" s="49"/>
      <c r="R46" s="49"/>
    </row>
    <row r="47" spans="4:18" s="38" customFormat="1" x14ac:dyDescent="0.25">
      <c r="D47" s="39"/>
      <c r="E47" s="39"/>
      <c r="F47" s="48"/>
      <c r="G47" s="39"/>
      <c r="H47" s="48"/>
      <c r="I47" s="39"/>
      <c r="J47" s="48"/>
      <c r="K47" s="39"/>
      <c r="L47" s="48"/>
      <c r="M47" s="39"/>
      <c r="N47" s="48"/>
      <c r="O47" s="48"/>
      <c r="P47" s="49"/>
      <c r="Q47" s="49"/>
      <c r="R47" s="49"/>
    </row>
    <row r="48" spans="4:18" s="38" customFormat="1" x14ac:dyDescent="0.25">
      <c r="D48" s="39"/>
      <c r="E48" s="39"/>
      <c r="F48" s="48"/>
      <c r="G48" s="39"/>
      <c r="H48" s="48"/>
      <c r="I48" s="39"/>
      <c r="J48" s="48"/>
      <c r="K48" s="39"/>
      <c r="L48" s="48"/>
      <c r="M48" s="39"/>
      <c r="N48" s="48"/>
      <c r="O48" s="48"/>
      <c r="P48" s="49"/>
      <c r="Q48" s="49"/>
      <c r="R48" s="49"/>
    </row>
    <row r="49" spans="4:18" s="38" customFormat="1" x14ac:dyDescent="0.25">
      <c r="D49" s="39"/>
      <c r="E49" s="39"/>
      <c r="F49" s="48"/>
      <c r="G49" s="39"/>
      <c r="H49" s="48"/>
      <c r="I49" s="39"/>
      <c r="J49" s="48"/>
      <c r="K49" s="39"/>
      <c r="L49" s="48"/>
      <c r="M49" s="39"/>
      <c r="N49" s="48"/>
      <c r="O49" s="48"/>
      <c r="P49" s="49"/>
      <c r="Q49" s="49"/>
      <c r="R49" s="49"/>
    </row>
    <row r="50" spans="4:18" s="38" customFormat="1" x14ac:dyDescent="0.25">
      <c r="D50" s="39"/>
      <c r="E50" s="39"/>
      <c r="F50" s="48"/>
      <c r="G50" s="39"/>
      <c r="H50" s="48"/>
      <c r="I50" s="39"/>
      <c r="J50" s="48"/>
      <c r="K50" s="39"/>
      <c r="L50" s="48"/>
      <c r="M50" s="39"/>
      <c r="N50" s="48"/>
      <c r="O50" s="48"/>
      <c r="P50" s="49"/>
      <c r="Q50" s="49"/>
      <c r="R50" s="49"/>
    </row>
    <row r="51" spans="4:18" s="38" customFormat="1" x14ac:dyDescent="0.25">
      <c r="D51" s="39"/>
      <c r="E51" s="39"/>
      <c r="F51" s="48"/>
      <c r="G51" s="39"/>
      <c r="H51" s="48"/>
      <c r="I51" s="39"/>
      <c r="J51" s="48"/>
      <c r="K51" s="39"/>
      <c r="L51" s="48"/>
      <c r="M51" s="39"/>
      <c r="N51" s="48"/>
      <c r="O51" s="48"/>
      <c r="P51" s="49"/>
      <c r="Q51" s="49"/>
      <c r="R51" s="49"/>
    </row>
    <row r="52" spans="4:18" s="38" customFormat="1" x14ac:dyDescent="0.25">
      <c r="D52" s="39"/>
      <c r="E52" s="39"/>
      <c r="F52" s="48"/>
      <c r="G52" s="39"/>
      <c r="H52" s="48"/>
      <c r="I52" s="39"/>
      <c r="J52" s="48"/>
      <c r="K52" s="39"/>
      <c r="L52" s="48"/>
      <c r="M52" s="39"/>
      <c r="N52" s="48"/>
      <c r="O52" s="48"/>
      <c r="P52" s="49"/>
      <c r="Q52" s="49"/>
      <c r="R52" s="49"/>
    </row>
    <row r="53" spans="4:18" s="38" customFormat="1" x14ac:dyDescent="0.25">
      <c r="D53" s="39"/>
      <c r="E53" s="39"/>
      <c r="F53" s="48"/>
      <c r="G53" s="39"/>
      <c r="H53" s="48"/>
      <c r="I53" s="39"/>
      <c r="J53" s="48"/>
      <c r="K53" s="39"/>
      <c r="L53" s="48"/>
      <c r="M53" s="39"/>
      <c r="N53" s="48"/>
      <c r="O53" s="48"/>
      <c r="P53" s="49"/>
      <c r="Q53" s="49"/>
      <c r="R53" s="49"/>
    </row>
    <row r="54" spans="4:18" s="38" customFormat="1" x14ac:dyDescent="0.25">
      <c r="D54" s="39"/>
      <c r="E54" s="39"/>
      <c r="F54" s="48"/>
      <c r="G54" s="39"/>
      <c r="H54" s="48"/>
      <c r="I54" s="39"/>
      <c r="J54" s="48"/>
      <c r="K54" s="39"/>
      <c r="L54" s="48"/>
      <c r="M54" s="39"/>
      <c r="N54" s="48"/>
      <c r="O54" s="48"/>
      <c r="P54" s="49"/>
      <c r="Q54" s="49"/>
      <c r="R54" s="49"/>
    </row>
    <row r="55" spans="4:18" s="38" customFormat="1" x14ac:dyDescent="0.25">
      <c r="D55" s="39"/>
      <c r="E55" s="39"/>
      <c r="F55" s="48"/>
      <c r="G55" s="39"/>
      <c r="H55" s="48"/>
      <c r="I55" s="39"/>
      <c r="J55" s="48"/>
      <c r="K55" s="39"/>
      <c r="L55" s="48"/>
      <c r="M55" s="39"/>
      <c r="N55" s="48"/>
      <c r="O55" s="48"/>
      <c r="P55" s="49"/>
      <c r="Q55" s="49"/>
      <c r="R55" s="49"/>
    </row>
    <row r="56" spans="4:18" s="38" customFormat="1" x14ac:dyDescent="0.25">
      <c r="D56" s="39"/>
      <c r="E56" s="39"/>
      <c r="F56" s="48"/>
      <c r="G56" s="39"/>
      <c r="H56" s="48"/>
      <c r="I56" s="39"/>
      <c r="J56" s="48"/>
      <c r="K56" s="39"/>
      <c r="L56" s="48"/>
      <c r="M56" s="39"/>
      <c r="N56" s="48"/>
      <c r="O56" s="48"/>
      <c r="P56" s="49"/>
      <c r="Q56" s="49"/>
      <c r="R56" s="49"/>
    </row>
    <row r="57" spans="4:18" s="38" customFormat="1" x14ac:dyDescent="0.25">
      <c r="D57" s="39"/>
      <c r="E57" s="39"/>
      <c r="F57" s="48"/>
      <c r="G57" s="39"/>
      <c r="H57" s="48"/>
      <c r="I57" s="39"/>
      <c r="J57" s="48"/>
      <c r="K57" s="39"/>
      <c r="L57" s="48"/>
      <c r="M57" s="39"/>
      <c r="N57" s="48"/>
      <c r="O57" s="48"/>
      <c r="P57" s="49"/>
      <c r="Q57" s="49"/>
      <c r="R57" s="49"/>
    </row>
    <row r="58" spans="4:18" s="38" customFormat="1" x14ac:dyDescent="0.25">
      <c r="D58" s="39"/>
      <c r="E58" s="39"/>
      <c r="F58" s="48"/>
      <c r="G58" s="39"/>
      <c r="H58" s="48"/>
      <c r="I58" s="39"/>
      <c r="J58" s="48"/>
      <c r="K58" s="39"/>
      <c r="L58" s="48"/>
      <c r="M58" s="39"/>
      <c r="N58" s="48"/>
      <c r="O58" s="48"/>
      <c r="P58" s="49"/>
      <c r="Q58" s="49"/>
      <c r="R58" s="49"/>
    </row>
    <row r="59" spans="4:18" s="38" customFormat="1" x14ac:dyDescent="0.25">
      <c r="D59" s="39"/>
      <c r="E59" s="39"/>
      <c r="F59" s="48"/>
      <c r="G59" s="39"/>
      <c r="H59" s="48"/>
      <c r="I59" s="39"/>
      <c r="J59" s="48"/>
      <c r="K59" s="39"/>
      <c r="L59" s="48"/>
      <c r="M59" s="39"/>
      <c r="N59" s="48"/>
      <c r="O59" s="48"/>
      <c r="P59" s="49"/>
      <c r="Q59" s="49"/>
      <c r="R59" s="49"/>
    </row>
    <row r="60" spans="4:18" s="38" customFormat="1" x14ac:dyDescent="0.25">
      <c r="D60" s="39"/>
      <c r="E60" s="39"/>
      <c r="F60" s="48"/>
      <c r="G60" s="39"/>
      <c r="H60" s="48"/>
      <c r="I60" s="39"/>
      <c r="J60" s="48"/>
      <c r="K60" s="39"/>
      <c r="L60" s="48"/>
      <c r="M60" s="39"/>
      <c r="N60" s="48"/>
      <c r="O60" s="48"/>
      <c r="P60" s="49"/>
      <c r="Q60" s="49"/>
      <c r="R60" s="49"/>
    </row>
    <row r="61" spans="4:18" s="38" customFormat="1" x14ac:dyDescent="0.25">
      <c r="D61" s="39"/>
      <c r="E61" s="39"/>
      <c r="F61" s="48"/>
      <c r="G61" s="39"/>
      <c r="H61" s="48"/>
      <c r="I61" s="39"/>
      <c r="J61" s="48"/>
      <c r="K61" s="39"/>
      <c r="L61" s="48"/>
      <c r="M61" s="39"/>
      <c r="N61" s="48"/>
      <c r="O61" s="48"/>
      <c r="P61" s="49"/>
      <c r="Q61" s="49"/>
      <c r="R61" s="49"/>
    </row>
    <row r="62" spans="4:18" s="38" customFormat="1" x14ac:dyDescent="0.25">
      <c r="D62" s="39"/>
      <c r="E62" s="39"/>
      <c r="F62" s="48"/>
      <c r="G62" s="39"/>
      <c r="H62" s="48"/>
      <c r="I62" s="39"/>
      <c r="J62" s="48"/>
      <c r="K62" s="39"/>
      <c r="L62" s="48"/>
      <c r="M62" s="39"/>
      <c r="N62" s="48"/>
      <c r="O62" s="48"/>
      <c r="P62" s="49"/>
      <c r="Q62" s="49"/>
      <c r="R62" s="49"/>
    </row>
    <row r="63" spans="4:18" s="38" customFormat="1" x14ac:dyDescent="0.25">
      <c r="D63" s="39"/>
      <c r="E63" s="39"/>
      <c r="F63" s="48"/>
      <c r="G63" s="39"/>
      <c r="H63" s="48"/>
      <c r="I63" s="39"/>
      <c r="J63" s="48"/>
      <c r="K63" s="39"/>
      <c r="L63" s="48"/>
      <c r="M63" s="39"/>
      <c r="N63" s="48"/>
      <c r="O63" s="48"/>
      <c r="P63" s="49"/>
      <c r="Q63" s="49"/>
      <c r="R63" s="49"/>
    </row>
    <row r="64" spans="4:18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48"/>
      <c r="O64" s="48"/>
      <c r="P64" s="49"/>
      <c r="Q64" s="49"/>
      <c r="R64" s="49"/>
    </row>
    <row r="65" spans="4:18" s="38" customFormat="1" x14ac:dyDescent="0.25">
      <c r="D65" s="39"/>
      <c r="E65" s="39"/>
      <c r="F65" s="48"/>
      <c r="G65" s="39"/>
      <c r="H65" s="48"/>
      <c r="I65" s="39"/>
      <c r="J65" s="48"/>
      <c r="K65" s="39"/>
      <c r="L65" s="48"/>
      <c r="M65" s="39"/>
      <c r="N65" s="48"/>
      <c r="O65" s="48"/>
      <c r="P65" s="49"/>
      <c r="Q65" s="49"/>
      <c r="R65" s="49"/>
    </row>
    <row r="66" spans="4:18" s="38" customFormat="1" x14ac:dyDescent="0.25">
      <c r="D66" s="39"/>
      <c r="E66" s="39"/>
      <c r="F66" s="48"/>
      <c r="G66" s="39"/>
      <c r="H66" s="48"/>
      <c r="I66" s="39"/>
      <c r="J66" s="48"/>
      <c r="K66" s="39"/>
      <c r="L66" s="48"/>
      <c r="M66" s="39"/>
      <c r="N66" s="48"/>
      <c r="O66" s="48"/>
      <c r="P66" s="49"/>
      <c r="Q66" s="49"/>
      <c r="R66" s="49"/>
    </row>
    <row r="67" spans="4:18" s="38" customFormat="1" x14ac:dyDescent="0.25">
      <c r="D67" s="39"/>
      <c r="E67" s="39"/>
      <c r="F67" s="48"/>
      <c r="G67" s="39"/>
      <c r="H67" s="48"/>
      <c r="I67" s="39"/>
      <c r="J67" s="48"/>
      <c r="K67" s="39"/>
      <c r="L67" s="48"/>
      <c r="M67" s="39"/>
      <c r="N67" s="48"/>
      <c r="O67" s="48"/>
      <c r="P67" s="49"/>
      <c r="Q67" s="49"/>
      <c r="R67" s="49"/>
    </row>
    <row r="68" spans="4:18" s="38" customFormat="1" x14ac:dyDescent="0.25">
      <c r="D68" s="39"/>
      <c r="E68" s="39"/>
      <c r="F68" s="48"/>
      <c r="G68" s="39"/>
      <c r="H68" s="48"/>
      <c r="I68" s="39"/>
      <c r="J68" s="48"/>
      <c r="K68" s="39"/>
      <c r="L68" s="48"/>
      <c r="M68" s="39"/>
      <c r="N68" s="48"/>
      <c r="O68" s="48"/>
      <c r="P68" s="49"/>
      <c r="Q68" s="49"/>
      <c r="R68" s="49"/>
    </row>
    <row r="69" spans="4:18" s="38" customFormat="1" x14ac:dyDescent="0.25">
      <c r="D69" s="39"/>
      <c r="E69" s="39"/>
      <c r="F69" s="48"/>
      <c r="G69" s="39"/>
      <c r="H69" s="48"/>
      <c r="I69" s="39"/>
      <c r="J69" s="48"/>
      <c r="K69" s="39"/>
      <c r="L69" s="48"/>
      <c r="M69" s="39"/>
      <c r="N69" s="48"/>
      <c r="O69" s="48"/>
      <c r="P69" s="49"/>
      <c r="Q69" s="49"/>
      <c r="R69" s="49"/>
    </row>
    <row r="70" spans="4:18" s="38" customFormat="1" x14ac:dyDescent="0.25">
      <c r="D70" s="39"/>
      <c r="E70" s="39"/>
      <c r="F70" s="48"/>
      <c r="G70" s="39"/>
      <c r="H70" s="48"/>
      <c r="I70" s="39"/>
      <c r="J70" s="48"/>
      <c r="K70" s="39"/>
      <c r="L70" s="48"/>
      <c r="M70" s="39"/>
      <c r="N70" s="48"/>
      <c r="O70" s="48"/>
      <c r="P70" s="49"/>
      <c r="Q70" s="49"/>
      <c r="R70" s="49"/>
    </row>
    <row r="71" spans="4:18" s="38" customFormat="1" x14ac:dyDescent="0.25">
      <c r="D71" s="39"/>
      <c r="E71" s="39"/>
      <c r="F71" s="48"/>
      <c r="G71" s="39"/>
      <c r="H71" s="48"/>
      <c r="I71" s="39"/>
      <c r="J71" s="48"/>
      <c r="K71" s="39"/>
      <c r="L71" s="48"/>
      <c r="M71" s="39"/>
      <c r="N71" s="48"/>
      <c r="O71" s="48"/>
      <c r="P71" s="49"/>
      <c r="Q71" s="49"/>
      <c r="R71" s="49"/>
    </row>
    <row r="72" spans="4:18" s="38" customFormat="1" x14ac:dyDescent="0.25">
      <c r="D72" s="39"/>
      <c r="E72" s="39"/>
      <c r="F72" s="48"/>
      <c r="G72" s="39"/>
      <c r="H72" s="48"/>
      <c r="I72" s="39"/>
      <c r="J72" s="48"/>
      <c r="K72" s="39"/>
      <c r="L72" s="48"/>
      <c r="M72" s="39"/>
      <c r="N72" s="48"/>
      <c r="O72" s="48"/>
      <c r="P72" s="49"/>
      <c r="Q72" s="49"/>
      <c r="R72" s="49"/>
    </row>
    <row r="73" spans="4:18" s="38" customFormat="1" x14ac:dyDescent="0.25">
      <c r="D73" s="39"/>
      <c r="E73" s="39"/>
      <c r="F73" s="48"/>
      <c r="G73" s="39"/>
      <c r="H73" s="48"/>
      <c r="I73" s="39"/>
      <c r="J73" s="48"/>
      <c r="K73" s="39"/>
      <c r="L73" s="48"/>
      <c r="M73" s="39"/>
      <c r="N73" s="48"/>
      <c r="O73" s="48"/>
      <c r="P73" s="49"/>
      <c r="Q73" s="49"/>
      <c r="R73" s="49"/>
    </row>
    <row r="74" spans="4:18" s="38" customFormat="1" x14ac:dyDescent="0.25">
      <c r="D74" s="39"/>
      <c r="E74" s="39"/>
      <c r="F74" s="48"/>
      <c r="G74" s="39"/>
      <c r="H74" s="48"/>
      <c r="I74" s="39"/>
      <c r="J74" s="48"/>
      <c r="K74" s="39"/>
      <c r="L74" s="48"/>
      <c r="M74" s="39"/>
      <c r="N74" s="48"/>
      <c r="O74" s="48"/>
      <c r="P74" s="49"/>
      <c r="Q74" s="49"/>
      <c r="R74" s="49"/>
    </row>
    <row r="75" spans="4:18" s="38" customFormat="1" x14ac:dyDescent="0.25">
      <c r="D75" s="39"/>
      <c r="E75" s="39"/>
      <c r="F75" s="48"/>
      <c r="G75" s="39"/>
      <c r="H75" s="48"/>
      <c r="I75" s="39"/>
      <c r="J75" s="48"/>
      <c r="K75" s="39"/>
      <c r="L75" s="48"/>
      <c r="M75" s="39"/>
      <c r="N75" s="48"/>
      <c r="O75" s="48"/>
      <c r="P75" s="49"/>
      <c r="Q75" s="49"/>
      <c r="R75" s="49"/>
    </row>
    <row r="76" spans="4:18" s="38" customFormat="1" x14ac:dyDescent="0.25">
      <c r="D76" s="39"/>
      <c r="E76" s="39"/>
      <c r="F76" s="48"/>
      <c r="G76" s="39"/>
      <c r="H76" s="48"/>
      <c r="I76" s="39"/>
      <c r="J76" s="48"/>
      <c r="K76" s="39"/>
      <c r="L76" s="48"/>
      <c r="M76" s="39"/>
      <c r="N76" s="48"/>
      <c r="O76" s="48"/>
      <c r="P76" s="49"/>
      <c r="Q76" s="49"/>
      <c r="R76" s="49"/>
    </row>
    <row r="77" spans="4:18" s="38" customFormat="1" x14ac:dyDescent="0.25">
      <c r="D77" s="39"/>
      <c r="E77" s="39"/>
      <c r="F77" s="48"/>
      <c r="G77" s="39"/>
      <c r="H77" s="48"/>
      <c r="I77" s="39"/>
      <c r="J77" s="48"/>
      <c r="K77" s="39"/>
      <c r="L77" s="48"/>
      <c r="M77" s="39"/>
      <c r="N77" s="48"/>
      <c r="O77" s="48"/>
      <c r="P77" s="49"/>
      <c r="Q77" s="49"/>
      <c r="R77" s="49"/>
    </row>
    <row r="78" spans="4:18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48"/>
      <c r="O78" s="48"/>
      <c r="P78" s="49"/>
      <c r="Q78" s="49"/>
      <c r="R78" s="49"/>
    </row>
    <row r="79" spans="4:18" s="38" customFormat="1" x14ac:dyDescent="0.25">
      <c r="D79" s="39"/>
      <c r="E79" s="39"/>
      <c r="F79" s="48"/>
      <c r="G79" s="39"/>
      <c r="H79" s="48"/>
      <c r="I79" s="39"/>
      <c r="J79" s="48"/>
      <c r="K79" s="39"/>
      <c r="L79" s="48"/>
      <c r="M79" s="39"/>
      <c r="N79" s="48"/>
      <c r="O79" s="48"/>
      <c r="P79" s="49"/>
      <c r="Q79" s="49"/>
      <c r="R79" s="49"/>
    </row>
    <row r="80" spans="4:18" s="38" customFormat="1" x14ac:dyDescent="0.25">
      <c r="D80" s="39"/>
      <c r="E80" s="39"/>
      <c r="F80" s="48"/>
      <c r="G80" s="39"/>
      <c r="H80" s="48"/>
      <c r="I80" s="39"/>
      <c r="J80" s="48"/>
      <c r="K80" s="39"/>
      <c r="L80" s="48"/>
      <c r="M80" s="39"/>
      <c r="N80" s="48"/>
      <c r="O80" s="48"/>
      <c r="P80" s="49"/>
      <c r="Q80" s="49"/>
      <c r="R80" s="49"/>
    </row>
    <row r="81" spans="4:18" s="38" customFormat="1" x14ac:dyDescent="0.25">
      <c r="D81" s="39"/>
      <c r="E81" s="39"/>
      <c r="F81" s="48"/>
      <c r="G81" s="39"/>
      <c r="H81" s="48"/>
      <c r="I81" s="39"/>
      <c r="J81" s="48"/>
      <c r="K81" s="39"/>
      <c r="L81" s="48"/>
      <c r="M81" s="39"/>
      <c r="N81" s="48"/>
      <c r="O81" s="48"/>
      <c r="P81" s="49"/>
      <c r="Q81" s="49"/>
      <c r="R81" s="49"/>
    </row>
    <row r="82" spans="4:18" s="38" customFormat="1" x14ac:dyDescent="0.25">
      <c r="D82" s="39"/>
      <c r="E82" s="39"/>
      <c r="F82" s="48"/>
      <c r="G82" s="39"/>
      <c r="H82" s="48"/>
      <c r="I82" s="39"/>
      <c r="J82" s="48"/>
      <c r="K82" s="39"/>
      <c r="L82" s="48"/>
      <c r="M82" s="39"/>
      <c r="N82" s="48"/>
      <c r="O82" s="48"/>
      <c r="P82" s="49"/>
      <c r="Q82" s="49"/>
      <c r="R82" s="49"/>
    </row>
    <row r="83" spans="4:18" s="38" customFormat="1" x14ac:dyDescent="0.25">
      <c r="D83" s="39"/>
      <c r="E83" s="39"/>
      <c r="F83" s="48"/>
      <c r="G83" s="39"/>
      <c r="H83" s="48"/>
      <c r="I83" s="39"/>
      <c r="J83" s="48"/>
      <c r="K83" s="39"/>
      <c r="L83" s="48"/>
      <c r="M83" s="39"/>
      <c r="N83" s="48"/>
      <c r="O83" s="48"/>
      <c r="P83" s="49"/>
      <c r="Q83" s="49"/>
      <c r="R83" s="49"/>
    </row>
    <row r="84" spans="4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48"/>
      <c r="M84" s="39"/>
      <c r="N84" s="48"/>
      <c r="O84" s="48"/>
      <c r="P84" s="49"/>
      <c r="Q84" s="49"/>
      <c r="R84" s="49"/>
    </row>
    <row r="85" spans="4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48"/>
      <c r="M85" s="39"/>
      <c r="N85" s="48"/>
      <c r="O85" s="48"/>
      <c r="P85" s="49"/>
      <c r="Q85" s="49"/>
      <c r="R85" s="49"/>
    </row>
    <row r="86" spans="4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48"/>
      <c r="M86" s="39"/>
      <c r="N86" s="48"/>
      <c r="O86" s="48"/>
      <c r="P86" s="49"/>
      <c r="Q86" s="49"/>
      <c r="R86" s="49"/>
    </row>
    <row r="87" spans="4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48"/>
      <c r="M87" s="39"/>
      <c r="N87" s="48"/>
      <c r="O87" s="48"/>
      <c r="P87" s="49"/>
      <c r="Q87" s="49"/>
      <c r="R87" s="49"/>
    </row>
    <row r="88" spans="4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48"/>
      <c r="M88" s="39"/>
      <c r="N88" s="48"/>
      <c r="O88" s="48"/>
      <c r="P88" s="49"/>
      <c r="Q88" s="49"/>
      <c r="R88" s="49"/>
    </row>
    <row r="89" spans="4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48"/>
      <c r="M89" s="39"/>
      <c r="N89" s="48"/>
      <c r="O89" s="48"/>
      <c r="P89" s="49"/>
      <c r="Q89" s="49"/>
      <c r="R89" s="49"/>
    </row>
    <row r="90" spans="4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48"/>
      <c r="M90" s="39"/>
      <c r="N90" s="48"/>
      <c r="O90" s="48"/>
      <c r="P90" s="49"/>
      <c r="Q90" s="49"/>
      <c r="R90" s="49"/>
    </row>
    <row r="91" spans="4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48"/>
      <c r="M91" s="39"/>
      <c r="N91" s="48"/>
      <c r="O91" s="48"/>
      <c r="P91" s="49"/>
      <c r="Q91" s="49"/>
      <c r="R91" s="49"/>
    </row>
    <row r="92" spans="4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48"/>
      <c r="M92" s="39"/>
      <c r="N92" s="48"/>
      <c r="O92" s="48"/>
      <c r="P92" s="49"/>
      <c r="Q92" s="49"/>
      <c r="R92" s="49"/>
    </row>
    <row r="93" spans="4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48"/>
      <c r="M93" s="39"/>
      <c r="N93" s="48"/>
      <c r="O93" s="48"/>
      <c r="P93" s="49"/>
      <c r="Q93" s="49"/>
      <c r="R93" s="49"/>
    </row>
    <row r="94" spans="4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48"/>
      <c r="M94" s="39"/>
      <c r="N94" s="48"/>
      <c r="O94" s="48"/>
      <c r="P94" s="49"/>
      <c r="Q94" s="49"/>
      <c r="R94" s="49"/>
    </row>
    <row r="95" spans="4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48"/>
      <c r="M95" s="39"/>
      <c r="N95" s="48"/>
      <c r="O95" s="48"/>
      <c r="P95" s="49"/>
      <c r="Q95" s="49"/>
      <c r="R95" s="49"/>
    </row>
    <row r="96" spans="4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48"/>
      <c r="M96" s="39"/>
      <c r="N96" s="48"/>
      <c r="O96" s="48"/>
      <c r="P96" s="49"/>
      <c r="Q96" s="49"/>
      <c r="R96" s="49"/>
    </row>
    <row r="97" spans="1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48"/>
      <c r="M97" s="39"/>
      <c r="N97" s="48"/>
      <c r="O97" s="48"/>
      <c r="P97" s="49"/>
      <c r="Q97" s="49"/>
      <c r="R97" s="49"/>
    </row>
    <row r="98" spans="1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48"/>
      <c r="M98" s="39"/>
      <c r="N98" s="48"/>
      <c r="O98" s="48"/>
      <c r="P98" s="49"/>
      <c r="Q98" s="49"/>
      <c r="R98" s="49"/>
    </row>
    <row r="99" spans="1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48"/>
      <c r="M99" s="39"/>
      <c r="N99" s="48"/>
      <c r="O99" s="48"/>
      <c r="P99" s="49"/>
      <c r="Q99" s="49"/>
      <c r="R99" s="49"/>
    </row>
    <row r="100" spans="1:18" x14ac:dyDescent="0.25">
      <c r="A100" s="38"/>
      <c r="B100" s="38"/>
      <c r="C100" s="38"/>
      <c r="D100" s="39"/>
      <c r="E100" s="39"/>
      <c r="F100" s="48"/>
      <c r="G100" s="39"/>
      <c r="H100" s="48"/>
      <c r="I100" s="39"/>
      <c r="J100" s="48"/>
      <c r="K100" s="39"/>
      <c r="L100" s="48"/>
      <c r="M100" s="39"/>
      <c r="N100" s="48"/>
      <c r="O100" s="48"/>
      <c r="P100" s="49"/>
      <c r="Q100" s="49"/>
      <c r="R100" s="49"/>
    </row>
    <row r="101" spans="1:18" x14ac:dyDescent="0.25">
      <c r="A101" s="38"/>
      <c r="B101" s="38"/>
      <c r="C101" s="38"/>
      <c r="D101" s="39"/>
      <c r="E101" s="39"/>
      <c r="F101" s="48"/>
      <c r="G101" s="39"/>
      <c r="H101" s="48"/>
      <c r="I101" s="39"/>
      <c r="J101" s="48"/>
      <c r="K101" s="39"/>
      <c r="L101" s="48"/>
      <c r="M101" s="39"/>
      <c r="N101" s="48"/>
      <c r="O101" s="48"/>
      <c r="P101" s="49"/>
      <c r="Q101" s="49"/>
      <c r="R101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horizontalDpi="300" verticalDpi="0" copies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10"/>
  <sheetViews>
    <sheetView workbookViewId="0">
      <selection activeCell="K48" sqref="K48"/>
    </sheetView>
  </sheetViews>
  <sheetFormatPr defaultRowHeight="12.75" x14ac:dyDescent="0.2"/>
  <cols>
    <col min="1" max="1" width="11.5703125" bestFit="1" customWidth="1"/>
    <col min="3" max="3" width="10.140625" bestFit="1" customWidth="1"/>
  </cols>
  <sheetData>
    <row r="1" spans="1:23" s="1" customFormat="1" ht="15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</row>
    <row r="2" spans="1:23" s="1" customFormat="1" ht="15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3" s="11" customFormat="1" ht="15" x14ac:dyDescent="0.25">
      <c r="A3" s="40" t="s">
        <v>509</v>
      </c>
      <c r="B3" s="40" t="s">
        <v>341</v>
      </c>
      <c r="C3" s="56" t="s">
        <v>342</v>
      </c>
      <c r="D3" s="46"/>
      <c r="E3" s="46">
        <f>K3+(L3)</f>
        <v>17</v>
      </c>
      <c r="F3" s="12" t="s">
        <v>1</v>
      </c>
      <c r="G3" s="13"/>
      <c r="H3" s="14"/>
      <c r="I3" s="15"/>
      <c r="J3" s="16"/>
      <c r="K3" s="13">
        <v>10</v>
      </c>
      <c r="L3" s="14">
        <v>7</v>
      </c>
      <c r="M3" s="15">
        <v>5</v>
      </c>
      <c r="N3" s="16">
        <v>4</v>
      </c>
      <c r="O3" s="12">
        <v>1</v>
      </c>
      <c r="P3" s="17"/>
      <c r="Q3" s="18">
        <v>6</v>
      </c>
      <c r="R3" s="18">
        <v>3</v>
      </c>
      <c r="V3" s="38"/>
      <c r="W3" s="38"/>
    </row>
    <row r="4" spans="1:23" s="11" customFormat="1" ht="15" x14ac:dyDescent="0.25">
      <c r="A4" s="1" t="s">
        <v>42</v>
      </c>
      <c r="B4" s="100"/>
      <c r="C4" s="41" t="s">
        <v>343</v>
      </c>
      <c r="D4" s="46"/>
      <c r="E4" s="46">
        <f>K4+(L4)</f>
        <v>16</v>
      </c>
      <c r="F4" s="28" t="s">
        <v>1</v>
      </c>
      <c r="G4" s="29"/>
      <c r="H4" s="30"/>
      <c r="I4" s="31"/>
      <c r="J4" s="32"/>
      <c r="K4" s="29">
        <v>9</v>
      </c>
      <c r="L4" s="30">
        <v>7</v>
      </c>
      <c r="M4" s="31">
        <v>5</v>
      </c>
      <c r="N4" s="32">
        <v>3</v>
      </c>
      <c r="O4" s="12">
        <v>1</v>
      </c>
      <c r="P4" s="17"/>
      <c r="Q4" s="18">
        <v>6</v>
      </c>
      <c r="R4" s="18">
        <v>3</v>
      </c>
      <c r="V4" s="38"/>
      <c r="W4" s="38"/>
    </row>
    <row r="5" spans="1:23" s="11" customFormat="1" ht="15" x14ac:dyDescent="0.25">
      <c r="A5" s="100" t="s">
        <v>43</v>
      </c>
      <c r="B5" s="100"/>
      <c r="C5" s="41" t="s">
        <v>344</v>
      </c>
      <c r="D5" s="46"/>
      <c r="E5" s="46">
        <f>K5+(L5)</f>
        <v>11</v>
      </c>
      <c r="F5" s="28" t="s">
        <v>1</v>
      </c>
      <c r="G5" s="29"/>
      <c r="H5" s="30"/>
      <c r="I5" s="31"/>
      <c r="J5" s="32"/>
      <c r="K5" s="29">
        <v>5</v>
      </c>
      <c r="L5" s="30">
        <v>6</v>
      </c>
      <c r="M5" s="31">
        <v>4</v>
      </c>
      <c r="N5" s="32">
        <v>3</v>
      </c>
      <c r="O5" s="28">
        <v>1</v>
      </c>
      <c r="P5" s="33"/>
      <c r="Q5" s="34">
        <v>6</v>
      </c>
      <c r="R5" s="34">
        <v>3</v>
      </c>
      <c r="V5" s="38"/>
      <c r="W5" s="38"/>
    </row>
    <row r="6" spans="1:23" s="38" customFormat="1" ht="15" x14ac:dyDescent="0.25">
      <c r="A6" s="57"/>
      <c r="B6" s="57"/>
      <c r="C6" s="58" t="s">
        <v>345</v>
      </c>
      <c r="D6" s="45"/>
      <c r="E6" s="45">
        <f>K6+(L6)</f>
        <v>14</v>
      </c>
      <c r="F6" s="20" t="s">
        <v>1</v>
      </c>
      <c r="G6" s="21"/>
      <c r="H6" s="22"/>
      <c r="I6" s="23"/>
      <c r="J6" s="24"/>
      <c r="K6" s="21">
        <v>8</v>
      </c>
      <c r="L6" s="22">
        <v>6</v>
      </c>
      <c r="M6" s="23">
        <v>4</v>
      </c>
      <c r="N6" s="24">
        <v>3</v>
      </c>
      <c r="O6" s="20">
        <v>1</v>
      </c>
      <c r="P6" s="25"/>
      <c r="Q6" s="26">
        <v>6</v>
      </c>
      <c r="R6" s="26">
        <v>3</v>
      </c>
    </row>
    <row r="7" spans="1:23" s="11" customFormat="1" ht="15" x14ac:dyDescent="0.25">
      <c r="A7" s="40" t="s">
        <v>509</v>
      </c>
      <c r="B7" s="40" t="s">
        <v>347</v>
      </c>
      <c r="C7" s="56" t="s">
        <v>348</v>
      </c>
      <c r="D7" s="46"/>
      <c r="E7" s="46">
        <f>K7+(L7/2)</f>
        <v>9.5</v>
      </c>
      <c r="F7" s="12"/>
      <c r="G7" s="13"/>
      <c r="H7" s="14"/>
      <c r="I7" s="15"/>
      <c r="J7" s="16"/>
      <c r="K7" s="13">
        <v>7</v>
      </c>
      <c r="L7" s="14">
        <v>5</v>
      </c>
      <c r="M7" s="15">
        <v>4</v>
      </c>
      <c r="N7" s="16">
        <v>3</v>
      </c>
      <c r="O7" s="12">
        <v>1</v>
      </c>
      <c r="P7" s="17"/>
      <c r="Q7" s="18">
        <v>8</v>
      </c>
      <c r="R7" s="18">
        <v>4</v>
      </c>
      <c r="V7" s="38"/>
      <c r="W7" s="38"/>
    </row>
    <row r="8" spans="1:23" s="11" customFormat="1" ht="15" x14ac:dyDescent="0.25">
      <c r="A8" s="100" t="s">
        <v>62</v>
      </c>
      <c r="B8" s="100"/>
      <c r="C8" s="41" t="s">
        <v>349</v>
      </c>
      <c r="D8" s="46"/>
      <c r="E8" s="46">
        <f>K8+(L8/2)</f>
        <v>9</v>
      </c>
      <c r="F8" s="28"/>
      <c r="G8" s="29"/>
      <c r="H8" s="30"/>
      <c r="I8" s="31"/>
      <c r="J8" s="32"/>
      <c r="K8" s="13">
        <v>7</v>
      </c>
      <c r="L8" s="14">
        <v>4</v>
      </c>
      <c r="M8" s="15">
        <v>4</v>
      </c>
      <c r="N8" s="16">
        <v>3</v>
      </c>
      <c r="O8" s="12">
        <v>1</v>
      </c>
      <c r="P8" s="17"/>
      <c r="Q8" s="18">
        <v>8</v>
      </c>
      <c r="R8" s="18">
        <v>4</v>
      </c>
      <c r="V8" s="38"/>
      <c r="W8" s="38"/>
    </row>
    <row r="9" spans="1:23" s="11" customFormat="1" ht="15" x14ac:dyDescent="0.25">
      <c r="A9" s="100" t="s">
        <v>43</v>
      </c>
      <c r="B9" s="100"/>
      <c r="C9" s="41" t="s">
        <v>350</v>
      </c>
      <c r="D9" s="46"/>
      <c r="E9" s="46">
        <f>K9+(L9/2)</f>
        <v>9</v>
      </c>
      <c r="F9" s="28"/>
      <c r="G9" s="29"/>
      <c r="H9" s="30"/>
      <c r="I9" s="31"/>
      <c r="J9" s="32"/>
      <c r="K9" s="29">
        <v>7</v>
      </c>
      <c r="L9" s="30">
        <v>4</v>
      </c>
      <c r="M9" s="31">
        <v>3</v>
      </c>
      <c r="N9" s="32">
        <v>2</v>
      </c>
      <c r="O9" s="28">
        <v>1</v>
      </c>
      <c r="P9" s="33"/>
      <c r="Q9" s="34">
        <v>8</v>
      </c>
      <c r="R9" s="34">
        <v>4</v>
      </c>
      <c r="V9" s="38"/>
      <c r="W9" s="38"/>
    </row>
    <row r="10" spans="1:23" s="38" customFormat="1" ht="15" x14ac:dyDescent="0.25">
      <c r="A10" s="57"/>
      <c r="B10" s="57"/>
      <c r="C10" s="58" t="s">
        <v>351</v>
      </c>
      <c r="D10" s="45"/>
      <c r="E10" s="45">
        <f>K10+(L10/2)</f>
        <v>8</v>
      </c>
      <c r="F10" s="20"/>
      <c r="G10" s="21"/>
      <c r="H10" s="22"/>
      <c r="I10" s="23"/>
      <c r="J10" s="24"/>
      <c r="K10" s="21">
        <v>6</v>
      </c>
      <c r="L10" s="22">
        <v>4</v>
      </c>
      <c r="M10" s="23">
        <v>3</v>
      </c>
      <c r="N10" s="24">
        <v>3</v>
      </c>
      <c r="O10" s="20">
        <v>1</v>
      </c>
      <c r="P10" s="25"/>
      <c r="Q10" s="26">
        <v>8</v>
      </c>
      <c r="R10" s="26">
        <v>4</v>
      </c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V158"/>
  <sheetViews>
    <sheetView workbookViewId="0">
      <pane xSplit="3" ySplit="2" topLeftCell="D3" activePane="bottomRight" state="frozen"/>
      <selection activeCell="K48" sqref="K48"/>
      <selection pane="topRight" activeCell="K48" sqref="K48"/>
      <selection pane="bottomLeft" activeCell="K48" sqref="K48"/>
      <selection pane="bottomRight" activeCell="K48" sqref="K48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2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</row>
    <row r="2" spans="1:22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2" x14ac:dyDescent="0.25">
      <c r="A3" s="100" t="s">
        <v>302</v>
      </c>
      <c r="B3" s="100" t="s">
        <v>205</v>
      </c>
      <c r="C3" s="41" t="s">
        <v>195</v>
      </c>
      <c r="D3" s="46">
        <f>G3+(H3)</f>
        <v>39</v>
      </c>
      <c r="E3" s="46">
        <f>K3+(L3)</f>
        <v>23</v>
      </c>
      <c r="F3" s="12" t="s">
        <v>1</v>
      </c>
      <c r="G3" s="13">
        <v>25</v>
      </c>
      <c r="H3" s="14">
        <v>14</v>
      </c>
      <c r="I3" s="15">
        <v>13</v>
      </c>
      <c r="J3" s="16">
        <v>7</v>
      </c>
      <c r="K3" s="13">
        <v>13</v>
      </c>
      <c r="L3" s="14">
        <v>10</v>
      </c>
      <c r="M3" s="15">
        <v>6</v>
      </c>
      <c r="N3" s="16">
        <v>5</v>
      </c>
      <c r="O3" s="12">
        <v>1</v>
      </c>
      <c r="P3" s="17">
        <v>12</v>
      </c>
      <c r="Q3" s="18">
        <v>6</v>
      </c>
      <c r="R3" s="18">
        <v>3</v>
      </c>
    </row>
    <row r="4" spans="1:22" x14ac:dyDescent="0.25">
      <c r="A4" s="100"/>
      <c r="B4" s="100"/>
      <c r="C4" s="41" t="s">
        <v>215</v>
      </c>
      <c r="D4" s="46">
        <f>G4+(H4)</f>
        <v>36</v>
      </c>
      <c r="E4" s="46">
        <f>K4+(L4)</f>
        <v>21</v>
      </c>
      <c r="F4" s="12" t="s">
        <v>1</v>
      </c>
      <c r="G4" s="13">
        <v>23</v>
      </c>
      <c r="H4" s="14">
        <v>13</v>
      </c>
      <c r="I4" s="15">
        <v>12</v>
      </c>
      <c r="J4" s="16">
        <v>6</v>
      </c>
      <c r="K4" s="13">
        <v>12</v>
      </c>
      <c r="L4" s="14">
        <v>9</v>
      </c>
      <c r="M4" s="15">
        <v>6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22" x14ac:dyDescent="0.25">
      <c r="A5" s="100"/>
      <c r="B5" s="100"/>
      <c r="C5" s="41" t="s">
        <v>224</v>
      </c>
      <c r="D5" s="46">
        <f>G5+(H5)</f>
        <v>37</v>
      </c>
      <c r="E5" s="46">
        <f>K5+(L5)</f>
        <v>20</v>
      </c>
      <c r="F5" s="12" t="s">
        <v>1</v>
      </c>
      <c r="G5" s="13">
        <v>24</v>
      </c>
      <c r="H5" s="14">
        <v>13</v>
      </c>
      <c r="I5" s="15">
        <v>12</v>
      </c>
      <c r="J5" s="16">
        <v>6</v>
      </c>
      <c r="K5" s="13">
        <v>12</v>
      </c>
      <c r="L5" s="14">
        <v>8</v>
      </c>
      <c r="M5" s="15">
        <v>5</v>
      </c>
      <c r="N5" s="16">
        <v>4</v>
      </c>
      <c r="O5" s="12">
        <v>1</v>
      </c>
      <c r="P5" s="17">
        <v>12</v>
      </c>
      <c r="Q5" s="18">
        <v>6</v>
      </c>
      <c r="R5" s="18">
        <v>3</v>
      </c>
    </row>
    <row r="6" spans="1:22" x14ac:dyDescent="0.25">
      <c r="A6" s="57"/>
      <c r="B6" s="57"/>
      <c r="C6" s="58" t="s">
        <v>231</v>
      </c>
      <c r="D6" s="45">
        <f>G6+(H6)</f>
        <v>34</v>
      </c>
      <c r="E6" s="45">
        <f>K6+(L6)</f>
        <v>19</v>
      </c>
      <c r="F6" s="20" t="s">
        <v>1</v>
      </c>
      <c r="G6" s="21">
        <v>22</v>
      </c>
      <c r="H6" s="22">
        <v>12</v>
      </c>
      <c r="I6" s="23">
        <v>11</v>
      </c>
      <c r="J6" s="24">
        <v>5</v>
      </c>
      <c r="K6" s="21">
        <v>11</v>
      </c>
      <c r="L6" s="22">
        <v>8</v>
      </c>
      <c r="M6" s="23">
        <v>5</v>
      </c>
      <c r="N6" s="24">
        <v>4</v>
      </c>
      <c r="O6" s="20">
        <v>1</v>
      </c>
      <c r="P6" s="25">
        <v>12</v>
      </c>
      <c r="Q6" s="26">
        <v>6</v>
      </c>
      <c r="R6" s="26">
        <v>3</v>
      </c>
    </row>
    <row r="7" spans="1:22" x14ac:dyDescent="0.25">
      <c r="A7" s="1" t="s">
        <v>42</v>
      </c>
      <c r="B7" s="1" t="s">
        <v>206</v>
      </c>
      <c r="C7" s="38" t="s">
        <v>320</v>
      </c>
      <c r="D7" s="44">
        <f>G7+(H7)</f>
        <v>37</v>
      </c>
      <c r="E7" s="44">
        <f>K7+(L7)</f>
        <v>21</v>
      </c>
      <c r="F7" s="12" t="s">
        <v>1</v>
      </c>
      <c r="G7" s="29">
        <v>23</v>
      </c>
      <c r="H7" s="30">
        <v>14</v>
      </c>
      <c r="I7" s="31">
        <v>11</v>
      </c>
      <c r="J7" s="32">
        <v>7</v>
      </c>
      <c r="K7" s="29">
        <v>12</v>
      </c>
      <c r="L7" s="30">
        <v>9</v>
      </c>
      <c r="M7" s="31">
        <v>6</v>
      </c>
      <c r="N7" s="32">
        <v>4</v>
      </c>
      <c r="O7" s="12">
        <v>2</v>
      </c>
      <c r="P7" s="17">
        <v>12</v>
      </c>
      <c r="Q7" s="18">
        <v>6</v>
      </c>
      <c r="R7" s="18">
        <v>3</v>
      </c>
      <c r="V7" s="38"/>
    </row>
    <row r="8" spans="1:22" x14ac:dyDescent="0.25">
      <c r="A8" s="1" t="s">
        <v>61</v>
      </c>
      <c r="C8" s="37" t="s">
        <v>239</v>
      </c>
      <c r="D8" s="46">
        <f>G8+(H8)</f>
        <v>35</v>
      </c>
      <c r="E8" s="46">
        <f>K8+(L8)</f>
        <v>19</v>
      </c>
      <c r="F8" s="28" t="s">
        <v>1</v>
      </c>
      <c r="G8" s="29">
        <v>22</v>
      </c>
      <c r="H8" s="30">
        <v>13</v>
      </c>
      <c r="I8" s="31">
        <v>10</v>
      </c>
      <c r="J8" s="32">
        <v>6</v>
      </c>
      <c r="K8" s="29">
        <v>11</v>
      </c>
      <c r="L8" s="30">
        <v>8</v>
      </c>
      <c r="M8" s="31">
        <v>6</v>
      </c>
      <c r="N8" s="32">
        <v>4</v>
      </c>
      <c r="O8" s="12">
        <v>2</v>
      </c>
      <c r="P8" s="17">
        <v>12</v>
      </c>
      <c r="Q8" s="18">
        <v>6</v>
      </c>
      <c r="R8" s="18">
        <v>3</v>
      </c>
      <c r="V8" s="38"/>
    </row>
    <row r="9" spans="1:22" x14ac:dyDescent="0.25">
      <c r="A9" s="27"/>
      <c r="B9" s="27"/>
      <c r="C9" s="38" t="s">
        <v>322</v>
      </c>
      <c r="D9" s="44">
        <f>G9+(H9)</f>
        <v>32</v>
      </c>
      <c r="E9" s="44">
        <f>K9+(L9)</f>
        <v>17</v>
      </c>
      <c r="F9" s="12" t="s">
        <v>1</v>
      </c>
      <c r="G9" s="29">
        <v>20</v>
      </c>
      <c r="H9" s="30">
        <v>12</v>
      </c>
      <c r="I9" s="31">
        <v>10</v>
      </c>
      <c r="J9" s="32">
        <v>6</v>
      </c>
      <c r="K9" s="29">
        <v>10</v>
      </c>
      <c r="L9" s="30">
        <v>7</v>
      </c>
      <c r="M9" s="31">
        <v>5</v>
      </c>
      <c r="N9" s="32">
        <v>3</v>
      </c>
      <c r="O9" s="28">
        <v>2</v>
      </c>
      <c r="P9" s="33">
        <v>12</v>
      </c>
      <c r="Q9" s="34">
        <v>6</v>
      </c>
      <c r="R9" s="34">
        <v>3</v>
      </c>
      <c r="V9" s="38"/>
    </row>
    <row r="10" spans="1:22" x14ac:dyDescent="0.25">
      <c r="A10" s="3"/>
      <c r="B10" s="3"/>
      <c r="C10" s="59" t="s">
        <v>319</v>
      </c>
      <c r="D10" s="45">
        <f>G10+(H10)</f>
        <v>29</v>
      </c>
      <c r="E10" s="45">
        <f>K10+(L10)</f>
        <v>16</v>
      </c>
      <c r="F10" s="20" t="s">
        <v>1</v>
      </c>
      <c r="G10" s="21">
        <v>19</v>
      </c>
      <c r="H10" s="22">
        <v>10</v>
      </c>
      <c r="I10" s="23">
        <v>9</v>
      </c>
      <c r="J10" s="24">
        <v>5</v>
      </c>
      <c r="K10" s="21">
        <v>9</v>
      </c>
      <c r="L10" s="22">
        <v>7</v>
      </c>
      <c r="M10" s="23">
        <v>4</v>
      </c>
      <c r="N10" s="24">
        <v>3</v>
      </c>
      <c r="O10" s="20">
        <v>1</v>
      </c>
      <c r="P10" s="25">
        <v>12</v>
      </c>
      <c r="Q10" s="26">
        <v>6</v>
      </c>
      <c r="R10" s="26">
        <v>3</v>
      </c>
      <c r="V10" s="38"/>
    </row>
    <row r="11" spans="1:22" x14ac:dyDescent="0.25">
      <c r="A11" s="40" t="s">
        <v>303</v>
      </c>
      <c r="B11" s="40" t="s">
        <v>206</v>
      </c>
      <c r="C11" s="56" t="s">
        <v>199</v>
      </c>
      <c r="D11" s="46">
        <f>G11+(H11)</f>
        <v>28</v>
      </c>
      <c r="E11" s="46">
        <f>K11+(L11)</f>
        <v>16</v>
      </c>
      <c r="F11" s="12" t="s">
        <v>1</v>
      </c>
      <c r="G11" s="29">
        <v>18</v>
      </c>
      <c r="H11" s="30">
        <v>10</v>
      </c>
      <c r="I11" s="31">
        <v>9</v>
      </c>
      <c r="J11" s="32">
        <v>5</v>
      </c>
      <c r="K11" s="29">
        <v>9</v>
      </c>
      <c r="L11" s="30">
        <v>7</v>
      </c>
      <c r="M11" s="31">
        <v>4</v>
      </c>
      <c r="N11" s="32">
        <v>3</v>
      </c>
      <c r="O11" s="12">
        <v>1</v>
      </c>
      <c r="P11" s="17">
        <v>12</v>
      </c>
      <c r="Q11" s="18">
        <v>6</v>
      </c>
      <c r="R11" s="18">
        <v>3</v>
      </c>
      <c r="V11" s="38"/>
    </row>
    <row r="12" spans="1:22" x14ac:dyDescent="0.25">
      <c r="A12" s="57" t="s">
        <v>61</v>
      </c>
      <c r="B12" s="57"/>
      <c r="C12" s="58" t="s">
        <v>188</v>
      </c>
      <c r="D12" s="45">
        <f>G12+(H12)</f>
        <v>25</v>
      </c>
      <c r="E12" s="45">
        <f>K12+(L12)</f>
        <v>15</v>
      </c>
      <c r="F12" s="20" t="s">
        <v>1</v>
      </c>
      <c r="G12" s="21">
        <v>16</v>
      </c>
      <c r="H12" s="22">
        <v>9</v>
      </c>
      <c r="I12" s="23">
        <v>8</v>
      </c>
      <c r="J12" s="24">
        <v>5</v>
      </c>
      <c r="K12" s="21">
        <v>8</v>
      </c>
      <c r="L12" s="22">
        <v>7</v>
      </c>
      <c r="M12" s="23">
        <v>4</v>
      </c>
      <c r="N12" s="24">
        <v>3</v>
      </c>
      <c r="O12" s="20">
        <v>1</v>
      </c>
      <c r="P12" s="25">
        <v>12</v>
      </c>
      <c r="Q12" s="26">
        <v>6</v>
      </c>
      <c r="R12" s="26">
        <v>3</v>
      </c>
      <c r="V12" s="38"/>
    </row>
    <row r="13" spans="1:22" x14ac:dyDescent="0.25">
      <c r="A13" s="40" t="s">
        <v>305</v>
      </c>
      <c r="B13" s="40" t="s">
        <v>304</v>
      </c>
      <c r="C13" s="56" t="s">
        <v>265</v>
      </c>
      <c r="D13" s="46">
        <f>G13+(H13)</f>
        <v>20</v>
      </c>
      <c r="E13" s="46">
        <f>K13+(L13)</f>
        <v>11</v>
      </c>
      <c r="G13" s="13">
        <v>13</v>
      </c>
      <c r="H13" s="14">
        <v>7</v>
      </c>
      <c r="I13" s="15">
        <v>7</v>
      </c>
      <c r="J13" s="16">
        <v>4</v>
      </c>
      <c r="K13" s="13">
        <v>7</v>
      </c>
      <c r="L13" s="14">
        <v>4</v>
      </c>
      <c r="M13" s="15">
        <v>3</v>
      </c>
      <c r="N13" s="16">
        <v>2</v>
      </c>
      <c r="O13" s="12">
        <v>1</v>
      </c>
      <c r="P13" s="17">
        <v>12</v>
      </c>
      <c r="Q13" s="18">
        <v>8</v>
      </c>
      <c r="R13" s="18">
        <v>4</v>
      </c>
      <c r="V13" s="38"/>
    </row>
    <row r="14" spans="1:22" x14ac:dyDescent="0.25">
      <c r="A14" s="57"/>
      <c r="B14" s="57"/>
      <c r="C14" s="58" t="s">
        <v>245</v>
      </c>
      <c r="D14" s="45">
        <f>G14+(H14)</f>
        <v>18</v>
      </c>
      <c r="E14" s="45">
        <f>K14+(L14)</f>
        <v>9</v>
      </c>
      <c r="F14" s="20"/>
      <c r="G14" s="21">
        <v>12</v>
      </c>
      <c r="H14" s="22">
        <v>6</v>
      </c>
      <c r="I14" s="23">
        <v>6</v>
      </c>
      <c r="J14" s="24">
        <v>3</v>
      </c>
      <c r="K14" s="21">
        <v>6</v>
      </c>
      <c r="L14" s="22">
        <v>3</v>
      </c>
      <c r="M14" s="23">
        <v>3</v>
      </c>
      <c r="N14" s="24">
        <v>2</v>
      </c>
      <c r="O14" s="20">
        <v>1</v>
      </c>
      <c r="P14" s="25">
        <v>12</v>
      </c>
      <c r="Q14" s="26">
        <v>8</v>
      </c>
      <c r="R14" s="26">
        <v>4</v>
      </c>
      <c r="V14" s="38"/>
    </row>
    <row r="15" spans="1:22" x14ac:dyDescent="0.25">
      <c r="A15" s="40" t="s">
        <v>285</v>
      </c>
      <c r="B15" s="40" t="s">
        <v>206</v>
      </c>
      <c r="C15" s="56" t="s">
        <v>237</v>
      </c>
      <c r="D15" s="46">
        <f>G15+(H15)</f>
        <v>23</v>
      </c>
      <c r="E15" s="46">
        <f>K15+(L15)</f>
        <v>13</v>
      </c>
      <c r="F15" s="12" t="s">
        <v>1</v>
      </c>
      <c r="G15" s="13">
        <v>15</v>
      </c>
      <c r="H15" s="14">
        <v>8</v>
      </c>
      <c r="I15" s="15">
        <v>8</v>
      </c>
      <c r="J15" s="16">
        <v>5</v>
      </c>
      <c r="K15" s="13">
        <v>8</v>
      </c>
      <c r="L15" s="14">
        <v>5</v>
      </c>
      <c r="M15" s="15">
        <v>4</v>
      </c>
      <c r="N15" s="16">
        <v>2</v>
      </c>
      <c r="O15" s="12">
        <v>1</v>
      </c>
      <c r="P15" s="17">
        <v>14</v>
      </c>
      <c r="Q15" s="18">
        <v>6</v>
      </c>
      <c r="R15" s="18">
        <v>3</v>
      </c>
      <c r="V15" s="38"/>
    </row>
    <row r="16" spans="1:22" x14ac:dyDescent="0.25">
      <c r="A16" s="36" t="s">
        <v>61</v>
      </c>
      <c r="B16" s="36"/>
      <c r="C16" s="27" t="s">
        <v>260</v>
      </c>
      <c r="D16" s="46">
        <f>G16+(H16)</f>
        <v>21</v>
      </c>
      <c r="E16" s="46">
        <f>K16+(L16)</f>
        <v>11</v>
      </c>
      <c r="F16" s="12" t="s">
        <v>1</v>
      </c>
      <c r="G16" s="13">
        <v>14</v>
      </c>
      <c r="H16" s="14">
        <v>7</v>
      </c>
      <c r="I16" s="15">
        <v>7</v>
      </c>
      <c r="J16" s="16">
        <v>4</v>
      </c>
      <c r="K16" s="13">
        <v>7</v>
      </c>
      <c r="L16" s="14">
        <v>4</v>
      </c>
      <c r="M16" s="15">
        <v>3</v>
      </c>
      <c r="N16" s="16">
        <v>2</v>
      </c>
      <c r="O16" s="12">
        <v>1</v>
      </c>
      <c r="P16" s="17">
        <v>14</v>
      </c>
      <c r="Q16" s="18">
        <v>6</v>
      </c>
      <c r="R16" s="18">
        <v>3</v>
      </c>
      <c r="V16" s="38"/>
    </row>
    <row r="17" spans="1:21" s="38" customFormat="1" x14ac:dyDescent="0.25">
      <c r="A17" s="57"/>
      <c r="B17" s="57"/>
      <c r="C17" s="58" t="s">
        <v>268</v>
      </c>
      <c r="D17" s="45">
        <f>G17+(H17)</f>
        <v>20</v>
      </c>
      <c r="E17" s="45">
        <f>K17+(L17)</f>
        <v>10</v>
      </c>
      <c r="F17" s="20" t="s">
        <v>1</v>
      </c>
      <c r="G17" s="21">
        <v>13</v>
      </c>
      <c r="H17" s="22">
        <v>7</v>
      </c>
      <c r="I17" s="23">
        <v>6</v>
      </c>
      <c r="J17" s="24">
        <v>4</v>
      </c>
      <c r="K17" s="21">
        <v>6</v>
      </c>
      <c r="L17" s="22">
        <v>4</v>
      </c>
      <c r="M17" s="23">
        <v>3</v>
      </c>
      <c r="N17" s="24">
        <v>2</v>
      </c>
      <c r="O17" s="20">
        <v>1</v>
      </c>
      <c r="P17" s="25">
        <v>14</v>
      </c>
      <c r="Q17" s="26">
        <v>6</v>
      </c>
      <c r="R17" s="26">
        <v>3</v>
      </c>
      <c r="U17" s="38" t="s">
        <v>134</v>
      </c>
    </row>
    <row r="18" spans="1:21" s="38" customFormat="1" x14ac:dyDescent="0.25">
      <c r="A18" s="40" t="s">
        <v>207</v>
      </c>
      <c r="B18" s="40" t="s">
        <v>208</v>
      </c>
      <c r="C18" s="56" t="s">
        <v>193</v>
      </c>
      <c r="D18" s="44">
        <f>2*G18+H18</f>
        <v>32</v>
      </c>
      <c r="E18" s="44">
        <f>(2*K18)+L18</f>
        <v>19</v>
      </c>
      <c r="F18" s="12" t="s">
        <v>1</v>
      </c>
      <c r="G18" s="13">
        <v>12</v>
      </c>
      <c r="H18" s="14">
        <v>8</v>
      </c>
      <c r="I18" s="15">
        <v>7</v>
      </c>
      <c r="J18" s="16">
        <v>5</v>
      </c>
      <c r="K18" s="13">
        <v>7</v>
      </c>
      <c r="L18" s="14">
        <v>5</v>
      </c>
      <c r="M18" s="15">
        <v>3</v>
      </c>
      <c r="N18" s="16">
        <v>2</v>
      </c>
      <c r="O18" s="12">
        <v>1</v>
      </c>
      <c r="P18" s="17">
        <v>14</v>
      </c>
      <c r="Q18" s="18">
        <v>6</v>
      </c>
      <c r="R18" s="18">
        <v>3</v>
      </c>
    </row>
    <row r="19" spans="1:21" s="38" customFormat="1" x14ac:dyDescent="0.25">
      <c r="A19" s="100" t="s">
        <v>7</v>
      </c>
      <c r="B19" s="100"/>
      <c r="C19" s="41" t="s">
        <v>301</v>
      </c>
      <c r="D19" s="44">
        <f>2*G19+H19</f>
        <v>29</v>
      </c>
      <c r="E19" s="44">
        <f>(2*K19)+L19</f>
        <v>16</v>
      </c>
      <c r="F19" s="28" t="s">
        <v>1</v>
      </c>
      <c r="G19" s="29">
        <v>11</v>
      </c>
      <c r="H19" s="30">
        <v>7</v>
      </c>
      <c r="I19" s="31">
        <v>6</v>
      </c>
      <c r="J19" s="32">
        <v>4</v>
      </c>
      <c r="K19" s="29">
        <v>6</v>
      </c>
      <c r="L19" s="30">
        <v>4</v>
      </c>
      <c r="M19" s="31">
        <v>3</v>
      </c>
      <c r="N19" s="32">
        <v>2</v>
      </c>
      <c r="O19" s="12">
        <v>1</v>
      </c>
      <c r="P19" s="17">
        <v>14</v>
      </c>
      <c r="Q19" s="18">
        <v>6</v>
      </c>
      <c r="R19" s="18">
        <v>3</v>
      </c>
    </row>
    <row r="20" spans="1:21" s="38" customFormat="1" x14ac:dyDescent="0.25">
      <c r="A20" s="57"/>
      <c r="B20" s="57"/>
      <c r="C20" s="19" t="s">
        <v>270</v>
      </c>
      <c r="D20" s="45">
        <f>2*G20+H20</f>
        <v>27</v>
      </c>
      <c r="E20" s="45">
        <f>(2*K20)+L20</f>
        <v>15</v>
      </c>
      <c r="F20" s="20" t="s">
        <v>1</v>
      </c>
      <c r="G20" s="21">
        <v>10</v>
      </c>
      <c r="H20" s="22">
        <v>7</v>
      </c>
      <c r="I20" s="23">
        <v>6</v>
      </c>
      <c r="J20" s="24">
        <v>3</v>
      </c>
      <c r="K20" s="21">
        <v>6</v>
      </c>
      <c r="L20" s="22">
        <v>3</v>
      </c>
      <c r="M20" s="23">
        <v>3</v>
      </c>
      <c r="N20" s="24">
        <v>2</v>
      </c>
      <c r="O20" s="20">
        <v>1</v>
      </c>
      <c r="P20" s="25">
        <v>14</v>
      </c>
      <c r="Q20" s="26">
        <v>6</v>
      </c>
      <c r="R20" s="26">
        <v>3</v>
      </c>
    </row>
    <row r="21" spans="1:21" s="38" customFormat="1" x14ac:dyDescent="0.25">
      <c r="A21" s="40" t="s">
        <v>42</v>
      </c>
      <c r="B21" s="40" t="s">
        <v>209</v>
      </c>
      <c r="C21" s="56" t="s">
        <v>187</v>
      </c>
      <c r="D21" s="46"/>
      <c r="E21" s="46">
        <f>K21+L21</f>
        <v>15</v>
      </c>
      <c r="F21" s="12" t="s">
        <v>1</v>
      </c>
      <c r="G21" s="13"/>
      <c r="H21" s="14"/>
      <c r="I21" s="15"/>
      <c r="J21" s="16"/>
      <c r="K21" s="29">
        <v>9</v>
      </c>
      <c r="L21" s="30">
        <v>6</v>
      </c>
      <c r="M21" s="31">
        <v>5</v>
      </c>
      <c r="N21" s="32">
        <v>3</v>
      </c>
      <c r="O21" s="12">
        <v>1</v>
      </c>
      <c r="P21" s="17"/>
      <c r="Q21" s="18">
        <v>6</v>
      </c>
      <c r="R21" s="18">
        <v>3</v>
      </c>
    </row>
    <row r="22" spans="1:21" s="38" customFormat="1" x14ac:dyDescent="0.25">
      <c r="A22" s="100" t="s">
        <v>43</v>
      </c>
      <c r="B22" s="100"/>
      <c r="C22" s="41" t="s">
        <v>194</v>
      </c>
      <c r="D22" s="46"/>
      <c r="E22" s="46">
        <f>K22+L22</f>
        <v>11</v>
      </c>
      <c r="F22" s="12" t="s">
        <v>1</v>
      </c>
      <c r="G22" s="13"/>
      <c r="H22" s="14"/>
      <c r="I22" s="15"/>
      <c r="J22" s="16"/>
      <c r="K22" s="29">
        <v>7</v>
      </c>
      <c r="L22" s="30">
        <v>4</v>
      </c>
      <c r="M22" s="31">
        <v>4</v>
      </c>
      <c r="N22" s="32">
        <v>3</v>
      </c>
      <c r="O22" s="12">
        <v>1</v>
      </c>
      <c r="P22" s="17"/>
      <c r="Q22" s="18">
        <v>6</v>
      </c>
      <c r="R22" s="18">
        <v>3</v>
      </c>
    </row>
    <row r="23" spans="1:21" s="38" customFormat="1" x14ac:dyDescent="0.25">
      <c r="A23" s="100"/>
      <c r="B23" s="100"/>
      <c r="C23" s="41" t="s">
        <v>212</v>
      </c>
      <c r="D23" s="46"/>
      <c r="E23" s="46">
        <f>K23+L23</f>
        <v>13</v>
      </c>
      <c r="F23" s="28" t="s">
        <v>1</v>
      </c>
      <c r="G23" s="29"/>
      <c r="H23" s="30"/>
      <c r="I23" s="31"/>
      <c r="J23" s="32"/>
      <c r="K23" s="29">
        <v>8</v>
      </c>
      <c r="L23" s="30">
        <v>5</v>
      </c>
      <c r="M23" s="31">
        <v>4</v>
      </c>
      <c r="N23" s="32">
        <v>3</v>
      </c>
      <c r="O23" s="12">
        <v>1</v>
      </c>
      <c r="P23" s="17"/>
      <c r="Q23" s="18">
        <v>6</v>
      </c>
      <c r="R23" s="18">
        <v>3</v>
      </c>
    </row>
    <row r="24" spans="1:21" s="38" customFormat="1" x14ac:dyDescent="0.25">
      <c r="A24" s="36"/>
      <c r="B24" s="57"/>
      <c r="C24" s="58" t="s">
        <v>220</v>
      </c>
      <c r="D24" s="45"/>
      <c r="E24" s="45">
        <f>K24+L24</f>
        <v>12</v>
      </c>
      <c r="F24" s="20" t="s">
        <v>1</v>
      </c>
      <c r="G24" s="21"/>
      <c r="H24" s="22"/>
      <c r="I24" s="23"/>
      <c r="J24" s="24"/>
      <c r="K24" s="21">
        <v>7</v>
      </c>
      <c r="L24" s="22">
        <v>5</v>
      </c>
      <c r="M24" s="23">
        <v>4</v>
      </c>
      <c r="N24" s="24">
        <v>3</v>
      </c>
      <c r="O24" s="20">
        <v>1</v>
      </c>
      <c r="P24" s="25"/>
      <c r="Q24" s="26">
        <v>6</v>
      </c>
      <c r="R24" s="26">
        <v>3</v>
      </c>
    </row>
    <row r="25" spans="1:21" s="38" customFormat="1" x14ac:dyDescent="0.25">
      <c r="B25" s="40"/>
      <c r="C25" s="56" t="s">
        <v>190</v>
      </c>
      <c r="D25" s="46"/>
      <c r="E25" s="46">
        <f>K25+L25</f>
        <v>14</v>
      </c>
      <c r="F25" s="28" t="s">
        <v>1</v>
      </c>
      <c r="G25" s="29"/>
      <c r="H25" s="30"/>
      <c r="I25" s="31"/>
      <c r="J25" s="32"/>
      <c r="K25" s="29">
        <v>8</v>
      </c>
      <c r="L25" s="30">
        <v>6</v>
      </c>
      <c r="M25" s="31">
        <v>5</v>
      </c>
      <c r="N25" s="32">
        <v>3</v>
      </c>
      <c r="O25" s="12">
        <v>1</v>
      </c>
      <c r="P25" s="17"/>
      <c r="Q25" s="18">
        <v>6</v>
      </c>
      <c r="R25" s="18">
        <v>3</v>
      </c>
    </row>
    <row r="26" spans="1:21" s="38" customFormat="1" x14ac:dyDescent="0.25">
      <c r="A26" s="100"/>
      <c r="B26" s="100"/>
      <c r="C26" s="41" t="s">
        <v>221</v>
      </c>
      <c r="D26" s="46"/>
      <c r="E26" s="46">
        <f>K26+L26</f>
        <v>12</v>
      </c>
      <c r="F26" s="28" t="s">
        <v>1</v>
      </c>
      <c r="G26" s="29"/>
      <c r="H26" s="30"/>
      <c r="I26" s="31"/>
      <c r="J26" s="32"/>
      <c r="K26" s="29">
        <v>7</v>
      </c>
      <c r="L26" s="30">
        <v>5</v>
      </c>
      <c r="M26" s="31">
        <v>4</v>
      </c>
      <c r="N26" s="32">
        <v>2</v>
      </c>
      <c r="O26" s="12">
        <v>1</v>
      </c>
      <c r="P26" s="17"/>
      <c r="Q26" s="18">
        <v>6</v>
      </c>
      <c r="R26" s="18">
        <v>3</v>
      </c>
    </row>
    <row r="27" spans="1:21" s="38" customFormat="1" x14ac:dyDescent="0.25">
      <c r="A27" s="100"/>
      <c r="B27" s="100"/>
      <c r="C27" s="41" t="s">
        <v>229</v>
      </c>
      <c r="D27" s="46"/>
      <c r="E27" s="46">
        <f>K27+L27</f>
        <v>15</v>
      </c>
      <c r="F27" s="28" t="s">
        <v>1</v>
      </c>
      <c r="G27" s="29"/>
      <c r="H27" s="30"/>
      <c r="I27" s="31"/>
      <c r="J27" s="32"/>
      <c r="K27" s="29">
        <v>9</v>
      </c>
      <c r="L27" s="30">
        <v>6</v>
      </c>
      <c r="M27" s="31">
        <v>6</v>
      </c>
      <c r="N27" s="32">
        <v>4</v>
      </c>
      <c r="O27" s="12">
        <v>1</v>
      </c>
      <c r="P27" s="17"/>
      <c r="Q27" s="18">
        <v>6</v>
      </c>
      <c r="R27" s="18">
        <v>3</v>
      </c>
    </row>
    <row r="28" spans="1:21" s="38" customFormat="1" x14ac:dyDescent="0.25">
      <c r="A28" s="100"/>
      <c r="B28" s="57"/>
      <c r="C28" s="58" t="s">
        <v>197</v>
      </c>
      <c r="D28" s="45"/>
      <c r="E28" s="45">
        <f>K28+L28</f>
        <v>11</v>
      </c>
      <c r="F28" s="20" t="s">
        <v>1</v>
      </c>
      <c r="G28" s="21"/>
      <c r="H28" s="22"/>
      <c r="I28" s="23"/>
      <c r="J28" s="24"/>
      <c r="K28" s="21">
        <v>7</v>
      </c>
      <c r="L28" s="22">
        <v>4</v>
      </c>
      <c r="M28" s="23">
        <v>4</v>
      </c>
      <c r="N28" s="24">
        <v>2</v>
      </c>
      <c r="O28" s="20">
        <v>1</v>
      </c>
      <c r="P28" s="25"/>
      <c r="Q28" s="26">
        <v>6</v>
      </c>
      <c r="R28" s="26">
        <v>3</v>
      </c>
    </row>
    <row r="29" spans="1:21" s="38" customFormat="1" x14ac:dyDescent="0.25">
      <c r="A29" s="100"/>
      <c r="B29" s="40"/>
      <c r="C29" s="56" t="s">
        <v>216</v>
      </c>
      <c r="D29" s="46"/>
      <c r="E29" s="46">
        <f>K29+L29</f>
        <v>14</v>
      </c>
      <c r="F29" s="28" t="s">
        <v>1</v>
      </c>
      <c r="G29" s="29"/>
      <c r="H29" s="30"/>
      <c r="I29" s="31"/>
      <c r="J29" s="32"/>
      <c r="K29" s="29">
        <v>9</v>
      </c>
      <c r="L29" s="30">
        <v>5</v>
      </c>
      <c r="M29" s="31">
        <v>5</v>
      </c>
      <c r="N29" s="32">
        <v>3</v>
      </c>
      <c r="O29" s="12">
        <v>1</v>
      </c>
      <c r="P29" s="17"/>
      <c r="Q29" s="18">
        <v>6</v>
      </c>
      <c r="R29" s="18">
        <v>3</v>
      </c>
      <c r="U29" s="38" t="s">
        <v>134</v>
      </c>
    </row>
    <row r="30" spans="1:21" s="38" customFormat="1" x14ac:dyDescent="0.25">
      <c r="A30" s="100"/>
      <c r="B30" s="100"/>
      <c r="C30" s="41" t="s">
        <v>222</v>
      </c>
      <c r="D30" s="46"/>
      <c r="E30" s="46">
        <f>K30+L30</f>
        <v>12</v>
      </c>
      <c r="F30" s="28" t="s">
        <v>1</v>
      </c>
      <c r="G30" s="29"/>
      <c r="H30" s="30"/>
      <c r="I30" s="31"/>
      <c r="J30" s="32"/>
      <c r="K30" s="29">
        <v>8</v>
      </c>
      <c r="L30" s="30">
        <v>4</v>
      </c>
      <c r="M30" s="31">
        <v>4</v>
      </c>
      <c r="N30" s="32">
        <v>2</v>
      </c>
      <c r="O30" s="12">
        <v>1</v>
      </c>
      <c r="P30" s="17"/>
      <c r="Q30" s="18">
        <v>6</v>
      </c>
      <c r="R30" s="18">
        <v>3</v>
      </c>
    </row>
    <row r="31" spans="1:21" s="38" customFormat="1" x14ac:dyDescent="0.25">
      <c r="A31" s="100"/>
      <c r="B31" s="100"/>
      <c r="C31" s="41" t="s">
        <v>218</v>
      </c>
      <c r="D31" s="46"/>
      <c r="E31" s="46">
        <f>K31+L31</f>
        <v>11</v>
      </c>
      <c r="F31" s="28" t="s">
        <v>1</v>
      </c>
      <c r="G31" s="29"/>
      <c r="H31" s="30"/>
      <c r="I31" s="31"/>
      <c r="J31" s="32"/>
      <c r="K31" s="29">
        <v>7</v>
      </c>
      <c r="L31" s="30">
        <v>4</v>
      </c>
      <c r="M31" s="31">
        <v>4</v>
      </c>
      <c r="N31" s="32">
        <v>3</v>
      </c>
      <c r="O31" s="12">
        <v>1</v>
      </c>
      <c r="P31" s="17"/>
      <c r="Q31" s="18">
        <v>6</v>
      </c>
      <c r="R31" s="18">
        <v>3</v>
      </c>
    </row>
    <row r="32" spans="1:21" s="38" customFormat="1" x14ac:dyDescent="0.25">
      <c r="A32" s="57"/>
      <c r="B32" s="57"/>
      <c r="C32" s="58" t="s">
        <v>214</v>
      </c>
      <c r="D32" s="45"/>
      <c r="E32" s="45">
        <f>K32+L32</f>
        <v>13</v>
      </c>
      <c r="F32" s="20" t="s">
        <v>1</v>
      </c>
      <c r="G32" s="21"/>
      <c r="H32" s="22"/>
      <c r="I32" s="23"/>
      <c r="J32" s="24"/>
      <c r="K32" s="21">
        <v>8</v>
      </c>
      <c r="L32" s="22">
        <v>5</v>
      </c>
      <c r="M32" s="23">
        <v>5</v>
      </c>
      <c r="N32" s="24">
        <v>3</v>
      </c>
      <c r="O32" s="20">
        <v>1</v>
      </c>
      <c r="P32" s="25"/>
      <c r="Q32" s="26">
        <v>6</v>
      </c>
      <c r="R32" s="26">
        <v>3</v>
      </c>
    </row>
    <row r="33" spans="1:21" s="38" customFormat="1" x14ac:dyDescent="0.25">
      <c r="A33" s="40" t="s">
        <v>42</v>
      </c>
      <c r="B33" s="40" t="s">
        <v>209</v>
      </c>
      <c r="C33" s="56" t="s">
        <v>330</v>
      </c>
      <c r="D33" s="46"/>
      <c r="E33" s="46">
        <f>K33+L33</f>
        <v>16</v>
      </c>
      <c r="F33" s="12" t="s">
        <v>1</v>
      </c>
      <c r="G33" s="13"/>
      <c r="H33" s="14"/>
      <c r="I33" s="15"/>
      <c r="J33" s="16"/>
      <c r="K33" s="29">
        <v>10</v>
      </c>
      <c r="L33" s="30">
        <v>6</v>
      </c>
      <c r="M33" s="31">
        <v>5</v>
      </c>
      <c r="N33" s="32">
        <v>3</v>
      </c>
      <c r="O33" s="12">
        <v>1</v>
      </c>
      <c r="P33" s="17"/>
      <c r="Q33" s="18">
        <v>6</v>
      </c>
      <c r="R33" s="18">
        <v>3</v>
      </c>
    </row>
    <row r="34" spans="1:21" s="38" customFormat="1" x14ac:dyDescent="0.25">
      <c r="A34" s="100" t="s">
        <v>43</v>
      </c>
      <c r="B34" s="100"/>
      <c r="C34" s="41" t="s">
        <v>331</v>
      </c>
      <c r="D34" s="46"/>
      <c r="E34" s="46">
        <f>K34+L34</f>
        <v>16</v>
      </c>
      <c r="F34" s="12" t="s">
        <v>1</v>
      </c>
      <c r="G34" s="13"/>
      <c r="H34" s="14"/>
      <c r="I34" s="15"/>
      <c r="J34" s="16"/>
      <c r="K34" s="29">
        <v>9</v>
      </c>
      <c r="L34" s="30">
        <v>7</v>
      </c>
      <c r="M34" s="31">
        <v>5</v>
      </c>
      <c r="N34" s="32">
        <v>3</v>
      </c>
      <c r="O34" s="12">
        <v>1</v>
      </c>
      <c r="P34" s="17"/>
      <c r="Q34" s="18">
        <v>6</v>
      </c>
      <c r="R34" s="18">
        <v>3</v>
      </c>
    </row>
    <row r="35" spans="1:21" s="38" customFormat="1" x14ac:dyDescent="0.25">
      <c r="A35" s="100"/>
      <c r="B35" s="100"/>
      <c r="C35" s="41" t="s">
        <v>329</v>
      </c>
      <c r="D35" s="46"/>
      <c r="E35" s="46">
        <f>K35+L35</f>
        <v>17</v>
      </c>
      <c r="F35" s="28" t="s">
        <v>1</v>
      </c>
      <c r="G35" s="29"/>
      <c r="H35" s="30"/>
      <c r="I35" s="31"/>
      <c r="J35" s="32"/>
      <c r="K35" s="29">
        <v>11</v>
      </c>
      <c r="L35" s="30">
        <v>6</v>
      </c>
      <c r="M35" s="31">
        <v>6</v>
      </c>
      <c r="N35" s="32">
        <v>3</v>
      </c>
      <c r="O35" s="12">
        <v>1</v>
      </c>
      <c r="P35" s="17"/>
      <c r="Q35" s="18">
        <v>6</v>
      </c>
      <c r="R35" s="18">
        <v>3</v>
      </c>
    </row>
    <row r="36" spans="1:21" s="38" customFormat="1" x14ac:dyDescent="0.25">
      <c r="A36" s="3"/>
      <c r="B36" s="57"/>
      <c r="C36" s="58" t="s">
        <v>321</v>
      </c>
      <c r="D36" s="45"/>
      <c r="E36" s="45">
        <f>K36+L36</f>
        <v>17</v>
      </c>
      <c r="F36" s="20" t="s">
        <v>1</v>
      </c>
      <c r="G36" s="21"/>
      <c r="H36" s="22"/>
      <c r="I36" s="23"/>
      <c r="J36" s="24"/>
      <c r="K36" s="21">
        <v>10</v>
      </c>
      <c r="L36" s="22">
        <v>7</v>
      </c>
      <c r="M36" s="23">
        <v>5</v>
      </c>
      <c r="N36" s="24">
        <v>4</v>
      </c>
      <c r="O36" s="20">
        <v>1</v>
      </c>
      <c r="P36" s="25"/>
      <c r="Q36" s="26">
        <v>6</v>
      </c>
      <c r="R36" s="26">
        <v>3</v>
      </c>
    </row>
    <row r="37" spans="1:21" s="38" customFormat="1" x14ac:dyDescent="0.25">
      <c r="A37" s="40" t="s">
        <v>62</v>
      </c>
      <c r="B37" s="40" t="s">
        <v>210</v>
      </c>
      <c r="C37" s="56" t="s">
        <v>201</v>
      </c>
      <c r="D37" s="46"/>
      <c r="E37" s="46">
        <v>9</v>
      </c>
      <c r="F37" s="12"/>
      <c r="G37" s="13"/>
      <c r="H37" s="14"/>
      <c r="I37" s="15"/>
      <c r="J37" s="16"/>
      <c r="K37" s="13">
        <v>7</v>
      </c>
      <c r="L37" s="14">
        <v>5</v>
      </c>
      <c r="M37" s="15">
        <v>4</v>
      </c>
      <c r="N37" s="16">
        <v>3</v>
      </c>
      <c r="O37" s="12">
        <v>1</v>
      </c>
      <c r="P37" s="17"/>
      <c r="Q37" s="18">
        <v>8</v>
      </c>
      <c r="R37" s="18">
        <v>4</v>
      </c>
    </row>
    <row r="38" spans="1:21" s="38" customFormat="1" x14ac:dyDescent="0.25">
      <c r="A38" s="100" t="s">
        <v>43</v>
      </c>
      <c r="B38" s="100"/>
      <c r="C38" s="41" t="s">
        <v>196</v>
      </c>
      <c r="D38" s="46"/>
      <c r="E38" s="46">
        <f>K38+(L38/2)</f>
        <v>8</v>
      </c>
      <c r="F38" s="28"/>
      <c r="G38" s="29"/>
      <c r="H38" s="30"/>
      <c r="I38" s="31"/>
      <c r="J38" s="32"/>
      <c r="K38" s="13">
        <v>6</v>
      </c>
      <c r="L38" s="14">
        <v>4</v>
      </c>
      <c r="M38" s="15">
        <v>3</v>
      </c>
      <c r="N38" s="16">
        <v>2</v>
      </c>
      <c r="O38" s="12">
        <v>1</v>
      </c>
      <c r="P38" s="17"/>
      <c r="Q38" s="18">
        <v>8</v>
      </c>
      <c r="R38" s="18">
        <v>4</v>
      </c>
    </row>
    <row r="39" spans="1:21" s="38" customFormat="1" x14ac:dyDescent="0.25">
      <c r="A39" s="100"/>
      <c r="B39" s="100"/>
      <c r="C39" s="41" t="s">
        <v>225</v>
      </c>
      <c r="D39" s="46"/>
      <c r="E39" s="46">
        <f>K39+(L39/2)</f>
        <v>7</v>
      </c>
      <c r="F39" s="28"/>
      <c r="G39" s="29"/>
      <c r="H39" s="30"/>
      <c r="I39" s="31"/>
      <c r="J39" s="32"/>
      <c r="K39" s="13">
        <v>5</v>
      </c>
      <c r="L39" s="14">
        <v>4</v>
      </c>
      <c r="M39" s="15">
        <v>3</v>
      </c>
      <c r="N39" s="16">
        <v>2</v>
      </c>
      <c r="O39" s="12">
        <v>1</v>
      </c>
      <c r="P39" s="17"/>
      <c r="Q39" s="18">
        <v>8</v>
      </c>
      <c r="R39" s="18">
        <v>4</v>
      </c>
    </row>
    <row r="40" spans="1:21" s="38" customFormat="1" x14ac:dyDescent="0.25">
      <c r="A40" s="100"/>
      <c r="B40" s="100"/>
      <c r="C40" s="41" t="s">
        <v>217</v>
      </c>
      <c r="D40" s="46"/>
      <c r="E40" s="46">
        <v>10</v>
      </c>
      <c r="F40" s="28"/>
      <c r="G40" s="29"/>
      <c r="H40" s="30"/>
      <c r="I40" s="31"/>
      <c r="J40" s="32"/>
      <c r="K40" s="13">
        <v>8</v>
      </c>
      <c r="L40" s="14">
        <v>5</v>
      </c>
      <c r="M40" s="15">
        <v>5</v>
      </c>
      <c r="N40" s="16">
        <v>3</v>
      </c>
      <c r="O40" s="12">
        <v>1</v>
      </c>
      <c r="P40" s="17"/>
      <c r="Q40" s="18">
        <v>8</v>
      </c>
      <c r="R40" s="18">
        <v>4</v>
      </c>
    </row>
    <row r="41" spans="1:21" s="38" customFormat="1" x14ac:dyDescent="0.25">
      <c r="A41" s="100"/>
      <c r="B41" s="100"/>
      <c r="C41" s="41" t="s">
        <v>219</v>
      </c>
      <c r="D41" s="46"/>
      <c r="E41" s="46">
        <f>K41+(L41/2)</f>
        <v>9</v>
      </c>
      <c r="F41" s="28"/>
      <c r="G41" s="29"/>
      <c r="H41" s="30"/>
      <c r="I41" s="31"/>
      <c r="J41" s="32"/>
      <c r="K41" s="13">
        <v>7</v>
      </c>
      <c r="L41" s="14">
        <v>4</v>
      </c>
      <c r="M41" s="15">
        <v>4</v>
      </c>
      <c r="N41" s="16">
        <v>3</v>
      </c>
      <c r="O41" s="12">
        <v>1</v>
      </c>
      <c r="P41" s="17"/>
      <c r="Q41" s="18">
        <v>8</v>
      </c>
      <c r="R41" s="18">
        <v>4</v>
      </c>
      <c r="U41" s="38" t="s">
        <v>134</v>
      </c>
    </row>
    <row r="42" spans="1:21" s="38" customFormat="1" x14ac:dyDescent="0.25">
      <c r="A42" s="100"/>
      <c r="B42" s="100"/>
      <c r="C42" s="41" t="s">
        <v>213</v>
      </c>
      <c r="D42" s="46"/>
      <c r="E42" s="46">
        <f>K42+(L42/2)</f>
        <v>8</v>
      </c>
      <c r="F42" s="28"/>
      <c r="G42" s="29"/>
      <c r="H42" s="30"/>
      <c r="I42" s="31"/>
      <c r="J42" s="32"/>
      <c r="K42" s="13">
        <v>6</v>
      </c>
      <c r="L42" s="14">
        <v>4</v>
      </c>
      <c r="M42" s="15">
        <v>3</v>
      </c>
      <c r="N42" s="16">
        <v>2</v>
      </c>
      <c r="O42" s="12">
        <v>1</v>
      </c>
      <c r="P42" s="17"/>
      <c r="Q42" s="18">
        <v>8</v>
      </c>
      <c r="R42" s="18">
        <v>4</v>
      </c>
    </row>
    <row r="43" spans="1:21" s="38" customFormat="1" x14ac:dyDescent="0.25">
      <c r="A43" s="100"/>
      <c r="B43" s="100"/>
      <c r="C43" s="41" t="s">
        <v>230</v>
      </c>
      <c r="D43" s="46"/>
      <c r="E43" s="46">
        <f>K43+(L43/2)</f>
        <v>7</v>
      </c>
      <c r="F43" s="28"/>
      <c r="G43" s="29"/>
      <c r="H43" s="30"/>
      <c r="I43" s="31"/>
      <c r="J43" s="32"/>
      <c r="K43" s="13">
        <v>5</v>
      </c>
      <c r="L43" s="14">
        <v>4</v>
      </c>
      <c r="M43" s="15">
        <v>3</v>
      </c>
      <c r="N43" s="16">
        <v>2</v>
      </c>
      <c r="O43" s="12">
        <v>1</v>
      </c>
      <c r="P43" s="17"/>
      <c r="Q43" s="18">
        <v>8</v>
      </c>
      <c r="R43" s="18">
        <v>4</v>
      </c>
    </row>
    <row r="44" spans="1:21" s="38" customFormat="1" x14ac:dyDescent="0.25">
      <c r="A44" s="57"/>
      <c r="B44" s="57"/>
      <c r="C44" s="58" t="s">
        <v>200</v>
      </c>
      <c r="D44" s="45"/>
      <c r="E44" s="45">
        <v>10</v>
      </c>
      <c r="F44" s="20"/>
      <c r="G44" s="21"/>
      <c r="H44" s="22"/>
      <c r="I44" s="23"/>
      <c r="J44" s="24"/>
      <c r="K44" s="21">
        <v>8</v>
      </c>
      <c r="L44" s="22">
        <v>5</v>
      </c>
      <c r="M44" s="23">
        <v>4</v>
      </c>
      <c r="N44" s="24">
        <v>3</v>
      </c>
      <c r="O44" s="20">
        <v>1</v>
      </c>
      <c r="P44" s="25"/>
      <c r="Q44" s="26">
        <v>8</v>
      </c>
      <c r="R44" s="26">
        <v>4</v>
      </c>
    </row>
    <row r="45" spans="1:21" s="38" customFormat="1" x14ac:dyDescent="0.25">
      <c r="A45" s="40" t="s">
        <v>62</v>
      </c>
      <c r="B45" s="40" t="s">
        <v>210</v>
      </c>
      <c r="C45" s="56" t="s">
        <v>335</v>
      </c>
      <c r="D45" s="46"/>
      <c r="E45" s="46">
        <f>K45+(L45/2)</f>
        <v>7</v>
      </c>
      <c r="F45" s="12"/>
      <c r="G45" s="13"/>
      <c r="H45" s="14"/>
      <c r="I45" s="15"/>
      <c r="J45" s="16"/>
      <c r="K45" s="13">
        <v>5</v>
      </c>
      <c r="L45" s="14">
        <v>4</v>
      </c>
      <c r="M45" s="15">
        <v>3</v>
      </c>
      <c r="N45" s="16">
        <v>2</v>
      </c>
      <c r="O45" s="12">
        <v>1</v>
      </c>
      <c r="P45" s="17"/>
      <c r="Q45" s="18">
        <v>8</v>
      </c>
      <c r="R45" s="18">
        <v>4</v>
      </c>
    </row>
    <row r="46" spans="1:21" s="38" customFormat="1" x14ac:dyDescent="0.25">
      <c r="A46" s="100" t="s">
        <v>43</v>
      </c>
      <c r="B46" s="100"/>
      <c r="C46" s="41" t="s">
        <v>334</v>
      </c>
      <c r="D46" s="46"/>
      <c r="E46" s="46">
        <f>K46+(L46/2)</f>
        <v>8</v>
      </c>
      <c r="F46" s="28"/>
      <c r="G46" s="29"/>
      <c r="H46" s="30"/>
      <c r="I46" s="31"/>
      <c r="J46" s="32"/>
      <c r="K46" s="13">
        <v>6</v>
      </c>
      <c r="L46" s="14">
        <v>4</v>
      </c>
      <c r="M46" s="15">
        <v>3</v>
      </c>
      <c r="N46" s="16">
        <v>2</v>
      </c>
      <c r="O46" s="12">
        <v>1</v>
      </c>
      <c r="P46" s="17"/>
      <c r="Q46" s="18">
        <v>8</v>
      </c>
      <c r="R46" s="18">
        <v>4</v>
      </c>
    </row>
    <row r="47" spans="1:21" s="38" customFormat="1" x14ac:dyDescent="0.25">
      <c r="A47" s="100"/>
      <c r="B47" s="100"/>
      <c r="C47" s="41" t="s">
        <v>332</v>
      </c>
      <c r="D47" s="46"/>
      <c r="E47" s="46">
        <v>9</v>
      </c>
      <c r="F47" s="28"/>
      <c r="G47" s="29"/>
      <c r="H47" s="30"/>
      <c r="I47" s="31"/>
      <c r="J47" s="32"/>
      <c r="K47" s="13">
        <v>7</v>
      </c>
      <c r="L47" s="14">
        <v>5</v>
      </c>
      <c r="M47" s="15">
        <v>3</v>
      </c>
      <c r="N47" s="16">
        <v>2</v>
      </c>
      <c r="O47" s="12">
        <v>1</v>
      </c>
      <c r="P47" s="17"/>
      <c r="Q47" s="18">
        <v>8</v>
      </c>
      <c r="R47" s="18">
        <v>4</v>
      </c>
    </row>
    <row r="48" spans="1:21" s="38" customFormat="1" x14ac:dyDescent="0.25">
      <c r="A48" s="100"/>
      <c r="B48" s="100"/>
      <c r="C48" s="41" t="s">
        <v>333</v>
      </c>
      <c r="D48" s="46"/>
      <c r="E48" s="46">
        <v>8</v>
      </c>
      <c r="F48" s="28"/>
      <c r="G48" s="29"/>
      <c r="H48" s="30"/>
      <c r="I48" s="31"/>
      <c r="J48" s="32"/>
      <c r="K48" s="13">
        <v>6</v>
      </c>
      <c r="L48" s="14">
        <v>5</v>
      </c>
      <c r="M48" s="15">
        <v>3</v>
      </c>
      <c r="N48" s="16">
        <v>2</v>
      </c>
      <c r="O48" s="12">
        <v>1</v>
      </c>
      <c r="P48" s="17"/>
      <c r="Q48" s="18">
        <v>8</v>
      </c>
      <c r="R48" s="18">
        <v>4</v>
      </c>
    </row>
    <row r="49" spans="1:21" s="38" customFormat="1" x14ac:dyDescent="0.25">
      <c r="A49" s="100"/>
      <c r="B49" s="100"/>
      <c r="C49" s="41" t="s">
        <v>328</v>
      </c>
      <c r="D49" s="46"/>
      <c r="E49" s="46">
        <v>9</v>
      </c>
      <c r="F49" s="28" t="s">
        <v>1</v>
      </c>
      <c r="G49" s="29"/>
      <c r="H49" s="30"/>
      <c r="I49" s="31"/>
      <c r="J49" s="32"/>
      <c r="K49" s="13">
        <v>7</v>
      </c>
      <c r="L49" s="14">
        <v>5</v>
      </c>
      <c r="M49" s="15">
        <v>4</v>
      </c>
      <c r="N49" s="16">
        <v>2</v>
      </c>
      <c r="O49" s="12">
        <v>1</v>
      </c>
      <c r="P49" s="17"/>
      <c r="Q49" s="18">
        <v>8</v>
      </c>
      <c r="R49" s="18">
        <v>4</v>
      </c>
      <c r="U49" s="38" t="s">
        <v>134</v>
      </c>
    </row>
    <row r="50" spans="1:21" s="38" customFormat="1" x14ac:dyDescent="0.25">
      <c r="A50" s="100"/>
      <c r="B50" s="100"/>
      <c r="C50" s="41" t="s">
        <v>510</v>
      </c>
      <c r="D50" s="46"/>
      <c r="E50" s="46">
        <f>K50+(L50/2)</f>
        <v>12</v>
      </c>
      <c r="F50" s="28" t="s">
        <v>1</v>
      </c>
      <c r="G50" s="29"/>
      <c r="H50" s="30"/>
      <c r="I50" s="31"/>
      <c r="J50" s="32"/>
      <c r="K50" s="13">
        <v>9</v>
      </c>
      <c r="L50" s="14">
        <v>6</v>
      </c>
      <c r="M50" s="15">
        <v>5</v>
      </c>
      <c r="N50" s="16">
        <v>3</v>
      </c>
      <c r="O50" s="12">
        <v>1</v>
      </c>
      <c r="P50" s="17"/>
      <c r="Q50" s="18">
        <v>8</v>
      </c>
      <c r="R50" s="18">
        <v>4</v>
      </c>
    </row>
    <row r="51" spans="1:21" s="38" customFormat="1" x14ac:dyDescent="0.25">
      <c r="A51" s="100"/>
      <c r="B51" s="100"/>
      <c r="C51" s="41" t="s">
        <v>326</v>
      </c>
      <c r="D51" s="46"/>
      <c r="E51" s="46">
        <f>K51+(L51/2)</f>
        <v>11</v>
      </c>
      <c r="F51" s="28" t="s">
        <v>1</v>
      </c>
      <c r="G51" s="29"/>
      <c r="H51" s="30"/>
      <c r="I51" s="31"/>
      <c r="J51" s="32"/>
      <c r="K51" s="29">
        <v>8</v>
      </c>
      <c r="L51" s="30">
        <v>6</v>
      </c>
      <c r="M51" s="31">
        <v>5</v>
      </c>
      <c r="N51" s="32">
        <v>3</v>
      </c>
      <c r="O51" s="12">
        <v>1</v>
      </c>
      <c r="P51" s="33"/>
      <c r="Q51" s="18">
        <v>8</v>
      </c>
      <c r="R51" s="18">
        <v>4</v>
      </c>
    </row>
    <row r="52" spans="1:21" s="38" customFormat="1" x14ac:dyDescent="0.25">
      <c r="A52" s="57"/>
      <c r="B52" s="57"/>
      <c r="C52" s="58" t="s">
        <v>327</v>
      </c>
      <c r="D52" s="45"/>
      <c r="E52" s="45">
        <v>10</v>
      </c>
      <c r="F52" s="20" t="s">
        <v>1</v>
      </c>
      <c r="G52" s="21"/>
      <c r="H52" s="22"/>
      <c r="I52" s="23"/>
      <c r="J52" s="24"/>
      <c r="K52" s="21">
        <v>8</v>
      </c>
      <c r="L52" s="22">
        <v>5</v>
      </c>
      <c r="M52" s="23">
        <v>4</v>
      </c>
      <c r="N52" s="24">
        <v>3</v>
      </c>
      <c r="O52" s="20">
        <v>1</v>
      </c>
      <c r="P52" s="25"/>
      <c r="Q52" s="26">
        <v>8</v>
      </c>
      <c r="R52" s="26">
        <v>4</v>
      </c>
    </row>
    <row r="53" spans="1:21" s="38" customFormat="1" x14ac:dyDescent="0.25">
      <c r="A53" s="40" t="s">
        <v>232</v>
      </c>
      <c r="B53" s="40" t="s">
        <v>234</v>
      </c>
      <c r="C53" s="56" t="s">
        <v>198</v>
      </c>
      <c r="D53" s="46"/>
      <c r="E53" s="46">
        <f>(3*K53)+(2*L53)</f>
        <v>36</v>
      </c>
      <c r="F53" s="12" t="s">
        <v>1</v>
      </c>
      <c r="G53" s="13"/>
      <c r="H53" s="14"/>
      <c r="I53" s="15"/>
      <c r="J53" s="16"/>
      <c r="K53" s="29">
        <v>8</v>
      </c>
      <c r="L53" s="30">
        <v>6</v>
      </c>
      <c r="M53" s="31">
        <v>5</v>
      </c>
      <c r="N53" s="32">
        <v>4</v>
      </c>
      <c r="O53" s="12">
        <v>1</v>
      </c>
      <c r="P53" s="17"/>
      <c r="Q53" s="18">
        <v>6</v>
      </c>
      <c r="R53" s="18">
        <v>3</v>
      </c>
      <c r="U53" s="38" t="s">
        <v>134</v>
      </c>
    </row>
    <row r="54" spans="1:21" s="38" customFormat="1" x14ac:dyDescent="0.25">
      <c r="A54" s="100" t="s">
        <v>233</v>
      </c>
      <c r="B54" s="100"/>
      <c r="C54" s="41" t="s">
        <v>228</v>
      </c>
      <c r="D54" s="46"/>
      <c r="E54" s="46">
        <f>(3*K54)+(2*L54)</f>
        <v>31</v>
      </c>
      <c r="F54" s="12" t="s">
        <v>1</v>
      </c>
      <c r="G54" s="13"/>
      <c r="H54" s="14"/>
      <c r="I54" s="15"/>
      <c r="J54" s="16"/>
      <c r="K54" s="29">
        <v>7</v>
      </c>
      <c r="L54" s="30">
        <v>5</v>
      </c>
      <c r="M54" s="31">
        <v>4</v>
      </c>
      <c r="N54" s="32">
        <v>3</v>
      </c>
      <c r="O54" s="12">
        <v>1</v>
      </c>
      <c r="P54" s="17"/>
      <c r="Q54" s="18">
        <v>6</v>
      </c>
      <c r="R54" s="18">
        <v>3</v>
      </c>
    </row>
    <row r="55" spans="1:21" s="38" customFormat="1" x14ac:dyDescent="0.25">
      <c r="A55" s="100"/>
      <c r="B55" s="100"/>
      <c r="C55" s="41" t="s">
        <v>203</v>
      </c>
      <c r="D55" s="46"/>
      <c r="E55" s="46">
        <f>(3*K55)+(2*L55)</f>
        <v>28</v>
      </c>
      <c r="F55" s="28" t="s">
        <v>1</v>
      </c>
      <c r="G55" s="29"/>
      <c r="H55" s="30"/>
      <c r="I55" s="31"/>
      <c r="J55" s="32"/>
      <c r="K55" s="29">
        <v>6</v>
      </c>
      <c r="L55" s="30">
        <v>5</v>
      </c>
      <c r="M55" s="31">
        <v>4</v>
      </c>
      <c r="N55" s="32">
        <v>3</v>
      </c>
      <c r="O55" s="12">
        <v>1</v>
      </c>
      <c r="P55" s="17"/>
      <c r="Q55" s="18">
        <v>6</v>
      </c>
      <c r="R55" s="18">
        <v>3</v>
      </c>
    </row>
    <row r="56" spans="1:21" s="38" customFormat="1" x14ac:dyDescent="0.25">
      <c r="A56" s="57"/>
      <c r="B56" s="57"/>
      <c r="C56" s="58" t="s">
        <v>191</v>
      </c>
      <c r="D56" s="45"/>
      <c r="E56" s="45">
        <f>(3*K56)+(2*L56)</f>
        <v>39</v>
      </c>
      <c r="F56" s="20" t="s">
        <v>1</v>
      </c>
      <c r="G56" s="21"/>
      <c r="H56" s="22"/>
      <c r="I56" s="23"/>
      <c r="J56" s="24"/>
      <c r="K56" s="21">
        <v>9</v>
      </c>
      <c r="L56" s="22">
        <v>6</v>
      </c>
      <c r="M56" s="23">
        <v>6</v>
      </c>
      <c r="N56" s="24">
        <v>4</v>
      </c>
      <c r="O56" s="20">
        <v>1</v>
      </c>
      <c r="P56" s="25"/>
      <c r="Q56" s="26">
        <v>6</v>
      </c>
      <c r="R56" s="26">
        <v>3</v>
      </c>
    </row>
    <row r="57" spans="1:21" s="38" customFormat="1" x14ac:dyDescent="0.25">
      <c r="A57" s="40" t="s">
        <v>288</v>
      </c>
      <c r="B57" s="40" t="s">
        <v>289</v>
      </c>
      <c r="C57" s="56" t="s">
        <v>259</v>
      </c>
      <c r="D57" s="46"/>
      <c r="E57" s="46">
        <f>(2*K57)</f>
        <v>16</v>
      </c>
      <c r="F57" s="12"/>
      <c r="G57" s="13"/>
      <c r="H57" s="14"/>
      <c r="I57" s="15"/>
      <c r="J57" s="16"/>
      <c r="K57" s="29">
        <v>8</v>
      </c>
      <c r="L57" s="30">
        <v>5</v>
      </c>
      <c r="M57" s="31">
        <v>5</v>
      </c>
      <c r="N57" s="32">
        <v>3</v>
      </c>
      <c r="O57" s="12">
        <v>1</v>
      </c>
      <c r="P57" s="17"/>
      <c r="Q57" s="18">
        <v>8</v>
      </c>
      <c r="R57" s="18">
        <v>4</v>
      </c>
      <c r="U57" s="38" t="s">
        <v>134</v>
      </c>
    </row>
    <row r="58" spans="1:21" s="38" customFormat="1" x14ac:dyDescent="0.25">
      <c r="A58" s="100"/>
      <c r="B58" s="100"/>
      <c r="C58" s="41" t="s">
        <v>246</v>
      </c>
      <c r="D58" s="46"/>
      <c r="E58" s="46">
        <f>(2*K58)</f>
        <v>14</v>
      </c>
      <c r="F58" s="12"/>
      <c r="G58" s="13"/>
      <c r="H58" s="14"/>
      <c r="I58" s="15"/>
      <c r="J58" s="16"/>
      <c r="K58" s="29">
        <v>7</v>
      </c>
      <c r="L58" s="30">
        <v>5</v>
      </c>
      <c r="M58" s="31">
        <v>4</v>
      </c>
      <c r="N58" s="32">
        <v>3</v>
      </c>
      <c r="O58" s="12">
        <v>1</v>
      </c>
      <c r="P58" s="17"/>
      <c r="Q58" s="18">
        <v>8</v>
      </c>
      <c r="R58" s="18">
        <v>4</v>
      </c>
    </row>
    <row r="59" spans="1:21" s="38" customFormat="1" x14ac:dyDescent="0.25">
      <c r="A59" s="100"/>
      <c r="B59" s="100"/>
      <c r="C59" s="41" t="s">
        <v>256</v>
      </c>
      <c r="D59" s="46"/>
      <c r="E59" s="46">
        <f>(2*K59)</f>
        <v>12</v>
      </c>
      <c r="F59" s="28"/>
      <c r="G59" s="29"/>
      <c r="H59" s="30"/>
      <c r="I59" s="31"/>
      <c r="J59" s="32"/>
      <c r="K59" s="29">
        <v>6</v>
      </c>
      <c r="L59" s="30">
        <v>4</v>
      </c>
      <c r="M59" s="31">
        <v>3</v>
      </c>
      <c r="N59" s="32">
        <v>2</v>
      </c>
      <c r="O59" s="12">
        <v>1</v>
      </c>
      <c r="P59" s="17"/>
      <c r="Q59" s="18">
        <v>8</v>
      </c>
      <c r="R59" s="18">
        <v>4</v>
      </c>
    </row>
    <row r="60" spans="1:21" s="38" customFormat="1" x14ac:dyDescent="0.25">
      <c r="A60" s="57"/>
      <c r="B60" s="57"/>
      <c r="C60" s="58" t="s">
        <v>263</v>
      </c>
      <c r="D60" s="45"/>
      <c r="E60" s="45">
        <f>(2*K60)</f>
        <v>10</v>
      </c>
      <c r="F60" s="20"/>
      <c r="G60" s="21"/>
      <c r="H60" s="22"/>
      <c r="I60" s="23"/>
      <c r="J60" s="24"/>
      <c r="K60" s="21">
        <v>5</v>
      </c>
      <c r="L60" s="22">
        <v>4</v>
      </c>
      <c r="M60" s="23">
        <v>3</v>
      </c>
      <c r="N60" s="24">
        <v>2</v>
      </c>
      <c r="O60" s="20">
        <v>1</v>
      </c>
      <c r="P60" s="25"/>
      <c r="Q60" s="26">
        <v>8</v>
      </c>
      <c r="R60" s="26">
        <v>4</v>
      </c>
    </row>
    <row r="61" spans="1:21" s="38" customFormat="1" x14ac:dyDescent="0.25">
      <c r="A61" s="40" t="s">
        <v>288</v>
      </c>
      <c r="B61" s="40" t="s">
        <v>289</v>
      </c>
      <c r="C61" s="56" t="s">
        <v>336</v>
      </c>
      <c r="D61" s="46"/>
      <c r="E61" s="46">
        <f>(2*K61)</f>
        <v>12</v>
      </c>
      <c r="F61" s="12"/>
      <c r="G61" s="13"/>
      <c r="H61" s="14"/>
      <c r="I61" s="15"/>
      <c r="J61" s="16"/>
      <c r="K61" s="29">
        <v>6</v>
      </c>
      <c r="L61" s="30">
        <v>4</v>
      </c>
      <c r="M61" s="31">
        <v>3</v>
      </c>
      <c r="N61" s="32">
        <v>2</v>
      </c>
      <c r="O61" s="12">
        <v>1</v>
      </c>
      <c r="P61" s="17"/>
      <c r="Q61" s="18">
        <v>8</v>
      </c>
      <c r="R61" s="18">
        <v>4</v>
      </c>
      <c r="U61" s="38" t="s">
        <v>134</v>
      </c>
    </row>
    <row r="62" spans="1:21" s="38" customFormat="1" x14ac:dyDescent="0.25">
      <c r="A62" s="100"/>
      <c r="B62" s="100"/>
      <c r="C62" s="41" t="s">
        <v>337</v>
      </c>
      <c r="D62" s="46"/>
      <c r="E62" s="46">
        <f>(2*K62)</f>
        <v>12</v>
      </c>
      <c r="F62" s="12"/>
      <c r="G62" s="13"/>
      <c r="H62" s="14"/>
      <c r="I62" s="15"/>
      <c r="J62" s="16"/>
      <c r="K62" s="29">
        <v>6</v>
      </c>
      <c r="L62" s="30">
        <v>5</v>
      </c>
      <c r="M62" s="31">
        <v>3</v>
      </c>
      <c r="N62" s="32">
        <v>2</v>
      </c>
      <c r="O62" s="12">
        <v>1</v>
      </c>
      <c r="P62" s="17"/>
      <c r="Q62" s="18">
        <v>8</v>
      </c>
      <c r="R62" s="18">
        <v>4</v>
      </c>
    </row>
    <row r="63" spans="1:21" s="38" customFormat="1" x14ac:dyDescent="0.25">
      <c r="A63" s="100"/>
      <c r="B63" s="100"/>
      <c r="C63" s="41" t="s">
        <v>338</v>
      </c>
      <c r="D63" s="46"/>
      <c r="E63" s="46">
        <f>(2*K63)</f>
        <v>12</v>
      </c>
      <c r="F63" s="28"/>
      <c r="G63" s="29"/>
      <c r="H63" s="30"/>
      <c r="I63" s="31"/>
      <c r="J63" s="32"/>
      <c r="K63" s="29">
        <v>6</v>
      </c>
      <c r="L63" s="30">
        <v>4</v>
      </c>
      <c r="M63" s="31">
        <v>4</v>
      </c>
      <c r="N63" s="32">
        <v>2</v>
      </c>
      <c r="O63" s="12">
        <v>1</v>
      </c>
      <c r="P63" s="17"/>
      <c r="Q63" s="18">
        <v>8</v>
      </c>
      <c r="R63" s="18">
        <v>4</v>
      </c>
    </row>
    <row r="64" spans="1:21" s="38" customFormat="1" x14ac:dyDescent="0.25">
      <c r="A64" s="57"/>
      <c r="B64" s="57"/>
      <c r="C64" s="58" t="s">
        <v>339</v>
      </c>
      <c r="D64" s="45"/>
      <c r="E64" s="45">
        <f>(2*K64)</f>
        <v>10</v>
      </c>
      <c r="F64" s="20"/>
      <c r="G64" s="21"/>
      <c r="H64" s="22"/>
      <c r="I64" s="23"/>
      <c r="J64" s="24"/>
      <c r="K64" s="21">
        <v>5</v>
      </c>
      <c r="L64" s="22">
        <v>4</v>
      </c>
      <c r="M64" s="23">
        <v>3</v>
      </c>
      <c r="N64" s="24">
        <v>2</v>
      </c>
      <c r="O64" s="20">
        <v>1</v>
      </c>
      <c r="P64" s="25"/>
      <c r="Q64" s="26">
        <v>8</v>
      </c>
      <c r="R64" s="26">
        <v>4</v>
      </c>
    </row>
    <row r="65" spans="1:21" s="38" customFormat="1" x14ac:dyDescent="0.25">
      <c r="A65" s="40" t="s">
        <v>7</v>
      </c>
      <c r="B65" s="40" t="s">
        <v>274</v>
      </c>
      <c r="C65" s="56" t="s">
        <v>253</v>
      </c>
      <c r="D65" s="46"/>
      <c r="E65" s="46">
        <f>(2*K65)+L65</f>
        <v>19</v>
      </c>
      <c r="F65" s="12"/>
      <c r="G65" s="13"/>
      <c r="H65" s="14"/>
      <c r="I65" s="15"/>
      <c r="J65" s="16"/>
      <c r="K65" s="29">
        <v>7</v>
      </c>
      <c r="L65" s="30">
        <v>5</v>
      </c>
      <c r="M65" s="31">
        <v>4</v>
      </c>
      <c r="N65" s="32">
        <v>3</v>
      </c>
      <c r="O65" s="12">
        <v>1</v>
      </c>
      <c r="P65" s="17"/>
      <c r="Q65" s="18">
        <v>8</v>
      </c>
      <c r="R65" s="18">
        <v>4</v>
      </c>
      <c r="U65" s="38" t="s">
        <v>134</v>
      </c>
    </row>
    <row r="66" spans="1:21" s="38" customFormat="1" x14ac:dyDescent="0.25">
      <c r="A66" s="100"/>
      <c r="B66" s="100"/>
      <c r="C66" s="41" t="s">
        <v>248</v>
      </c>
      <c r="D66" s="46"/>
      <c r="E66" s="46">
        <f>(2*K66)+L66</f>
        <v>17</v>
      </c>
      <c r="F66" s="12"/>
      <c r="G66" s="13"/>
      <c r="H66" s="14"/>
      <c r="I66" s="15"/>
      <c r="J66" s="16"/>
      <c r="K66" s="29">
        <v>6</v>
      </c>
      <c r="L66" s="30">
        <v>5</v>
      </c>
      <c r="M66" s="31">
        <v>4</v>
      </c>
      <c r="N66" s="32">
        <v>2</v>
      </c>
      <c r="O66" s="12">
        <v>1</v>
      </c>
      <c r="P66" s="17"/>
      <c r="Q66" s="18">
        <v>8</v>
      </c>
      <c r="R66" s="18">
        <v>4</v>
      </c>
    </row>
    <row r="67" spans="1:21" s="38" customFormat="1" x14ac:dyDescent="0.25">
      <c r="A67" s="100"/>
      <c r="B67" s="100"/>
      <c r="C67" s="41" t="s">
        <v>257</v>
      </c>
      <c r="D67" s="46"/>
      <c r="E67" s="46">
        <f>(2*K67)+L67</f>
        <v>16</v>
      </c>
      <c r="F67" s="28"/>
      <c r="G67" s="29"/>
      <c r="H67" s="30"/>
      <c r="I67" s="31"/>
      <c r="J67" s="32"/>
      <c r="K67" s="29">
        <v>6</v>
      </c>
      <c r="L67" s="30">
        <v>4</v>
      </c>
      <c r="M67" s="31">
        <v>3</v>
      </c>
      <c r="N67" s="32">
        <v>2</v>
      </c>
      <c r="O67" s="12">
        <v>1</v>
      </c>
      <c r="P67" s="17"/>
      <c r="Q67" s="18">
        <v>8</v>
      </c>
      <c r="R67" s="18">
        <v>4</v>
      </c>
    </row>
    <row r="68" spans="1:21" s="38" customFormat="1" x14ac:dyDescent="0.25">
      <c r="A68" s="57"/>
      <c r="B68" s="57"/>
      <c r="C68" s="58" t="s">
        <v>267</v>
      </c>
      <c r="D68" s="45"/>
      <c r="E68" s="45">
        <f>(2*K68)+L68</f>
        <v>13</v>
      </c>
      <c r="F68" s="20"/>
      <c r="G68" s="21"/>
      <c r="H68" s="22"/>
      <c r="I68" s="23"/>
      <c r="J68" s="24"/>
      <c r="K68" s="21">
        <v>5</v>
      </c>
      <c r="L68" s="22">
        <v>3</v>
      </c>
      <c r="M68" s="23">
        <v>3</v>
      </c>
      <c r="N68" s="24">
        <v>2</v>
      </c>
      <c r="O68" s="20">
        <v>1</v>
      </c>
      <c r="P68" s="25"/>
      <c r="Q68" s="26">
        <v>8</v>
      </c>
      <c r="R68" s="26">
        <v>4</v>
      </c>
    </row>
    <row r="69" spans="1:21" s="38" customFormat="1" x14ac:dyDescent="0.25">
      <c r="A69" s="40" t="s">
        <v>290</v>
      </c>
      <c r="B69" s="40" t="s">
        <v>291</v>
      </c>
      <c r="C69" s="56" t="s">
        <v>238</v>
      </c>
      <c r="D69" s="46"/>
      <c r="E69" s="46">
        <f>(2*K69)+L69</f>
        <v>32</v>
      </c>
      <c r="F69" s="12"/>
      <c r="G69" s="13"/>
      <c r="H69" s="14"/>
      <c r="I69" s="15"/>
      <c r="J69" s="16"/>
      <c r="K69" s="29">
        <v>12</v>
      </c>
      <c r="L69" s="30">
        <v>8</v>
      </c>
      <c r="M69" s="31">
        <v>6</v>
      </c>
      <c r="N69" s="32">
        <v>4</v>
      </c>
      <c r="O69" s="12">
        <v>1</v>
      </c>
      <c r="P69" s="17"/>
      <c r="Q69" s="18">
        <v>8</v>
      </c>
      <c r="R69" s="18">
        <v>4</v>
      </c>
    </row>
    <row r="70" spans="1:21" s="38" customFormat="1" x14ac:dyDescent="0.25">
      <c r="A70" s="57"/>
      <c r="B70" s="57"/>
      <c r="C70" s="58" t="s">
        <v>292</v>
      </c>
      <c r="D70" s="45"/>
      <c r="E70" s="45">
        <f>(2*K70)+L70</f>
        <v>22</v>
      </c>
      <c r="F70" s="20"/>
      <c r="G70" s="21"/>
      <c r="H70" s="22"/>
      <c r="I70" s="23"/>
      <c r="J70" s="24"/>
      <c r="K70" s="21">
        <v>8</v>
      </c>
      <c r="L70" s="22">
        <v>6</v>
      </c>
      <c r="M70" s="23">
        <v>4</v>
      </c>
      <c r="N70" s="24">
        <v>3</v>
      </c>
      <c r="O70" s="20">
        <v>1</v>
      </c>
      <c r="P70" s="25"/>
      <c r="Q70" s="26">
        <v>8</v>
      </c>
      <c r="R70" s="26">
        <v>4</v>
      </c>
    </row>
    <row r="71" spans="1:21" s="38" customFormat="1" x14ac:dyDescent="0.25">
      <c r="A71" s="40" t="s">
        <v>169</v>
      </c>
      <c r="B71" s="40" t="s">
        <v>295</v>
      </c>
      <c r="C71" s="56" t="s">
        <v>227</v>
      </c>
      <c r="D71" s="46"/>
      <c r="E71" s="46">
        <f>K71</f>
        <v>5</v>
      </c>
      <c r="F71" s="28"/>
      <c r="G71" s="29"/>
      <c r="H71" s="30"/>
      <c r="I71" s="31"/>
      <c r="J71" s="32"/>
      <c r="K71" s="29">
        <v>5</v>
      </c>
      <c r="L71" s="30">
        <v>4</v>
      </c>
      <c r="M71" s="31">
        <v>3</v>
      </c>
      <c r="N71" s="32">
        <v>2</v>
      </c>
      <c r="O71" s="12">
        <v>1</v>
      </c>
      <c r="P71" s="17"/>
      <c r="Q71" s="18">
        <v>8</v>
      </c>
      <c r="R71" s="18">
        <v>4</v>
      </c>
      <c r="U71" s="38" t="s">
        <v>134</v>
      </c>
    </row>
    <row r="72" spans="1:21" s="38" customFormat="1" x14ac:dyDescent="0.25">
      <c r="A72" s="36"/>
      <c r="B72" s="36"/>
      <c r="C72" s="27" t="s">
        <v>226</v>
      </c>
      <c r="D72" s="46"/>
      <c r="E72" s="46">
        <f>K72</f>
        <v>4</v>
      </c>
      <c r="F72" s="28"/>
      <c r="G72" s="29"/>
      <c r="H72" s="30"/>
      <c r="I72" s="31"/>
      <c r="J72" s="32"/>
      <c r="K72" s="29">
        <v>4</v>
      </c>
      <c r="L72" s="30">
        <v>3</v>
      </c>
      <c r="M72" s="31">
        <v>2</v>
      </c>
      <c r="N72" s="32">
        <v>2</v>
      </c>
      <c r="O72" s="12">
        <v>1</v>
      </c>
      <c r="P72" s="17"/>
      <c r="Q72" s="18">
        <v>8</v>
      </c>
      <c r="R72" s="18">
        <v>4</v>
      </c>
    </row>
    <row r="73" spans="1:21" s="38" customFormat="1" x14ac:dyDescent="0.25">
      <c r="A73" s="36"/>
      <c r="B73" s="36"/>
      <c r="C73" s="27" t="s">
        <v>223</v>
      </c>
      <c r="D73" s="46"/>
      <c r="E73" s="46">
        <f>K73</f>
        <v>7</v>
      </c>
      <c r="F73" s="28"/>
      <c r="G73" s="29"/>
      <c r="H73" s="30"/>
      <c r="I73" s="31"/>
      <c r="J73" s="32"/>
      <c r="K73" s="29">
        <v>7</v>
      </c>
      <c r="L73" s="30">
        <v>5</v>
      </c>
      <c r="M73" s="31">
        <v>4</v>
      </c>
      <c r="N73" s="32">
        <v>3</v>
      </c>
      <c r="O73" s="12">
        <v>1</v>
      </c>
      <c r="P73" s="17"/>
      <c r="Q73" s="18">
        <v>8</v>
      </c>
      <c r="R73" s="18">
        <v>4</v>
      </c>
    </row>
    <row r="74" spans="1:21" s="38" customFormat="1" x14ac:dyDescent="0.25">
      <c r="A74" s="57"/>
      <c r="B74" s="57"/>
      <c r="C74" s="58" t="s">
        <v>252</v>
      </c>
      <c r="D74" s="45"/>
      <c r="E74" s="45">
        <f>K74</f>
        <v>6</v>
      </c>
      <c r="F74" s="20"/>
      <c r="G74" s="21"/>
      <c r="H74" s="22"/>
      <c r="I74" s="23"/>
      <c r="J74" s="24"/>
      <c r="K74" s="21">
        <v>6</v>
      </c>
      <c r="L74" s="22">
        <v>4</v>
      </c>
      <c r="M74" s="23">
        <v>3</v>
      </c>
      <c r="N74" s="24">
        <v>2</v>
      </c>
      <c r="O74" s="20">
        <v>1</v>
      </c>
      <c r="P74" s="25"/>
      <c r="Q74" s="26">
        <v>8</v>
      </c>
      <c r="R74" s="26">
        <v>4</v>
      </c>
    </row>
    <row r="75" spans="1:21" s="38" customFormat="1" x14ac:dyDescent="0.25">
      <c r="A75" s="40" t="s">
        <v>60</v>
      </c>
      <c r="B75" s="40" t="s">
        <v>293</v>
      </c>
      <c r="C75" s="56" t="s">
        <v>294</v>
      </c>
      <c r="D75" s="46"/>
      <c r="E75" s="46">
        <f>K75</f>
        <v>2</v>
      </c>
      <c r="F75" s="12"/>
      <c r="G75" s="13"/>
      <c r="H75" s="14"/>
      <c r="I75" s="15"/>
      <c r="J75" s="16"/>
      <c r="K75" s="29">
        <v>2</v>
      </c>
      <c r="L75" s="30">
        <v>2</v>
      </c>
      <c r="M75" s="31">
        <v>1</v>
      </c>
      <c r="N75" s="32">
        <v>1</v>
      </c>
      <c r="O75" s="12">
        <v>1</v>
      </c>
      <c r="P75" s="17"/>
      <c r="Q75" s="18">
        <v>4</v>
      </c>
      <c r="R75" s="18">
        <v>2</v>
      </c>
    </row>
    <row r="76" spans="1:21" s="38" customFormat="1" x14ac:dyDescent="0.25">
      <c r="A76" s="57"/>
      <c r="B76" s="57"/>
      <c r="C76" s="58" t="s">
        <v>249</v>
      </c>
      <c r="D76" s="45"/>
      <c r="E76" s="45">
        <f>K76</f>
        <v>3</v>
      </c>
      <c r="F76" s="20"/>
      <c r="G76" s="21"/>
      <c r="H76" s="22"/>
      <c r="I76" s="23"/>
      <c r="J76" s="24"/>
      <c r="K76" s="21">
        <v>3</v>
      </c>
      <c r="L76" s="22">
        <v>2</v>
      </c>
      <c r="M76" s="23">
        <v>2</v>
      </c>
      <c r="N76" s="24">
        <v>1</v>
      </c>
      <c r="O76" s="20">
        <v>1</v>
      </c>
      <c r="P76" s="25"/>
      <c r="Q76" s="26">
        <v>6</v>
      </c>
      <c r="R76" s="26">
        <v>3</v>
      </c>
    </row>
    <row r="77" spans="1:21" s="38" customFormat="1" x14ac:dyDescent="0.25"/>
    <row r="78" spans="1:21" s="38" customFormat="1" x14ac:dyDescent="0.25">
      <c r="D78" s="39"/>
      <c r="E78" s="39"/>
      <c r="F78" s="48"/>
      <c r="G78" s="39"/>
      <c r="H78" s="48"/>
      <c r="I78" s="39"/>
      <c r="J78" s="48"/>
      <c r="K78" s="39"/>
      <c r="L78" s="48"/>
      <c r="M78" s="39"/>
      <c r="N78" s="39"/>
      <c r="O78" s="48"/>
      <c r="P78" s="49"/>
      <c r="Q78" s="49"/>
      <c r="R78" s="49"/>
    </row>
    <row r="79" spans="1:21" s="38" customFormat="1" x14ac:dyDescent="0.25">
      <c r="D79" s="39"/>
      <c r="E79" s="39"/>
      <c r="F79" s="48"/>
      <c r="G79" s="39"/>
      <c r="H79" s="48"/>
      <c r="I79" s="39"/>
      <c r="J79" s="48"/>
      <c r="K79" s="39"/>
      <c r="L79" s="39"/>
      <c r="M79" s="39"/>
      <c r="N79" s="39"/>
      <c r="O79" s="48"/>
      <c r="P79" s="49"/>
      <c r="Q79" s="49"/>
      <c r="R79" s="49"/>
    </row>
    <row r="80" spans="1:21" s="38" customFormat="1" x14ac:dyDescent="0.25">
      <c r="D80" s="39"/>
      <c r="E80" s="39"/>
      <c r="F80" s="48"/>
      <c r="G80" s="39"/>
      <c r="H80" s="48"/>
      <c r="I80" s="39"/>
      <c r="J80" s="48"/>
      <c r="K80" s="39"/>
      <c r="L80" s="39"/>
      <c r="M80" s="39"/>
      <c r="N80" s="39"/>
      <c r="O80" s="48"/>
      <c r="P80" s="49"/>
      <c r="Q80" s="49"/>
      <c r="R80" s="49"/>
    </row>
    <row r="81" spans="4:18" s="38" customFormat="1" x14ac:dyDescent="0.25">
      <c r="D81" s="39"/>
      <c r="E81" s="39"/>
      <c r="F81" s="48"/>
      <c r="G81" s="39"/>
      <c r="H81" s="48"/>
      <c r="I81" s="39"/>
      <c r="J81" s="48"/>
      <c r="K81" s="39"/>
      <c r="L81" s="39"/>
      <c r="M81" s="39"/>
      <c r="N81" s="39"/>
      <c r="O81" s="48"/>
      <c r="P81" s="49"/>
      <c r="Q81" s="49"/>
      <c r="R81" s="49"/>
    </row>
    <row r="82" spans="4:18" s="38" customFormat="1" x14ac:dyDescent="0.25">
      <c r="D82" s="39"/>
      <c r="E82" s="39"/>
      <c r="F82" s="48" t="s">
        <v>5</v>
      </c>
      <c r="G82" s="39"/>
      <c r="H82" s="48"/>
      <c r="I82" s="39"/>
      <c r="J82" s="48"/>
      <c r="K82" s="39"/>
      <c r="L82" s="39"/>
      <c r="M82" s="39"/>
      <c r="N82" s="39"/>
      <c r="O82" s="48"/>
      <c r="P82" s="49"/>
      <c r="Q82" s="49"/>
      <c r="R82" s="49"/>
    </row>
    <row r="83" spans="4:18" s="38" customFormat="1" x14ac:dyDescent="0.25">
      <c r="D83" s="39"/>
      <c r="E83" s="39"/>
      <c r="F83" s="48"/>
      <c r="G83" s="39"/>
      <c r="H83" s="48"/>
      <c r="I83" s="39"/>
      <c r="J83" s="48"/>
      <c r="K83" s="39"/>
      <c r="L83" s="39"/>
      <c r="M83" s="39"/>
      <c r="N83" s="39"/>
      <c r="O83" s="48"/>
      <c r="P83" s="49"/>
      <c r="Q83" s="49"/>
      <c r="R83" s="49"/>
    </row>
    <row r="84" spans="4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39"/>
      <c r="M84" s="39"/>
      <c r="N84" s="39"/>
      <c r="O84" s="48"/>
      <c r="P84" s="49"/>
      <c r="Q84" s="49"/>
      <c r="R84" s="49"/>
    </row>
    <row r="85" spans="4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39"/>
      <c r="M85" s="39"/>
      <c r="N85" s="39"/>
      <c r="O85" s="48"/>
      <c r="P85" s="49"/>
      <c r="Q85" s="49"/>
      <c r="R85" s="49"/>
    </row>
    <row r="86" spans="4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39"/>
      <c r="M86" s="39"/>
      <c r="N86" s="39"/>
      <c r="O86" s="48"/>
      <c r="P86" s="49"/>
      <c r="Q86" s="49"/>
      <c r="R86" s="49"/>
    </row>
    <row r="87" spans="4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39"/>
      <c r="M87" s="39"/>
      <c r="N87" s="39"/>
      <c r="O87" s="48"/>
      <c r="P87" s="49"/>
      <c r="Q87" s="49"/>
      <c r="R87" s="49"/>
    </row>
    <row r="88" spans="4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39"/>
      <c r="M88" s="39"/>
      <c r="N88" s="39"/>
      <c r="O88" s="48"/>
      <c r="P88" s="49"/>
      <c r="Q88" s="49"/>
      <c r="R88" s="49"/>
    </row>
    <row r="89" spans="4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39"/>
      <c r="M89" s="39"/>
      <c r="N89" s="39"/>
      <c r="O89" s="48"/>
      <c r="P89" s="49"/>
      <c r="Q89" s="49"/>
      <c r="R89" s="49"/>
    </row>
    <row r="90" spans="4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39"/>
      <c r="M90" s="39"/>
      <c r="N90" s="39"/>
      <c r="O90" s="48"/>
      <c r="P90" s="49"/>
      <c r="Q90" s="49"/>
      <c r="R90" s="49"/>
    </row>
    <row r="91" spans="4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39"/>
      <c r="M91" s="39"/>
      <c r="N91" s="39"/>
      <c r="O91" s="48"/>
      <c r="P91" s="49"/>
      <c r="Q91" s="49"/>
      <c r="R91" s="49"/>
    </row>
    <row r="92" spans="4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39"/>
      <c r="M92" s="39"/>
      <c r="N92" s="39"/>
      <c r="O92" s="48"/>
      <c r="P92" s="49"/>
      <c r="Q92" s="49"/>
      <c r="R92" s="49"/>
    </row>
    <row r="93" spans="4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39"/>
      <c r="M93" s="39"/>
      <c r="N93" s="39"/>
      <c r="O93" s="48"/>
      <c r="P93" s="49"/>
      <c r="Q93" s="49"/>
      <c r="R93" s="49"/>
    </row>
    <row r="94" spans="4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39"/>
      <c r="M94" s="39"/>
      <c r="N94" s="39"/>
      <c r="O94" s="48"/>
      <c r="P94" s="49"/>
      <c r="Q94" s="49"/>
      <c r="R94" s="49"/>
    </row>
    <row r="95" spans="4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39"/>
      <c r="M95" s="39"/>
      <c r="N95" s="39"/>
      <c r="O95" s="48"/>
      <c r="P95" s="49"/>
      <c r="Q95" s="49"/>
      <c r="R95" s="49"/>
    </row>
    <row r="96" spans="4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39"/>
      <c r="M96" s="39"/>
      <c r="N96" s="39"/>
      <c r="O96" s="48"/>
      <c r="P96" s="49"/>
      <c r="Q96" s="49"/>
      <c r="R96" s="49"/>
    </row>
    <row r="97" spans="4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39"/>
      <c r="M97" s="39"/>
      <c r="N97" s="39"/>
      <c r="O97" s="48"/>
      <c r="P97" s="49"/>
      <c r="Q97" s="49"/>
      <c r="R97" s="49"/>
    </row>
    <row r="98" spans="4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39"/>
      <c r="M98" s="39"/>
      <c r="N98" s="39"/>
      <c r="O98" s="48"/>
      <c r="P98" s="49"/>
      <c r="Q98" s="49"/>
      <c r="R98" s="49"/>
    </row>
    <row r="99" spans="4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39"/>
      <c r="M99" s="39"/>
      <c r="N99" s="39"/>
      <c r="O99" s="48"/>
      <c r="P99" s="49"/>
      <c r="Q99" s="49"/>
      <c r="R99" s="49"/>
    </row>
    <row r="100" spans="4:18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39"/>
      <c r="M100" s="39"/>
      <c r="N100" s="39"/>
      <c r="O100" s="48"/>
      <c r="P100" s="49"/>
      <c r="Q100" s="49"/>
      <c r="R100" s="49"/>
    </row>
    <row r="101" spans="4:18" s="38" customFormat="1" x14ac:dyDescent="0.25">
      <c r="D101" s="39"/>
      <c r="E101" s="39"/>
      <c r="F101" s="48"/>
      <c r="G101" s="39"/>
      <c r="H101" s="48"/>
      <c r="I101" s="39"/>
      <c r="J101" s="48"/>
      <c r="K101" s="39"/>
      <c r="L101" s="39"/>
      <c r="M101" s="39"/>
      <c r="N101" s="39"/>
      <c r="O101" s="48"/>
      <c r="P101" s="49"/>
      <c r="Q101" s="49"/>
      <c r="R101" s="49"/>
    </row>
    <row r="102" spans="4:18" s="38" customFormat="1" x14ac:dyDescent="0.25">
      <c r="D102" s="39"/>
      <c r="E102" s="39"/>
      <c r="F102" s="48"/>
      <c r="G102" s="39"/>
      <c r="H102" s="48"/>
      <c r="I102" s="39"/>
      <c r="J102" s="48"/>
      <c r="K102" s="39"/>
      <c r="L102" s="39"/>
      <c r="M102" s="39"/>
      <c r="N102" s="39"/>
      <c r="O102" s="48"/>
      <c r="P102" s="49"/>
      <c r="Q102" s="49"/>
      <c r="R102" s="49"/>
    </row>
    <row r="103" spans="4:18" s="38" customFormat="1" x14ac:dyDescent="0.25">
      <c r="D103" s="39"/>
      <c r="E103" s="39"/>
      <c r="F103" s="48"/>
      <c r="G103" s="39"/>
      <c r="H103" s="48"/>
      <c r="I103" s="39"/>
      <c r="J103" s="48"/>
      <c r="K103" s="39"/>
      <c r="L103" s="39"/>
      <c r="M103" s="39"/>
      <c r="N103" s="39"/>
      <c r="O103" s="48"/>
      <c r="P103" s="49"/>
      <c r="Q103" s="49"/>
      <c r="R103" s="49"/>
    </row>
    <row r="104" spans="4:18" s="38" customFormat="1" x14ac:dyDescent="0.25">
      <c r="D104" s="39"/>
      <c r="E104" s="39"/>
      <c r="F104" s="48"/>
      <c r="G104" s="39"/>
      <c r="H104" s="48"/>
      <c r="I104" s="39"/>
      <c r="J104" s="48"/>
      <c r="K104" s="39"/>
      <c r="L104" s="39"/>
      <c r="N104" s="39"/>
      <c r="O104" s="48"/>
      <c r="P104" s="49"/>
      <c r="Q104" s="49"/>
      <c r="R104" s="49"/>
    </row>
    <row r="105" spans="4:18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39"/>
      <c r="M105" s="39"/>
      <c r="N105" s="39"/>
      <c r="O105" s="48"/>
      <c r="P105" s="49"/>
      <c r="Q105" s="49"/>
      <c r="R105" s="49"/>
    </row>
    <row r="106" spans="4:18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39"/>
      <c r="M106" s="39"/>
      <c r="N106" s="39"/>
      <c r="O106" s="48"/>
      <c r="P106" s="49"/>
      <c r="Q106" s="49"/>
      <c r="R106" s="49"/>
    </row>
    <row r="107" spans="4:18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39"/>
      <c r="M107" s="39"/>
      <c r="N107" s="39"/>
      <c r="O107" s="48"/>
      <c r="P107" s="49"/>
      <c r="Q107" s="49"/>
      <c r="R107" s="49"/>
    </row>
    <row r="108" spans="4:18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39"/>
      <c r="M108" s="39"/>
      <c r="N108" s="39"/>
      <c r="O108" s="48"/>
      <c r="P108" s="49"/>
      <c r="Q108" s="49"/>
      <c r="R108" s="49"/>
    </row>
    <row r="109" spans="4:18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39"/>
      <c r="M109" s="39"/>
      <c r="N109" s="39"/>
      <c r="O109" s="48"/>
      <c r="P109" s="49"/>
      <c r="Q109" s="49"/>
      <c r="R109" s="49"/>
    </row>
    <row r="110" spans="4:18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39"/>
      <c r="M110" s="39"/>
      <c r="N110" s="39"/>
      <c r="O110" s="48"/>
      <c r="P110" s="49"/>
      <c r="Q110" s="49"/>
      <c r="R110" s="49"/>
    </row>
    <row r="111" spans="4:18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39"/>
      <c r="M111" s="39"/>
      <c r="N111" s="39"/>
      <c r="O111" s="48"/>
      <c r="P111" s="49"/>
      <c r="Q111" s="49"/>
      <c r="R111" s="49"/>
    </row>
    <row r="112" spans="4:18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39"/>
      <c r="M112" s="39"/>
      <c r="N112" s="39"/>
      <c r="O112" s="48"/>
      <c r="P112" s="49"/>
      <c r="Q112" s="49"/>
      <c r="R112" s="49"/>
    </row>
    <row r="113" spans="4:18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39"/>
      <c r="M113" s="39"/>
      <c r="N113" s="39"/>
      <c r="O113" s="48"/>
      <c r="P113" s="49"/>
      <c r="Q113" s="49"/>
      <c r="R113" s="49"/>
    </row>
    <row r="114" spans="4:18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39"/>
      <c r="M114" s="39"/>
      <c r="N114" s="39"/>
      <c r="O114" s="48"/>
      <c r="P114" s="49"/>
      <c r="Q114" s="49"/>
      <c r="R114" s="49"/>
    </row>
    <row r="115" spans="4:18" s="38" customFormat="1" x14ac:dyDescent="0.25">
      <c r="D115" s="39"/>
      <c r="E115" s="39"/>
      <c r="F115" s="48"/>
      <c r="G115" s="39"/>
      <c r="H115" s="48"/>
      <c r="I115" s="39"/>
      <c r="J115" s="48"/>
      <c r="K115" s="39"/>
      <c r="L115" s="39"/>
      <c r="M115" s="39"/>
      <c r="N115" s="39"/>
      <c r="O115" s="48"/>
      <c r="P115" s="49"/>
      <c r="Q115" s="49"/>
      <c r="R115" s="49"/>
    </row>
    <row r="116" spans="4:18" s="38" customFormat="1" x14ac:dyDescent="0.25">
      <c r="D116" s="39"/>
      <c r="E116" s="39"/>
      <c r="F116" s="48"/>
      <c r="G116" s="39"/>
      <c r="H116" s="48"/>
      <c r="I116" s="39"/>
      <c r="J116" s="48"/>
      <c r="K116" s="39"/>
      <c r="L116" s="39"/>
      <c r="M116" s="39"/>
      <c r="N116" s="39"/>
      <c r="O116" s="48"/>
      <c r="P116" s="49"/>
      <c r="Q116" s="49"/>
      <c r="R116" s="49"/>
    </row>
    <row r="117" spans="4:18" s="38" customFormat="1" x14ac:dyDescent="0.25">
      <c r="D117" s="39"/>
      <c r="E117" s="39"/>
      <c r="F117" s="48"/>
      <c r="G117" s="39"/>
      <c r="H117" s="48"/>
      <c r="I117" s="39"/>
      <c r="J117" s="48"/>
      <c r="K117" s="39"/>
      <c r="L117" s="39"/>
      <c r="M117" s="39"/>
      <c r="N117" s="39"/>
      <c r="O117" s="48"/>
      <c r="P117" s="49"/>
      <c r="Q117" s="49"/>
      <c r="R117" s="49"/>
    </row>
    <row r="118" spans="4:18" s="38" customFormat="1" x14ac:dyDescent="0.25">
      <c r="D118" s="39"/>
      <c r="E118" s="39"/>
      <c r="F118" s="48"/>
      <c r="G118" s="39"/>
      <c r="H118" s="48"/>
      <c r="I118" s="39"/>
      <c r="J118" s="48"/>
      <c r="K118" s="39"/>
      <c r="L118" s="39"/>
      <c r="M118" s="39"/>
      <c r="N118" s="39"/>
      <c r="O118" s="48"/>
      <c r="P118" s="49"/>
      <c r="Q118" s="49"/>
      <c r="R118" s="49"/>
    </row>
    <row r="119" spans="4:18" s="38" customFormat="1" x14ac:dyDescent="0.25">
      <c r="D119" s="39"/>
      <c r="E119" s="39"/>
      <c r="F119" s="48"/>
      <c r="G119" s="39"/>
      <c r="H119" s="48"/>
      <c r="I119" s="39"/>
      <c r="J119" s="48"/>
      <c r="K119" s="39"/>
      <c r="L119" s="39"/>
      <c r="M119" s="39"/>
      <c r="N119" s="39"/>
      <c r="O119" s="48"/>
      <c r="P119" s="49"/>
      <c r="Q119" s="49"/>
      <c r="R119" s="49"/>
    </row>
    <row r="120" spans="4:18" s="38" customFormat="1" x14ac:dyDescent="0.25">
      <c r="D120" s="39"/>
      <c r="E120" s="39"/>
      <c r="F120" s="48"/>
      <c r="G120" s="39"/>
      <c r="H120" s="48"/>
      <c r="I120" s="39"/>
      <c r="J120" s="48"/>
      <c r="K120" s="39"/>
      <c r="L120" s="39"/>
      <c r="M120" s="39"/>
      <c r="N120" s="39"/>
      <c r="O120" s="48"/>
      <c r="P120" s="49"/>
      <c r="Q120" s="49"/>
      <c r="R120" s="49"/>
    </row>
    <row r="121" spans="4:18" s="38" customFormat="1" x14ac:dyDescent="0.25">
      <c r="D121" s="39"/>
      <c r="E121" s="39"/>
      <c r="F121" s="48"/>
      <c r="G121" s="39"/>
      <c r="H121" s="48"/>
      <c r="I121" s="39"/>
      <c r="J121" s="48"/>
      <c r="K121" s="39"/>
      <c r="L121" s="39"/>
      <c r="M121" s="39"/>
      <c r="N121" s="39"/>
      <c r="O121" s="48"/>
      <c r="P121" s="49"/>
      <c r="Q121" s="49"/>
      <c r="R121" s="49"/>
    </row>
    <row r="122" spans="4:18" s="38" customFormat="1" x14ac:dyDescent="0.25">
      <c r="D122" s="39"/>
      <c r="E122" s="39"/>
      <c r="F122" s="48"/>
      <c r="G122" s="39"/>
      <c r="H122" s="48"/>
      <c r="I122" s="39"/>
      <c r="J122" s="48"/>
      <c r="K122" s="39"/>
      <c r="L122" s="39"/>
      <c r="M122" s="39"/>
      <c r="N122" s="39"/>
      <c r="O122" s="48"/>
      <c r="P122" s="49"/>
      <c r="Q122" s="49"/>
      <c r="R122" s="49"/>
    </row>
    <row r="123" spans="4:18" s="38" customFormat="1" x14ac:dyDescent="0.25">
      <c r="D123" s="39"/>
      <c r="E123" s="39"/>
      <c r="F123" s="48"/>
      <c r="G123" s="39"/>
      <c r="H123" s="48"/>
      <c r="I123" s="39"/>
      <c r="J123" s="48"/>
      <c r="K123" s="39"/>
      <c r="L123" s="39"/>
      <c r="M123" s="39"/>
      <c r="N123" s="39"/>
      <c r="O123" s="48"/>
      <c r="P123" s="49"/>
      <c r="Q123" s="49"/>
      <c r="R123" s="49"/>
    </row>
    <row r="124" spans="4:18" s="38" customFormat="1" x14ac:dyDescent="0.25">
      <c r="D124" s="39"/>
      <c r="E124" s="39"/>
      <c r="F124" s="48"/>
      <c r="G124" s="39"/>
      <c r="H124" s="48"/>
      <c r="I124" s="39"/>
      <c r="J124" s="48"/>
      <c r="K124" s="39"/>
      <c r="L124" s="39"/>
      <c r="M124" s="39"/>
      <c r="N124" s="48"/>
      <c r="O124" s="48"/>
      <c r="P124" s="49"/>
      <c r="Q124" s="49"/>
      <c r="R124" s="49"/>
    </row>
    <row r="125" spans="4:18" s="38" customFormat="1" x14ac:dyDescent="0.25">
      <c r="D125" s="39"/>
      <c r="E125" s="39"/>
      <c r="F125" s="48"/>
      <c r="G125" s="39"/>
      <c r="H125" s="48"/>
      <c r="I125" s="39"/>
      <c r="J125" s="48"/>
      <c r="K125" s="39"/>
      <c r="L125" s="39"/>
      <c r="M125" s="39"/>
      <c r="N125" s="48"/>
      <c r="O125" s="48"/>
      <c r="P125" s="49"/>
      <c r="Q125" s="49"/>
      <c r="R125" s="49"/>
    </row>
    <row r="126" spans="4:18" s="38" customFormat="1" x14ac:dyDescent="0.25">
      <c r="D126" s="39"/>
      <c r="E126" s="39"/>
      <c r="F126" s="48"/>
      <c r="G126" s="39"/>
      <c r="H126" s="48"/>
      <c r="I126" s="39"/>
      <c r="J126" s="48"/>
      <c r="K126" s="39"/>
      <c r="L126" s="39"/>
      <c r="M126" s="39"/>
      <c r="N126" s="48"/>
      <c r="O126" s="48"/>
      <c r="P126" s="49"/>
      <c r="Q126" s="49"/>
      <c r="R126" s="49"/>
    </row>
    <row r="127" spans="4:18" s="38" customFormat="1" x14ac:dyDescent="0.25">
      <c r="D127" s="39"/>
      <c r="E127" s="39"/>
      <c r="F127" s="48"/>
      <c r="G127" s="39"/>
      <c r="H127" s="48"/>
      <c r="I127" s="39"/>
      <c r="J127" s="48"/>
      <c r="K127" s="39"/>
      <c r="L127" s="39"/>
      <c r="M127" s="39"/>
      <c r="N127" s="48"/>
      <c r="O127" s="48"/>
      <c r="P127" s="49"/>
      <c r="Q127" s="49"/>
      <c r="R127" s="49"/>
    </row>
    <row r="128" spans="4:18" s="38" customFormat="1" x14ac:dyDescent="0.25">
      <c r="D128" s="39"/>
      <c r="E128" s="39"/>
      <c r="F128" s="48"/>
      <c r="G128" s="39"/>
      <c r="H128" s="48"/>
      <c r="I128" s="39"/>
      <c r="J128" s="48"/>
      <c r="K128" s="39"/>
      <c r="L128" s="39"/>
      <c r="M128" s="39"/>
      <c r="N128" s="48"/>
      <c r="O128" s="48"/>
      <c r="P128" s="49"/>
      <c r="Q128" s="49"/>
      <c r="R128" s="49"/>
    </row>
    <row r="129" spans="4:18" s="38" customFormat="1" x14ac:dyDescent="0.25">
      <c r="D129" s="39"/>
      <c r="E129" s="39"/>
      <c r="F129" s="48"/>
      <c r="G129" s="39"/>
      <c r="H129" s="48"/>
      <c r="I129" s="39"/>
      <c r="J129" s="48"/>
      <c r="K129" s="39"/>
      <c r="L129" s="39"/>
      <c r="M129" s="39"/>
      <c r="N129" s="48"/>
      <c r="O129" s="48"/>
      <c r="P129" s="49"/>
      <c r="Q129" s="49"/>
      <c r="R129" s="49"/>
    </row>
    <row r="130" spans="4:18" s="38" customFormat="1" x14ac:dyDescent="0.25">
      <c r="D130" s="39"/>
      <c r="E130" s="39"/>
      <c r="F130" s="48"/>
      <c r="G130" s="39"/>
      <c r="H130" s="48"/>
      <c r="I130" s="39"/>
      <c r="J130" s="48"/>
      <c r="K130" s="39"/>
      <c r="L130" s="39"/>
      <c r="M130" s="39"/>
      <c r="N130" s="48"/>
      <c r="O130" s="48"/>
      <c r="P130" s="49"/>
      <c r="Q130" s="49"/>
      <c r="R130" s="49"/>
    </row>
    <row r="131" spans="4:18" s="38" customFormat="1" x14ac:dyDescent="0.25">
      <c r="D131" s="39"/>
      <c r="E131" s="39"/>
      <c r="F131" s="48"/>
      <c r="G131" s="39"/>
      <c r="H131" s="48"/>
      <c r="I131" s="39"/>
      <c r="J131" s="48"/>
      <c r="K131" s="39"/>
      <c r="L131" s="39"/>
      <c r="M131" s="39"/>
      <c r="N131" s="48"/>
      <c r="O131" s="48"/>
      <c r="P131" s="49"/>
      <c r="Q131" s="49"/>
      <c r="R131" s="49"/>
    </row>
    <row r="132" spans="4:18" s="38" customFormat="1" x14ac:dyDescent="0.25">
      <c r="D132" s="39"/>
      <c r="E132" s="39"/>
      <c r="F132" s="48"/>
      <c r="G132" s="39"/>
      <c r="H132" s="48"/>
      <c r="I132" s="39"/>
      <c r="J132" s="48"/>
      <c r="K132" s="39"/>
      <c r="L132" s="39"/>
      <c r="M132" s="39"/>
      <c r="N132" s="48"/>
      <c r="O132" s="48"/>
      <c r="P132" s="49"/>
      <c r="Q132" s="49"/>
      <c r="R132" s="49"/>
    </row>
    <row r="133" spans="4:18" s="38" customFormat="1" x14ac:dyDescent="0.25">
      <c r="D133" s="39"/>
      <c r="E133" s="39"/>
      <c r="F133" s="48"/>
      <c r="G133" s="39"/>
      <c r="H133" s="48"/>
      <c r="I133" s="39"/>
      <c r="J133" s="48"/>
      <c r="K133" s="39"/>
      <c r="L133" s="39"/>
      <c r="M133" s="39"/>
      <c r="N133" s="48"/>
      <c r="O133" s="48"/>
      <c r="P133" s="49"/>
      <c r="Q133" s="49"/>
      <c r="R133" s="49"/>
    </row>
    <row r="134" spans="4:18" s="38" customFormat="1" x14ac:dyDescent="0.25">
      <c r="D134" s="39"/>
      <c r="E134" s="39"/>
      <c r="F134" s="48"/>
      <c r="G134" s="39"/>
      <c r="H134" s="48"/>
      <c r="I134" s="39"/>
      <c r="J134" s="48"/>
      <c r="K134" s="39"/>
      <c r="L134" s="39"/>
      <c r="M134" s="39"/>
      <c r="N134" s="48"/>
      <c r="O134" s="48"/>
      <c r="P134" s="49"/>
      <c r="Q134" s="49"/>
      <c r="R134" s="49"/>
    </row>
    <row r="135" spans="4:18" s="38" customFormat="1" x14ac:dyDescent="0.25">
      <c r="D135" s="39"/>
      <c r="E135" s="39"/>
      <c r="F135" s="48"/>
      <c r="G135" s="39"/>
      <c r="H135" s="48"/>
      <c r="I135" s="39"/>
      <c r="J135" s="48"/>
      <c r="K135" s="39"/>
      <c r="L135" s="39"/>
      <c r="M135" s="39"/>
      <c r="N135" s="48"/>
      <c r="O135" s="48"/>
      <c r="P135" s="49"/>
      <c r="Q135" s="49"/>
      <c r="R135" s="49"/>
    </row>
    <row r="136" spans="4:18" s="38" customFormat="1" x14ac:dyDescent="0.25">
      <c r="D136" s="39"/>
      <c r="E136" s="39"/>
      <c r="F136" s="48"/>
      <c r="G136" s="39"/>
      <c r="H136" s="48"/>
      <c r="I136" s="39"/>
      <c r="J136" s="48"/>
      <c r="K136" s="39"/>
      <c r="L136" s="39"/>
      <c r="M136" s="39"/>
      <c r="N136" s="48"/>
      <c r="O136" s="48"/>
      <c r="P136" s="49"/>
      <c r="Q136" s="49"/>
      <c r="R136" s="49"/>
    </row>
    <row r="137" spans="4:18" s="38" customFormat="1" x14ac:dyDescent="0.25">
      <c r="D137" s="39"/>
      <c r="E137" s="39"/>
      <c r="F137" s="48"/>
      <c r="G137" s="39"/>
      <c r="H137" s="48"/>
      <c r="I137" s="39"/>
      <c r="J137" s="48"/>
      <c r="K137" s="39"/>
      <c r="L137" s="39"/>
      <c r="M137" s="39"/>
      <c r="N137" s="48"/>
      <c r="O137" s="48"/>
      <c r="P137" s="49"/>
      <c r="Q137" s="49"/>
      <c r="R137" s="49"/>
    </row>
    <row r="138" spans="4:18" s="38" customFormat="1" x14ac:dyDescent="0.25">
      <c r="D138" s="39"/>
      <c r="E138" s="39"/>
      <c r="F138" s="48"/>
      <c r="G138" s="39"/>
      <c r="H138" s="48"/>
      <c r="I138" s="39"/>
      <c r="J138" s="48"/>
      <c r="K138" s="39"/>
      <c r="L138" s="39"/>
      <c r="M138" s="39"/>
      <c r="N138" s="48"/>
      <c r="O138" s="48"/>
      <c r="P138" s="49"/>
      <c r="Q138" s="49"/>
      <c r="R138" s="49"/>
    </row>
    <row r="139" spans="4:18" s="38" customFormat="1" x14ac:dyDescent="0.25">
      <c r="D139" s="39"/>
      <c r="E139" s="39"/>
      <c r="F139" s="48"/>
      <c r="G139" s="39"/>
      <c r="H139" s="48"/>
      <c r="I139" s="39"/>
      <c r="J139" s="48"/>
      <c r="K139" s="39"/>
      <c r="L139" s="39"/>
      <c r="M139" s="39"/>
      <c r="N139" s="48"/>
      <c r="O139" s="48"/>
      <c r="P139" s="49"/>
      <c r="Q139" s="49"/>
      <c r="R139" s="49"/>
    </row>
    <row r="140" spans="4:18" s="38" customFormat="1" x14ac:dyDescent="0.25">
      <c r="D140" s="39"/>
      <c r="E140" s="39"/>
      <c r="F140" s="48"/>
      <c r="G140" s="39"/>
      <c r="H140" s="48"/>
      <c r="I140" s="39"/>
      <c r="J140" s="48"/>
      <c r="K140" s="39"/>
      <c r="L140" s="39"/>
      <c r="M140" s="39"/>
      <c r="N140" s="48"/>
      <c r="O140" s="48"/>
      <c r="P140" s="49"/>
      <c r="Q140" s="49"/>
      <c r="R140" s="49"/>
    </row>
    <row r="141" spans="4:18" s="38" customFormat="1" x14ac:dyDescent="0.25">
      <c r="D141" s="39"/>
      <c r="E141" s="39"/>
      <c r="F141" s="48"/>
      <c r="G141" s="39"/>
      <c r="H141" s="48"/>
      <c r="I141" s="39"/>
      <c r="J141" s="48"/>
      <c r="K141" s="39"/>
      <c r="L141" s="39"/>
      <c r="M141" s="39"/>
      <c r="N141" s="48"/>
      <c r="O141" s="48"/>
      <c r="P141" s="49"/>
      <c r="Q141" s="49"/>
      <c r="R141" s="49"/>
    </row>
    <row r="142" spans="4:18" s="38" customFormat="1" x14ac:dyDescent="0.25">
      <c r="D142" s="39"/>
      <c r="E142" s="39"/>
      <c r="F142" s="48"/>
      <c r="G142" s="39"/>
      <c r="H142" s="48"/>
      <c r="I142" s="39"/>
      <c r="J142" s="48"/>
      <c r="K142" s="39"/>
      <c r="L142" s="39"/>
      <c r="M142" s="39"/>
      <c r="N142" s="48"/>
      <c r="O142" s="48"/>
      <c r="P142" s="49"/>
      <c r="Q142" s="49"/>
      <c r="R142" s="49"/>
    </row>
    <row r="143" spans="4:18" s="38" customFormat="1" x14ac:dyDescent="0.25">
      <c r="D143" s="39"/>
      <c r="E143" s="39"/>
      <c r="F143" s="48"/>
      <c r="G143" s="39"/>
      <c r="H143" s="48"/>
      <c r="I143" s="39"/>
      <c r="J143" s="48"/>
      <c r="K143" s="39"/>
      <c r="L143" s="39"/>
      <c r="M143" s="39"/>
      <c r="N143" s="48"/>
      <c r="O143" s="48"/>
      <c r="P143" s="49"/>
      <c r="Q143" s="49"/>
      <c r="R143" s="49"/>
    </row>
    <row r="144" spans="4:18" s="38" customFormat="1" x14ac:dyDescent="0.25">
      <c r="D144" s="39"/>
      <c r="E144" s="39"/>
      <c r="F144" s="48"/>
      <c r="G144" s="39"/>
      <c r="H144" s="48"/>
      <c r="I144" s="39"/>
      <c r="J144" s="48"/>
      <c r="K144" s="39"/>
      <c r="L144" s="39"/>
      <c r="M144" s="39"/>
      <c r="N144" s="48"/>
      <c r="O144" s="48"/>
      <c r="P144" s="49"/>
      <c r="Q144" s="49"/>
      <c r="R144" s="49"/>
    </row>
    <row r="145" spans="1:18" s="38" customFormat="1" x14ac:dyDescent="0.25">
      <c r="D145" s="39"/>
      <c r="E145" s="39"/>
      <c r="F145" s="48"/>
      <c r="G145" s="39"/>
      <c r="H145" s="48"/>
      <c r="I145" s="39"/>
      <c r="J145" s="48"/>
      <c r="K145" s="39"/>
      <c r="L145" s="39"/>
      <c r="M145" s="39"/>
      <c r="N145" s="48"/>
      <c r="O145" s="48"/>
      <c r="P145" s="49"/>
      <c r="Q145" s="49"/>
      <c r="R145" s="49"/>
    </row>
    <row r="146" spans="1:18" s="38" customFormat="1" x14ac:dyDescent="0.25">
      <c r="D146" s="39"/>
      <c r="E146" s="39"/>
      <c r="F146" s="48"/>
      <c r="G146" s="39"/>
      <c r="H146" s="48"/>
      <c r="I146" s="39"/>
      <c r="J146" s="48"/>
      <c r="K146" s="39"/>
      <c r="L146" s="39"/>
      <c r="M146" s="39"/>
      <c r="N146" s="48"/>
      <c r="O146" s="48"/>
      <c r="P146" s="49"/>
      <c r="Q146" s="49"/>
      <c r="R146" s="49"/>
    </row>
    <row r="147" spans="1:18" s="38" customFormat="1" x14ac:dyDescent="0.25">
      <c r="D147" s="39"/>
      <c r="E147" s="39"/>
      <c r="F147" s="48"/>
      <c r="G147" s="39"/>
      <c r="H147" s="48"/>
      <c r="I147" s="39"/>
      <c r="J147" s="48"/>
      <c r="K147" s="39"/>
      <c r="L147" s="39"/>
      <c r="M147" s="39"/>
      <c r="N147" s="48"/>
      <c r="O147" s="48"/>
      <c r="P147" s="49"/>
      <c r="Q147" s="49"/>
      <c r="R147" s="49"/>
    </row>
    <row r="148" spans="1:18" s="38" customFormat="1" x14ac:dyDescent="0.25">
      <c r="D148" s="39"/>
      <c r="E148" s="39"/>
      <c r="F148" s="48"/>
      <c r="G148" s="39"/>
      <c r="H148" s="48"/>
      <c r="I148" s="39"/>
      <c r="J148" s="48"/>
      <c r="K148" s="39"/>
      <c r="L148" s="39"/>
      <c r="M148" s="39"/>
      <c r="N148" s="48"/>
      <c r="O148" s="48"/>
      <c r="P148" s="49"/>
      <c r="Q148" s="49"/>
      <c r="R148" s="49"/>
    </row>
    <row r="149" spans="1:18" s="38" customFormat="1" x14ac:dyDescent="0.25">
      <c r="D149" s="39"/>
      <c r="E149" s="39"/>
      <c r="F149" s="48"/>
      <c r="G149" s="39"/>
      <c r="H149" s="48"/>
      <c r="I149" s="39"/>
      <c r="J149" s="48"/>
      <c r="K149" s="39"/>
      <c r="L149" s="39"/>
      <c r="M149" s="39"/>
      <c r="N149" s="48"/>
      <c r="O149" s="48"/>
      <c r="P149" s="49"/>
      <c r="Q149" s="49"/>
      <c r="R149" s="49"/>
    </row>
    <row r="150" spans="1:18" s="38" customFormat="1" x14ac:dyDescent="0.25">
      <c r="D150" s="39"/>
      <c r="E150" s="39"/>
      <c r="F150" s="48"/>
      <c r="G150" s="39"/>
      <c r="H150" s="48"/>
      <c r="I150" s="39"/>
      <c r="J150" s="48"/>
      <c r="K150" s="39"/>
      <c r="L150" s="39"/>
      <c r="M150" s="39"/>
      <c r="N150" s="48"/>
      <c r="O150" s="48"/>
      <c r="P150" s="49"/>
      <c r="Q150" s="49"/>
      <c r="R150" s="49"/>
    </row>
    <row r="151" spans="1:18" s="38" customFormat="1" x14ac:dyDescent="0.25">
      <c r="D151" s="39"/>
      <c r="E151" s="39"/>
      <c r="F151" s="48"/>
      <c r="G151" s="39"/>
      <c r="H151" s="48"/>
      <c r="I151" s="39"/>
      <c r="J151" s="48"/>
      <c r="K151" s="39"/>
      <c r="L151" s="39"/>
      <c r="M151" s="39"/>
      <c r="N151" s="48"/>
      <c r="O151" s="48"/>
      <c r="P151" s="49"/>
      <c r="Q151" s="49"/>
      <c r="R151" s="49"/>
    </row>
    <row r="152" spans="1:18" s="38" customFormat="1" x14ac:dyDescent="0.25">
      <c r="D152" s="39"/>
      <c r="E152" s="39"/>
      <c r="F152" s="48"/>
      <c r="G152" s="39"/>
      <c r="H152" s="48"/>
      <c r="I152" s="39"/>
      <c r="J152" s="48"/>
      <c r="K152" s="39"/>
      <c r="L152" s="39"/>
      <c r="M152" s="39"/>
      <c r="N152" s="48"/>
      <c r="O152" s="48"/>
      <c r="P152" s="49"/>
      <c r="Q152" s="49"/>
      <c r="R152" s="49"/>
    </row>
    <row r="153" spans="1:18" x14ac:dyDescent="0.25">
      <c r="A153" s="38"/>
      <c r="B153" s="38"/>
      <c r="C153" s="38"/>
      <c r="D153" s="39"/>
      <c r="E153" s="39"/>
      <c r="F153" s="48"/>
      <c r="G153" s="39"/>
      <c r="H153" s="48"/>
      <c r="I153" s="39"/>
      <c r="J153" s="48"/>
      <c r="K153" s="39"/>
      <c r="L153" s="39"/>
      <c r="M153" s="39"/>
      <c r="N153" s="48"/>
      <c r="O153" s="48"/>
      <c r="P153" s="49"/>
      <c r="Q153" s="49"/>
      <c r="R153" s="49"/>
    </row>
    <row r="154" spans="1:18" x14ac:dyDescent="0.25">
      <c r="A154" s="38"/>
      <c r="B154" s="38"/>
      <c r="C154" s="38"/>
      <c r="D154" s="39"/>
      <c r="E154" s="39"/>
      <c r="F154" s="48"/>
      <c r="G154" s="39"/>
      <c r="H154" s="48"/>
      <c r="I154" s="39"/>
      <c r="J154" s="48"/>
      <c r="K154" s="39"/>
      <c r="L154" s="39"/>
      <c r="M154" s="39"/>
      <c r="N154" s="48"/>
      <c r="O154" s="48"/>
      <c r="P154" s="49"/>
      <c r="Q154" s="49"/>
      <c r="R154" s="49"/>
    </row>
    <row r="155" spans="1:18" x14ac:dyDescent="0.25">
      <c r="A155" s="38"/>
      <c r="B155" s="38"/>
      <c r="C155" s="38"/>
      <c r="D155" s="39"/>
      <c r="E155" s="39"/>
      <c r="F155" s="48"/>
      <c r="G155" s="39"/>
      <c r="H155" s="48"/>
      <c r="I155" s="39"/>
      <c r="J155" s="48"/>
      <c r="K155" s="39"/>
      <c r="L155" s="48"/>
      <c r="M155" s="39"/>
      <c r="N155" s="48"/>
      <c r="O155" s="48"/>
      <c r="P155" s="49"/>
      <c r="Q155" s="49"/>
      <c r="R155" s="49"/>
    </row>
    <row r="156" spans="1:18" x14ac:dyDescent="0.25">
      <c r="A156" s="38"/>
      <c r="B156" s="38"/>
      <c r="C156" s="38"/>
      <c r="D156" s="39"/>
      <c r="E156" s="39"/>
      <c r="F156" s="48"/>
      <c r="G156" s="39"/>
      <c r="H156" s="48"/>
      <c r="I156" s="39"/>
      <c r="J156" s="48"/>
      <c r="K156" s="39"/>
      <c r="L156" s="48"/>
      <c r="M156" s="39"/>
      <c r="N156" s="48"/>
      <c r="O156" s="48"/>
      <c r="P156" s="49"/>
      <c r="Q156" s="49"/>
      <c r="R156" s="49"/>
    </row>
    <row r="157" spans="1:18" x14ac:dyDescent="0.25">
      <c r="A157" s="38"/>
      <c r="B157" s="38"/>
      <c r="C157" s="38"/>
      <c r="D157" s="39"/>
      <c r="E157" s="39"/>
      <c r="F157" s="48"/>
      <c r="G157" s="39"/>
      <c r="H157" s="48"/>
      <c r="I157" s="39"/>
      <c r="J157" s="48"/>
      <c r="K157" s="39"/>
      <c r="L157" s="48"/>
      <c r="M157" s="39"/>
      <c r="N157" s="48"/>
      <c r="O157" s="48"/>
      <c r="P157" s="49"/>
      <c r="Q157" s="49"/>
      <c r="R157" s="49"/>
    </row>
    <row r="158" spans="1:18" x14ac:dyDescent="0.25">
      <c r="A158" s="38"/>
      <c r="B158" s="38"/>
      <c r="C158" s="38"/>
      <c r="D158" s="39"/>
      <c r="E158" s="39"/>
      <c r="F158" s="48"/>
      <c r="G158" s="39"/>
      <c r="H158" s="48"/>
      <c r="I158" s="39"/>
      <c r="J158" s="48"/>
      <c r="K158" s="39"/>
      <c r="L158" s="48"/>
      <c r="M158" s="39"/>
      <c r="N158" s="48"/>
      <c r="O158" s="48"/>
      <c r="P158" s="49"/>
      <c r="Q158" s="49"/>
      <c r="R158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horizontalDpi="1200" verticalDpi="1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U227"/>
  <sheetViews>
    <sheetView zoomScaleNormal="100" workbookViewId="0">
      <pane xSplit="3" ySplit="2" topLeftCell="K33" activePane="bottomRight" state="frozen"/>
      <selection pane="topRight" activeCell="D1" sqref="D1"/>
      <selection pane="bottomLeft" activeCell="A3" sqref="A3"/>
      <selection pane="bottomRight" activeCell="T1" sqref="T1:AA1048576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55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1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</row>
    <row r="2" spans="1:21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1" x14ac:dyDescent="0.25">
      <c r="A3" s="36" t="s">
        <v>41</v>
      </c>
      <c r="B3" s="36" t="s">
        <v>352</v>
      </c>
      <c r="C3" s="11" t="s">
        <v>487</v>
      </c>
      <c r="D3" s="44">
        <f>G3+(H3)</f>
        <v>56</v>
      </c>
      <c r="E3" s="44">
        <f>K3+(L3)</f>
        <v>31</v>
      </c>
      <c r="F3" s="12" t="s">
        <v>1</v>
      </c>
      <c r="G3" s="29">
        <v>35</v>
      </c>
      <c r="H3" s="30">
        <v>21</v>
      </c>
      <c r="I3" s="31">
        <v>17</v>
      </c>
      <c r="J3" s="32">
        <v>11</v>
      </c>
      <c r="K3" s="29">
        <v>18</v>
      </c>
      <c r="L3" s="30">
        <v>13</v>
      </c>
      <c r="M3" s="31">
        <v>8</v>
      </c>
      <c r="N3" s="32">
        <v>7</v>
      </c>
      <c r="O3" s="12">
        <v>1</v>
      </c>
      <c r="P3" s="17">
        <v>12</v>
      </c>
      <c r="Q3" s="18">
        <v>4</v>
      </c>
      <c r="R3" s="18">
        <v>2</v>
      </c>
    </row>
    <row r="4" spans="1:21" x14ac:dyDescent="0.25">
      <c r="A4" s="3" t="s">
        <v>480</v>
      </c>
      <c r="B4" s="19"/>
      <c r="C4" s="19" t="s">
        <v>488</v>
      </c>
      <c r="D4" s="45">
        <f>G4+(H4)</f>
        <v>52</v>
      </c>
      <c r="E4" s="45">
        <f>K4+(L4)</f>
        <v>29</v>
      </c>
      <c r="F4" s="20" t="s">
        <v>1</v>
      </c>
      <c r="G4" s="21">
        <v>33</v>
      </c>
      <c r="H4" s="22">
        <v>19</v>
      </c>
      <c r="I4" s="23">
        <v>16</v>
      </c>
      <c r="J4" s="24">
        <v>9</v>
      </c>
      <c r="K4" s="21">
        <v>17</v>
      </c>
      <c r="L4" s="22">
        <v>12</v>
      </c>
      <c r="M4" s="23">
        <v>8</v>
      </c>
      <c r="N4" s="24">
        <v>6</v>
      </c>
      <c r="O4" s="20">
        <v>1</v>
      </c>
      <c r="P4" s="25">
        <v>12</v>
      </c>
      <c r="Q4" s="26">
        <v>4</v>
      </c>
      <c r="R4" s="26">
        <v>2</v>
      </c>
    </row>
    <row r="5" spans="1:21" x14ac:dyDescent="0.25">
      <c r="A5" s="36" t="s">
        <v>41</v>
      </c>
      <c r="B5" s="36" t="s">
        <v>352</v>
      </c>
      <c r="C5" s="11" t="s">
        <v>356</v>
      </c>
      <c r="D5" s="44">
        <f t="shared" ref="D5:D12" si="0">G5+(H5)</f>
        <v>58</v>
      </c>
      <c r="E5" s="44">
        <f t="shared" ref="E5:E12" si="1">K5+(L5)</f>
        <v>32</v>
      </c>
      <c r="F5" s="12" t="s">
        <v>1</v>
      </c>
      <c r="G5" s="29">
        <v>36</v>
      </c>
      <c r="H5" s="30">
        <v>22</v>
      </c>
      <c r="I5" s="31">
        <v>18</v>
      </c>
      <c r="J5" s="32">
        <v>11</v>
      </c>
      <c r="K5" s="29">
        <v>18</v>
      </c>
      <c r="L5" s="30">
        <v>14</v>
      </c>
      <c r="M5" s="31">
        <v>9</v>
      </c>
      <c r="N5" s="32">
        <v>7</v>
      </c>
      <c r="O5" s="12">
        <v>1</v>
      </c>
      <c r="P5" s="17">
        <v>12</v>
      </c>
      <c r="Q5" s="18">
        <v>4</v>
      </c>
      <c r="R5" s="18">
        <v>2</v>
      </c>
    </row>
    <row r="6" spans="1:21" x14ac:dyDescent="0.25">
      <c r="A6" s="1" t="s">
        <v>363</v>
      </c>
      <c r="C6" s="11" t="s">
        <v>359</v>
      </c>
      <c r="D6" s="44">
        <f t="shared" si="0"/>
        <v>52</v>
      </c>
      <c r="E6" s="44">
        <f t="shared" si="1"/>
        <v>28</v>
      </c>
      <c r="F6" s="12" t="s">
        <v>1</v>
      </c>
      <c r="G6" s="13">
        <v>33</v>
      </c>
      <c r="H6" s="14">
        <v>19</v>
      </c>
      <c r="I6" s="15">
        <v>16</v>
      </c>
      <c r="J6" s="16">
        <v>9</v>
      </c>
      <c r="K6" s="13">
        <v>16</v>
      </c>
      <c r="L6" s="14">
        <v>12</v>
      </c>
      <c r="M6" s="15">
        <v>8</v>
      </c>
      <c r="N6" s="16">
        <v>6</v>
      </c>
      <c r="O6" s="12">
        <v>1</v>
      </c>
      <c r="P6" s="17">
        <v>12</v>
      </c>
      <c r="Q6" s="18">
        <v>4</v>
      </c>
      <c r="R6" s="18">
        <v>2</v>
      </c>
      <c r="T6" s="37"/>
      <c r="U6" s="37"/>
    </row>
    <row r="7" spans="1:21" x14ac:dyDescent="0.25">
      <c r="B7" s="36"/>
      <c r="C7" s="11" t="s">
        <v>357</v>
      </c>
      <c r="D7" s="44">
        <f t="shared" si="0"/>
        <v>50</v>
      </c>
      <c r="E7" s="44">
        <f t="shared" si="1"/>
        <v>26</v>
      </c>
      <c r="F7" s="12" t="s">
        <v>1</v>
      </c>
      <c r="G7" s="29">
        <v>32</v>
      </c>
      <c r="H7" s="30">
        <v>18</v>
      </c>
      <c r="I7" s="31">
        <v>16</v>
      </c>
      <c r="J7" s="32">
        <v>9</v>
      </c>
      <c r="K7" s="29">
        <v>15</v>
      </c>
      <c r="L7" s="30">
        <v>11</v>
      </c>
      <c r="M7" s="31">
        <v>7</v>
      </c>
      <c r="N7" s="32">
        <v>5</v>
      </c>
      <c r="O7" s="12">
        <v>1</v>
      </c>
      <c r="P7" s="17">
        <v>12</v>
      </c>
      <c r="Q7" s="18">
        <v>4</v>
      </c>
      <c r="R7" s="18">
        <v>2</v>
      </c>
      <c r="T7" s="37"/>
      <c r="U7" s="37"/>
    </row>
    <row r="8" spans="1:21" x14ac:dyDescent="0.25">
      <c r="A8" s="36"/>
      <c r="B8" s="36"/>
      <c r="C8" s="11" t="s">
        <v>358</v>
      </c>
      <c r="D8" s="44">
        <f t="shared" si="0"/>
        <v>44</v>
      </c>
      <c r="E8" s="44">
        <f t="shared" si="1"/>
        <v>24</v>
      </c>
      <c r="F8" s="12" t="s">
        <v>1</v>
      </c>
      <c r="G8" s="13">
        <v>29</v>
      </c>
      <c r="H8" s="14">
        <v>15</v>
      </c>
      <c r="I8" s="15">
        <v>14</v>
      </c>
      <c r="J8" s="16">
        <v>7</v>
      </c>
      <c r="K8" s="13">
        <v>14</v>
      </c>
      <c r="L8" s="14">
        <v>10</v>
      </c>
      <c r="M8" s="15">
        <v>7</v>
      </c>
      <c r="N8" s="16">
        <v>5</v>
      </c>
      <c r="O8" s="12">
        <v>1</v>
      </c>
      <c r="P8" s="17">
        <v>12</v>
      </c>
      <c r="Q8" s="18">
        <v>4</v>
      </c>
      <c r="R8" s="18">
        <v>2</v>
      </c>
      <c r="T8" s="37"/>
      <c r="U8" s="37"/>
    </row>
    <row r="9" spans="1:21" x14ac:dyDescent="0.25">
      <c r="A9" s="36"/>
      <c r="B9" s="36"/>
      <c r="C9" s="11" t="s">
        <v>360</v>
      </c>
      <c r="D9" s="44">
        <f>G9+(H9)</f>
        <v>42</v>
      </c>
      <c r="E9" s="44">
        <f>K9+(L9)</f>
        <v>24</v>
      </c>
      <c r="F9" s="12" t="s">
        <v>1</v>
      </c>
      <c r="G9" s="13">
        <v>28</v>
      </c>
      <c r="H9" s="14">
        <v>14</v>
      </c>
      <c r="I9" s="15">
        <v>14</v>
      </c>
      <c r="J9" s="16">
        <v>7</v>
      </c>
      <c r="K9" s="13">
        <v>14</v>
      </c>
      <c r="L9" s="14">
        <v>10</v>
      </c>
      <c r="M9" s="15">
        <v>7</v>
      </c>
      <c r="N9" s="16">
        <v>5</v>
      </c>
      <c r="O9" s="12">
        <v>1</v>
      </c>
      <c r="P9" s="17">
        <v>12</v>
      </c>
      <c r="Q9" s="18">
        <v>4</v>
      </c>
      <c r="R9" s="18">
        <v>2</v>
      </c>
      <c r="T9" s="37"/>
      <c r="U9" s="37"/>
    </row>
    <row r="10" spans="1:21" x14ac:dyDescent="0.25">
      <c r="A10" s="36"/>
      <c r="B10" s="36"/>
      <c r="C10" s="11" t="s">
        <v>361</v>
      </c>
      <c r="D10" s="44">
        <f>G10+(H10)</f>
        <v>46</v>
      </c>
      <c r="E10" s="44">
        <f>K10+(L10)</f>
        <v>26</v>
      </c>
      <c r="F10" s="12" t="s">
        <v>1</v>
      </c>
      <c r="G10" s="13">
        <v>30</v>
      </c>
      <c r="H10" s="14">
        <v>16</v>
      </c>
      <c r="I10" s="15">
        <v>15</v>
      </c>
      <c r="J10" s="16">
        <v>8</v>
      </c>
      <c r="K10" s="13">
        <v>15</v>
      </c>
      <c r="L10" s="14">
        <v>11</v>
      </c>
      <c r="M10" s="15">
        <v>7</v>
      </c>
      <c r="N10" s="16">
        <v>5</v>
      </c>
      <c r="O10" s="12">
        <v>1</v>
      </c>
      <c r="P10" s="17">
        <v>12</v>
      </c>
      <c r="Q10" s="18">
        <v>4</v>
      </c>
      <c r="R10" s="18">
        <v>2</v>
      </c>
      <c r="T10" s="37"/>
      <c r="U10" s="37"/>
    </row>
    <row r="11" spans="1:21" x14ac:dyDescent="0.25">
      <c r="A11" s="36"/>
      <c r="C11" s="27" t="s">
        <v>483</v>
      </c>
      <c r="D11" s="46">
        <f t="shared" si="0"/>
        <v>55</v>
      </c>
      <c r="E11" s="46">
        <f t="shared" si="1"/>
        <v>28</v>
      </c>
      <c r="F11" s="28" t="s">
        <v>1</v>
      </c>
      <c r="G11" s="29">
        <v>34</v>
      </c>
      <c r="H11" s="30">
        <v>21</v>
      </c>
      <c r="I11" s="31">
        <v>16</v>
      </c>
      <c r="J11" s="32">
        <v>9</v>
      </c>
      <c r="K11" s="29">
        <v>16</v>
      </c>
      <c r="L11" s="30">
        <v>12</v>
      </c>
      <c r="M11" s="31">
        <v>8</v>
      </c>
      <c r="N11" s="32">
        <v>6</v>
      </c>
      <c r="O11" s="12">
        <v>1</v>
      </c>
      <c r="P11" s="17">
        <v>12</v>
      </c>
      <c r="Q11" s="18">
        <v>4</v>
      </c>
      <c r="R11" s="18">
        <v>2</v>
      </c>
      <c r="T11" s="37"/>
      <c r="U11" s="37"/>
    </row>
    <row r="12" spans="1:21" x14ac:dyDescent="0.25">
      <c r="A12" s="3"/>
      <c r="B12" s="3"/>
      <c r="C12" s="19" t="s">
        <v>484</v>
      </c>
      <c r="D12" s="45">
        <f t="shared" si="0"/>
        <v>57</v>
      </c>
      <c r="E12" s="45">
        <f t="shared" si="1"/>
        <v>30</v>
      </c>
      <c r="F12" s="20" t="s">
        <v>1</v>
      </c>
      <c r="G12" s="21">
        <v>35</v>
      </c>
      <c r="H12" s="22">
        <v>22</v>
      </c>
      <c r="I12" s="23">
        <v>17</v>
      </c>
      <c r="J12" s="24">
        <v>10</v>
      </c>
      <c r="K12" s="21">
        <v>17</v>
      </c>
      <c r="L12" s="22">
        <v>13</v>
      </c>
      <c r="M12" s="23">
        <v>8</v>
      </c>
      <c r="N12" s="24">
        <v>7</v>
      </c>
      <c r="O12" s="20">
        <v>1</v>
      </c>
      <c r="P12" s="25">
        <v>12</v>
      </c>
      <c r="Q12" s="26">
        <v>4</v>
      </c>
      <c r="R12" s="26">
        <v>2</v>
      </c>
      <c r="T12" s="37"/>
      <c r="U12" s="37"/>
    </row>
    <row r="13" spans="1:21" x14ac:dyDescent="0.25">
      <c r="A13" s="1" t="s">
        <v>363</v>
      </c>
      <c r="B13" s="1" t="s">
        <v>364</v>
      </c>
      <c r="C13" s="37" t="s">
        <v>365</v>
      </c>
      <c r="D13" s="46"/>
      <c r="E13" s="54">
        <f t="shared" ref="E13:E31" si="2">K13+(L13)</f>
        <v>19</v>
      </c>
      <c r="F13" s="28" t="s">
        <v>1</v>
      </c>
      <c r="G13" s="29"/>
      <c r="H13" s="30"/>
      <c r="I13" s="31"/>
      <c r="J13" s="32"/>
      <c r="K13" s="29">
        <v>11</v>
      </c>
      <c r="L13" s="30">
        <v>8</v>
      </c>
      <c r="M13" s="31">
        <v>6</v>
      </c>
      <c r="N13" s="32">
        <v>5</v>
      </c>
      <c r="O13" s="12">
        <v>1</v>
      </c>
      <c r="Q13" s="18">
        <v>6</v>
      </c>
      <c r="R13" s="18">
        <v>3</v>
      </c>
      <c r="T13" s="37"/>
      <c r="U13" s="37"/>
    </row>
    <row r="14" spans="1:21" x14ac:dyDescent="0.25">
      <c r="A14" s="1" t="s">
        <v>324</v>
      </c>
      <c r="B14" s="38"/>
      <c r="C14" s="38" t="s">
        <v>72</v>
      </c>
      <c r="D14" s="44"/>
      <c r="E14" s="54">
        <f t="shared" si="2"/>
        <v>17</v>
      </c>
      <c r="F14" s="12" t="s">
        <v>1</v>
      </c>
      <c r="K14" s="13">
        <v>10</v>
      </c>
      <c r="L14" s="14">
        <v>7</v>
      </c>
      <c r="M14" s="15">
        <v>6</v>
      </c>
      <c r="N14" s="16">
        <v>4</v>
      </c>
      <c r="O14" s="12">
        <v>1</v>
      </c>
      <c r="Q14" s="18">
        <v>6</v>
      </c>
      <c r="R14" s="18">
        <v>3</v>
      </c>
      <c r="T14" s="37"/>
      <c r="U14" s="37"/>
    </row>
    <row r="15" spans="1:21" x14ac:dyDescent="0.25">
      <c r="A15" s="1"/>
      <c r="B15" s="38"/>
      <c r="C15" s="38" t="s">
        <v>97</v>
      </c>
      <c r="D15" s="44"/>
      <c r="E15" s="54">
        <f t="shared" si="2"/>
        <v>20</v>
      </c>
      <c r="F15" s="12" t="s">
        <v>1</v>
      </c>
      <c r="K15" s="13">
        <v>12</v>
      </c>
      <c r="L15" s="14">
        <v>8</v>
      </c>
      <c r="M15" s="15">
        <v>6</v>
      </c>
      <c r="N15" s="16">
        <v>5</v>
      </c>
      <c r="O15" s="28">
        <v>1</v>
      </c>
      <c r="Q15" s="34">
        <v>6</v>
      </c>
      <c r="R15" s="34">
        <v>3</v>
      </c>
      <c r="T15" s="37"/>
      <c r="U15" s="37"/>
    </row>
    <row r="16" spans="1:21" x14ac:dyDescent="0.25">
      <c r="A16" s="36"/>
      <c r="B16" s="37"/>
      <c r="C16" s="38" t="s">
        <v>105</v>
      </c>
      <c r="D16" s="44"/>
      <c r="E16" s="54">
        <f t="shared" si="2"/>
        <v>15</v>
      </c>
      <c r="F16" s="12" t="s">
        <v>1</v>
      </c>
      <c r="K16" s="13">
        <v>9</v>
      </c>
      <c r="L16" s="14">
        <v>6</v>
      </c>
      <c r="M16" s="15">
        <v>5</v>
      </c>
      <c r="N16" s="16">
        <v>3</v>
      </c>
      <c r="O16" s="12">
        <v>1</v>
      </c>
      <c r="Q16" s="18">
        <v>6</v>
      </c>
      <c r="R16" s="18">
        <v>3</v>
      </c>
      <c r="T16" s="37"/>
      <c r="U16" s="37"/>
    </row>
    <row r="17" spans="1:21" x14ac:dyDescent="0.25">
      <c r="A17" s="3"/>
      <c r="B17" s="59"/>
      <c r="C17" s="59" t="s">
        <v>85</v>
      </c>
      <c r="D17" s="45"/>
      <c r="E17" s="71">
        <f t="shared" si="2"/>
        <v>13</v>
      </c>
      <c r="F17" s="20" t="s">
        <v>1</v>
      </c>
      <c r="G17" s="21"/>
      <c r="H17" s="22"/>
      <c r="I17" s="23"/>
      <c r="J17" s="24"/>
      <c r="K17" s="21">
        <v>8</v>
      </c>
      <c r="L17" s="22">
        <v>5</v>
      </c>
      <c r="M17" s="23">
        <v>4</v>
      </c>
      <c r="N17" s="24">
        <v>3</v>
      </c>
      <c r="O17" s="20">
        <v>1</v>
      </c>
      <c r="P17" s="25"/>
      <c r="Q17" s="26">
        <v>6</v>
      </c>
      <c r="R17" s="26">
        <v>3</v>
      </c>
      <c r="T17" s="37"/>
      <c r="U17" s="37"/>
    </row>
    <row r="18" spans="1:21" x14ac:dyDescent="0.25">
      <c r="A18" s="36" t="s">
        <v>363</v>
      </c>
      <c r="B18" s="74" t="s">
        <v>380</v>
      </c>
      <c r="C18" s="37" t="s">
        <v>381</v>
      </c>
      <c r="D18" s="46"/>
      <c r="E18" s="54">
        <f t="shared" si="2"/>
        <v>20</v>
      </c>
      <c r="F18" s="28" t="s">
        <v>1</v>
      </c>
      <c r="G18" s="29"/>
      <c r="H18" s="30"/>
      <c r="I18" s="31"/>
      <c r="J18" s="32"/>
      <c r="K18" s="29">
        <v>12</v>
      </c>
      <c r="L18" s="30">
        <v>8</v>
      </c>
      <c r="M18" s="31">
        <v>7</v>
      </c>
      <c r="N18" s="32">
        <v>5</v>
      </c>
      <c r="O18" s="28">
        <v>1</v>
      </c>
      <c r="P18" s="33"/>
      <c r="Q18" s="34">
        <v>6</v>
      </c>
      <c r="R18" s="34">
        <v>3</v>
      </c>
      <c r="T18" s="37"/>
      <c r="U18" s="37"/>
    </row>
    <row r="19" spans="1:21" x14ac:dyDescent="0.25">
      <c r="A19" s="3" t="s">
        <v>379</v>
      </c>
      <c r="B19" s="59"/>
      <c r="C19" s="59" t="s">
        <v>366</v>
      </c>
      <c r="D19" s="45"/>
      <c r="E19" s="71">
        <f t="shared" si="2"/>
        <v>14</v>
      </c>
      <c r="F19" s="20"/>
      <c r="G19" s="21"/>
      <c r="H19" s="22"/>
      <c r="I19" s="23"/>
      <c r="J19" s="24"/>
      <c r="K19" s="21">
        <v>9</v>
      </c>
      <c r="L19" s="22">
        <v>5</v>
      </c>
      <c r="M19" s="23">
        <v>5</v>
      </c>
      <c r="N19" s="24">
        <v>2</v>
      </c>
      <c r="O19" s="20">
        <v>1</v>
      </c>
      <c r="P19" s="25"/>
      <c r="Q19" s="26">
        <v>8</v>
      </c>
      <c r="R19" s="26">
        <v>4</v>
      </c>
      <c r="T19" s="37"/>
      <c r="U19" s="37"/>
    </row>
    <row r="20" spans="1:21" x14ac:dyDescent="0.25">
      <c r="A20" s="36" t="s">
        <v>273</v>
      </c>
      <c r="B20" s="36" t="s">
        <v>354</v>
      </c>
      <c r="C20" s="11" t="s">
        <v>485</v>
      </c>
      <c r="D20" s="44">
        <f>2*G20+H20</f>
        <v>31</v>
      </c>
      <c r="E20" s="44">
        <f>(2*K20)+L20</f>
        <v>16</v>
      </c>
      <c r="G20" s="13">
        <v>12</v>
      </c>
      <c r="H20" s="14">
        <v>7</v>
      </c>
      <c r="I20" s="15">
        <v>6</v>
      </c>
      <c r="J20" s="16">
        <v>3</v>
      </c>
      <c r="K20" s="13">
        <v>6</v>
      </c>
      <c r="L20" s="14">
        <v>4</v>
      </c>
      <c r="M20" s="15">
        <v>3</v>
      </c>
      <c r="N20" s="16">
        <v>2</v>
      </c>
      <c r="O20" s="12">
        <v>1</v>
      </c>
      <c r="P20" s="17">
        <v>15</v>
      </c>
      <c r="Q20" s="18">
        <v>8</v>
      </c>
      <c r="R20" s="18">
        <v>4</v>
      </c>
      <c r="T20" s="37"/>
      <c r="U20" s="37"/>
    </row>
    <row r="21" spans="1:21" x14ac:dyDescent="0.25">
      <c r="A21" s="3"/>
      <c r="B21" s="3" t="s">
        <v>355</v>
      </c>
      <c r="C21" s="19" t="s">
        <v>486</v>
      </c>
      <c r="D21" s="45">
        <f>2*G21+H21</f>
        <v>43</v>
      </c>
      <c r="E21" s="45">
        <f>(2*K21)+L21</f>
        <v>24</v>
      </c>
      <c r="F21" s="20"/>
      <c r="G21" s="21">
        <v>17</v>
      </c>
      <c r="H21" s="22">
        <v>9</v>
      </c>
      <c r="I21" s="23">
        <v>9</v>
      </c>
      <c r="J21" s="24">
        <v>5</v>
      </c>
      <c r="K21" s="21">
        <v>9</v>
      </c>
      <c r="L21" s="22">
        <v>6</v>
      </c>
      <c r="M21" s="23">
        <v>4</v>
      </c>
      <c r="N21" s="24">
        <v>3</v>
      </c>
      <c r="O21" s="20">
        <v>1</v>
      </c>
      <c r="P21" s="25">
        <v>15</v>
      </c>
      <c r="Q21" s="26">
        <v>8</v>
      </c>
      <c r="R21" s="26">
        <v>4</v>
      </c>
      <c r="T21" s="37"/>
      <c r="U21" s="37"/>
    </row>
    <row r="22" spans="1:21" x14ac:dyDescent="0.25">
      <c r="A22" s="36" t="s">
        <v>9</v>
      </c>
      <c r="B22" s="36" t="s">
        <v>362</v>
      </c>
      <c r="C22" s="11" t="s">
        <v>17</v>
      </c>
      <c r="D22" s="46">
        <f>G22+(H22)</f>
        <v>45</v>
      </c>
      <c r="E22" s="46">
        <f t="shared" si="2"/>
        <v>25</v>
      </c>
      <c r="F22" s="12" t="s">
        <v>1</v>
      </c>
      <c r="G22" s="29">
        <v>29</v>
      </c>
      <c r="H22" s="30">
        <v>16</v>
      </c>
      <c r="I22" s="31">
        <v>14</v>
      </c>
      <c r="J22" s="32">
        <v>8</v>
      </c>
      <c r="K22" s="29">
        <v>15</v>
      </c>
      <c r="L22" s="30">
        <v>10</v>
      </c>
      <c r="M22" s="31">
        <v>8</v>
      </c>
      <c r="N22" s="32">
        <v>5</v>
      </c>
      <c r="O22" s="12">
        <v>1</v>
      </c>
      <c r="P22" s="17">
        <v>12</v>
      </c>
      <c r="Q22" s="18">
        <v>6</v>
      </c>
      <c r="R22" s="18">
        <v>3</v>
      </c>
      <c r="T22" s="37"/>
      <c r="U22" s="37"/>
    </row>
    <row r="23" spans="1:21" x14ac:dyDescent="0.25">
      <c r="A23" s="36"/>
      <c r="B23" s="36"/>
      <c r="C23" s="11" t="s">
        <v>120</v>
      </c>
      <c r="D23" s="46">
        <f>G23+(H23)</f>
        <v>14</v>
      </c>
      <c r="E23" s="46">
        <f t="shared" si="2"/>
        <v>5</v>
      </c>
      <c r="F23" s="12" t="s">
        <v>1</v>
      </c>
      <c r="G23" s="29">
        <v>8</v>
      </c>
      <c r="H23" s="30">
        <v>6</v>
      </c>
      <c r="I23" s="31">
        <v>4</v>
      </c>
      <c r="J23" s="32">
        <v>3</v>
      </c>
      <c r="K23" s="29">
        <v>3</v>
      </c>
      <c r="L23" s="30">
        <v>2</v>
      </c>
      <c r="M23" s="31">
        <v>2</v>
      </c>
      <c r="N23" s="32">
        <v>1</v>
      </c>
      <c r="P23" s="17">
        <v>12</v>
      </c>
      <c r="Q23" s="18">
        <v>4</v>
      </c>
      <c r="R23" s="18">
        <v>2</v>
      </c>
      <c r="T23" s="37"/>
      <c r="U23" s="37"/>
    </row>
    <row r="24" spans="1:21" x14ac:dyDescent="0.25">
      <c r="A24" s="36"/>
      <c r="B24" s="36"/>
      <c r="C24" s="27" t="s">
        <v>204</v>
      </c>
      <c r="D24" s="46">
        <f>G24+(H24)</f>
        <v>40</v>
      </c>
      <c r="E24" s="46">
        <f t="shared" si="2"/>
        <v>21</v>
      </c>
      <c r="F24" s="28" t="s">
        <v>1</v>
      </c>
      <c r="G24" s="29">
        <v>26</v>
      </c>
      <c r="H24" s="30">
        <v>14</v>
      </c>
      <c r="I24" s="31">
        <v>16</v>
      </c>
      <c r="J24" s="32">
        <v>7</v>
      </c>
      <c r="K24" s="29">
        <v>13</v>
      </c>
      <c r="L24" s="30">
        <v>8</v>
      </c>
      <c r="M24" s="31">
        <v>7</v>
      </c>
      <c r="N24" s="32">
        <v>5</v>
      </c>
      <c r="O24" s="28">
        <v>1</v>
      </c>
      <c r="P24" s="33">
        <v>12</v>
      </c>
      <c r="Q24" s="34">
        <v>6</v>
      </c>
      <c r="R24" s="34">
        <v>3</v>
      </c>
      <c r="T24" s="37"/>
      <c r="U24" s="37"/>
    </row>
    <row r="25" spans="1:21" x14ac:dyDescent="0.25">
      <c r="A25" s="36"/>
      <c r="B25" s="36"/>
      <c r="C25" s="27" t="s">
        <v>262</v>
      </c>
      <c r="D25" s="46">
        <f>G25+(H25)</f>
        <v>54</v>
      </c>
      <c r="E25" s="46">
        <f t="shared" si="2"/>
        <v>28</v>
      </c>
      <c r="F25" s="28" t="s">
        <v>1</v>
      </c>
      <c r="G25" s="29">
        <v>32</v>
      </c>
      <c r="H25" s="30">
        <v>22</v>
      </c>
      <c r="I25" s="31">
        <v>22</v>
      </c>
      <c r="J25" s="32">
        <v>13</v>
      </c>
      <c r="K25" s="29">
        <v>16</v>
      </c>
      <c r="L25" s="30">
        <v>12</v>
      </c>
      <c r="M25" s="31">
        <v>9</v>
      </c>
      <c r="N25" s="32">
        <v>6</v>
      </c>
      <c r="O25" s="28">
        <v>1</v>
      </c>
      <c r="P25" s="33">
        <v>12</v>
      </c>
      <c r="Q25" s="34">
        <v>6</v>
      </c>
      <c r="R25" s="34">
        <v>3</v>
      </c>
      <c r="T25" s="37"/>
      <c r="U25" s="37"/>
    </row>
    <row r="26" spans="1:21" x14ac:dyDescent="0.25">
      <c r="A26" s="3"/>
      <c r="B26" s="3"/>
      <c r="C26" s="19" t="s">
        <v>211</v>
      </c>
      <c r="D26" s="45">
        <f>G26+(H26)</f>
        <v>47</v>
      </c>
      <c r="E26" s="45">
        <f t="shared" si="2"/>
        <v>26</v>
      </c>
      <c r="F26" s="20" t="s">
        <v>1</v>
      </c>
      <c r="G26" s="21">
        <v>30</v>
      </c>
      <c r="H26" s="22">
        <v>17</v>
      </c>
      <c r="I26" s="23">
        <v>16</v>
      </c>
      <c r="J26" s="24">
        <v>9</v>
      </c>
      <c r="K26" s="21">
        <v>15</v>
      </c>
      <c r="L26" s="22">
        <v>11</v>
      </c>
      <c r="M26" s="23">
        <v>8</v>
      </c>
      <c r="N26" s="24">
        <v>5</v>
      </c>
      <c r="O26" s="20">
        <v>1</v>
      </c>
      <c r="P26" s="25">
        <v>12</v>
      </c>
      <c r="Q26" s="26">
        <v>6</v>
      </c>
      <c r="R26" s="26">
        <v>3</v>
      </c>
      <c r="T26" s="37"/>
      <c r="U26" s="37"/>
    </row>
    <row r="27" spans="1:21" x14ac:dyDescent="0.25">
      <c r="A27" s="36" t="s">
        <v>377</v>
      </c>
      <c r="B27" s="36" t="s">
        <v>317</v>
      </c>
      <c r="C27" s="27" t="s">
        <v>367</v>
      </c>
      <c r="D27" s="46"/>
      <c r="E27" s="46">
        <f t="shared" si="2"/>
        <v>19</v>
      </c>
      <c r="F27" s="28" t="s">
        <v>1</v>
      </c>
      <c r="G27" s="29"/>
      <c r="H27" s="30"/>
      <c r="I27" s="31"/>
      <c r="J27" s="32"/>
      <c r="K27" s="29">
        <v>11</v>
      </c>
      <c r="L27" s="30">
        <v>8</v>
      </c>
      <c r="M27" s="31">
        <v>7</v>
      </c>
      <c r="N27" s="32">
        <v>5</v>
      </c>
      <c r="O27" s="28">
        <v>1</v>
      </c>
      <c r="P27" s="33"/>
      <c r="Q27" s="34">
        <v>6</v>
      </c>
      <c r="R27" s="34">
        <v>3</v>
      </c>
      <c r="T27" s="37"/>
      <c r="U27" s="37"/>
    </row>
    <row r="28" spans="1:21" x14ac:dyDescent="0.25">
      <c r="A28" s="36"/>
      <c r="B28" s="36"/>
      <c r="C28" s="27" t="s">
        <v>368</v>
      </c>
      <c r="D28" s="46"/>
      <c r="E28" s="46">
        <f t="shared" si="2"/>
        <v>16</v>
      </c>
      <c r="F28" s="28" t="s">
        <v>1</v>
      </c>
      <c r="G28" s="29"/>
      <c r="H28" s="30"/>
      <c r="I28" s="31"/>
      <c r="J28" s="32"/>
      <c r="K28" s="29">
        <v>9</v>
      </c>
      <c r="L28" s="30">
        <v>7</v>
      </c>
      <c r="M28" s="31">
        <v>6</v>
      </c>
      <c r="N28" s="32">
        <v>4</v>
      </c>
      <c r="O28" s="28">
        <v>1</v>
      </c>
      <c r="P28" s="33"/>
      <c r="Q28" s="34">
        <v>6</v>
      </c>
      <c r="R28" s="34">
        <v>3</v>
      </c>
      <c r="T28" s="37"/>
      <c r="U28" s="37"/>
    </row>
    <row r="29" spans="1:21" x14ac:dyDescent="0.25">
      <c r="A29" s="36"/>
      <c r="B29" s="36"/>
      <c r="C29" s="27" t="s">
        <v>371</v>
      </c>
      <c r="D29" s="46"/>
      <c r="E29" s="46">
        <f t="shared" si="2"/>
        <v>15</v>
      </c>
      <c r="F29" s="28" t="s">
        <v>1</v>
      </c>
      <c r="G29" s="29"/>
      <c r="H29" s="30"/>
      <c r="I29" s="31"/>
      <c r="J29" s="32"/>
      <c r="K29" s="29">
        <v>9</v>
      </c>
      <c r="L29" s="30">
        <v>6</v>
      </c>
      <c r="M29" s="31">
        <v>5</v>
      </c>
      <c r="N29" s="32">
        <v>3</v>
      </c>
      <c r="O29" s="28">
        <v>1</v>
      </c>
      <c r="P29" s="33"/>
      <c r="Q29" s="34">
        <v>6</v>
      </c>
      <c r="R29" s="34">
        <v>3</v>
      </c>
      <c r="T29" s="37"/>
      <c r="U29" s="37"/>
    </row>
    <row r="30" spans="1:21" x14ac:dyDescent="0.25">
      <c r="A30" s="36"/>
      <c r="B30" s="36"/>
      <c r="C30" s="27" t="s">
        <v>64</v>
      </c>
      <c r="D30" s="46"/>
      <c r="E30" s="46">
        <f>K30+(L30)</f>
        <v>17</v>
      </c>
      <c r="F30" s="28" t="s">
        <v>1</v>
      </c>
      <c r="G30" s="29"/>
      <c r="H30" s="30"/>
      <c r="I30" s="31"/>
      <c r="J30" s="32"/>
      <c r="K30" s="29">
        <v>10</v>
      </c>
      <c r="L30" s="30">
        <v>7</v>
      </c>
      <c r="M30" s="31">
        <v>7</v>
      </c>
      <c r="N30" s="32">
        <v>4</v>
      </c>
      <c r="O30" s="28">
        <v>1</v>
      </c>
      <c r="P30" s="33"/>
      <c r="Q30" s="34">
        <v>6</v>
      </c>
      <c r="R30" s="34">
        <v>3</v>
      </c>
      <c r="T30" s="37"/>
      <c r="U30" s="37"/>
    </row>
    <row r="31" spans="1:21" x14ac:dyDescent="0.25">
      <c r="A31" s="3"/>
      <c r="B31" s="3"/>
      <c r="C31" s="19" t="s">
        <v>376</v>
      </c>
      <c r="D31" s="45"/>
      <c r="E31" s="45">
        <f t="shared" si="2"/>
        <v>13</v>
      </c>
      <c r="F31" s="20" t="s">
        <v>1</v>
      </c>
      <c r="G31" s="21"/>
      <c r="H31" s="22"/>
      <c r="I31" s="23"/>
      <c r="J31" s="24"/>
      <c r="K31" s="21">
        <v>8</v>
      </c>
      <c r="L31" s="22">
        <v>5</v>
      </c>
      <c r="M31" s="23">
        <v>5</v>
      </c>
      <c r="N31" s="24">
        <v>3</v>
      </c>
      <c r="O31" s="20">
        <v>1</v>
      </c>
      <c r="P31" s="25"/>
      <c r="Q31" s="26">
        <v>6</v>
      </c>
      <c r="R31" s="26">
        <v>3</v>
      </c>
      <c r="T31" s="37"/>
      <c r="U31" s="37"/>
    </row>
    <row r="32" spans="1:21" x14ac:dyDescent="0.25">
      <c r="A32" s="36" t="s">
        <v>383</v>
      </c>
      <c r="B32" s="36" t="s">
        <v>317</v>
      </c>
      <c r="C32" s="27" t="s">
        <v>369</v>
      </c>
      <c r="D32" s="46"/>
      <c r="E32" s="46">
        <f t="shared" ref="E32:E39" si="3">K32+(L32)</f>
        <v>17</v>
      </c>
      <c r="F32" s="28" t="s">
        <v>1</v>
      </c>
      <c r="G32" s="29"/>
      <c r="H32" s="30"/>
      <c r="I32" s="31"/>
      <c r="J32" s="32"/>
      <c r="K32" s="29">
        <v>10</v>
      </c>
      <c r="L32" s="30">
        <v>7</v>
      </c>
      <c r="M32" s="31">
        <v>7</v>
      </c>
      <c r="N32" s="32">
        <v>4</v>
      </c>
      <c r="O32" s="28">
        <v>1</v>
      </c>
      <c r="P32" s="33"/>
      <c r="Q32" s="34">
        <v>6</v>
      </c>
      <c r="R32" s="34">
        <v>3</v>
      </c>
      <c r="T32" s="37"/>
      <c r="U32" s="37"/>
    </row>
    <row r="33" spans="1:21" x14ac:dyDescent="0.25">
      <c r="A33" s="36"/>
      <c r="B33" s="36"/>
      <c r="C33" s="27" t="s">
        <v>372</v>
      </c>
      <c r="D33" s="46"/>
      <c r="E33" s="46">
        <f t="shared" si="3"/>
        <v>15</v>
      </c>
      <c r="F33" s="28" t="s">
        <v>1</v>
      </c>
      <c r="G33" s="29"/>
      <c r="H33" s="30"/>
      <c r="I33" s="31"/>
      <c r="J33" s="32"/>
      <c r="K33" s="29">
        <v>9</v>
      </c>
      <c r="L33" s="30">
        <v>6</v>
      </c>
      <c r="M33" s="31">
        <v>6</v>
      </c>
      <c r="N33" s="32">
        <v>3</v>
      </c>
      <c r="O33" s="28">
        <v>1</v>
      </c>
      <c r="P33" s="33"/>
      <c r="Q33" s="34">
        <v>6</v>
      </c>
      <c r="R33" s="34">
        <v>3</v>
      </c>
      <c r="T33" s="37"/>
      <c r="U33" s="37"/>
    </row>
    <row r="34" spans="1:21" x14ac:dyDescent="0.25">
      <c r="A34" s="36"/>
      <c r="B34" s="36"/>
      <c r="C34" s="27" t="s">
        <v>373</v>
      </c>
      <c r="D34" s="46"/>
      <c r="E34" s="46">
        <f t="shared" si="3"/>
        <v>13</v>
      </c>
      <c r="F34" s="28" t="s">
        <v>1</v>
      </c>
      <c r="G34" s="29"/>
      <c r="H34" s="30"/>
      <c r="I34" s="31"/>
      <c r="J34" s="32"/>
      <c r="K34" s="29">
        <v>8</v>
      </c>
      <c r="L34" s="30">
        <v>5</v>
      </c>
      <c r="M34" s="31">
        <v>5</v>
      </c>
      <c r="N34" s="32">
        <v>3</v>
      </c>
      <c r="O34" s="28">
        <v>1</v>
      </c>
      <c r="P34" s="33"/>
      <c r="Q34" s="34">
        <v>6</v>
      </c>
      <c r="R34" s="34">
        <v>3</v>
      </c>
      <c r="T34" s="37"/>
      <c r="U34" s="37"/>
    </row>
    <row r="35" spans="1:21" x14ac:dyDescent="0.25">
      <c r="A35" s="36"/>
      <c r="B35" s="36"/>
      <c r="C35" s="27" t="s">
        <v>375</v>
      </c>
      <c r="D35" s="46"/>
      <c r="E35" s="46">
        <f t="shared" si="3"/>
        <v>11</v>
      </c>
      <c r="F35" s="28" t="s">
        <v>1</v>
      </c>
      <c r="G35" s="29"/>
      <c r="H35" s="30"/>
      <c r="I35" s="31"/>
      <c r="J35" s="32"/>
      <c r="K35" s="29">
        <v>7</v>
      </c>
      <c r="L35" s="30">
        <v>4</v>
      </c>
      <c r="M35" s="31">
        <v>4</v>
      </c>
      <c r="N35" s="32">
        <v>2</v>
      </c>
      <c r="O35" s="28">
        <v>1</v>
      </c>
      <c r="P35" s="33"/>
      <c r="Q35" s="34">
        <v>6</v>
      </c>
      <c r="R35" s="34">
        <v>3</v>
      </c>
      <c r="T35" s="37"/>
      <c r="U35" s="37"/>
    </row>
    <row r="36" spans="1:21" s="19" customFormat="1" x14ac:dyDescent="0.25">
      <c r="A36" s="36"/>
      <c r="B36" s="36"/>
      <c r="C36" s="27" t="s">
        <v>395</v>
      </c>
      <c r="D36" s="46"/>
      <c r="E36" s="46">
        <f t="shared" si="3"/>
        <v>18</v>
      </c>
      <c r="F36" s="28" t="s">
        <v>1</v>
      </c>
      <c r="G36" s="29"/>
      <c r="H36" s="30"/>
      <c r="I36" s="31"/>
      <c r="J36" s="32"/>
      <c r="K36" s="29">
        <v>11</v>
      </c>
      <c r="L36" s="30">
        <v>7</v>
      </c>
      <c r="M36" s="31">
        <v>7</v>
      </c>
      <c r="N36" s="32">
        <v>4</v>
      </c>
      <c r="O36" s="28">
        <v>1</v>
      </c>
      <c r="P36" s="33"/>
      <c r="Q36" s="34">
        <v>6</v>
      </c>
      <c r="R36" s="34">
        <v>3</v>
      </c>
      <c r="S36" s="27"/>
      <c r="T36" s="37"/>
      <c r="U36" s="37"/>
    </row>
    <row r="37" spans="1:21" s="27" customFormat="1" x14ac:dyDescent="0.25">
      <c r="A37" s="3"/>
      <c r="B37" s="3"/>
      <c r="C37" s="19" t="s">
        <v>403</v>
      </c>
      <c r="D37" s="45"/>
      <c r="E37" s="45">
        <f t="shared" si="3"/>
        <v>13</v>
      </c>
      <c r="F37" s="20" t="s">
        <v>1</v>
      </c>
      <c r="G37" s="21"/>
      <c r="H37" s="22"/>
      <c r="I37" s="23"/>
      <c r="J37" s="24"/>
      <c r="K37" s="21">
        <v>8</v>
      </c>
      <c r="L37" s="22">
        <v>5</v>
      </c>
      <c r="M37" s="23">
        <v>5</v>
      </c>
      <c r="N37" s="24">
        <v>3</v>
      </c>
      <c r="O37" s="20">
        <v>1</v>
      </c>
      <c r="P37" s="25"/>
      <c r="Q37" s="26">
        <v>6</v>
      </c>
      <c r="R37" s="26">
        <v>3</v>
      </c>
      <c r="T37" s="37"/>
      <c r="U37" s="37"/>
    </row>
    <row r="38" spans="1:21" s="27" customFormat="1" x14ac:dyDescent="0.25">
      <c r="A38" s="1" t="s">
        <v>42</v>
      </c>
      <c r="B38" s="1" t="s">
        <v>34</v>
      </c>
      <c r="C38" s="27" t="s">
        <v>389</v>
      </c>
      <c r="D38" s="46"/>
      <c r="E38" s="54">
        <f t="shared" si="3"/>
        <v>18</v>
      </c>
      <c r="F38" s="28" t="s">
        <v>1</v>
      </c>
      <c r="G38" s="29"/>
      <c r="H38" s="30"/>
      <c r="I38" s="31"/>
      <c r="J38" s="32"/>
      <c r="K38" s="29">
        <v>11</v>
      </c>
      <c r="L38" s="30">
        <v>7</v>
      </c>
      <c r="M38" s="31">
        <v>7</v>
      </c>
      <c r="N38" s="32">
        <v>5</v>
      </c>
      <c r="O38" s="12">
        <v>1</v>
      </c>
      <c r="P38" s="17"/>
      <c r="Q38" s="18">
        <v>6</v>
      </c>
      <c r="R38" s="18">
        <v>3</v>
      </c>
      <c r="T38" s="37"/>
      <c r="U38" s="37"/>
    </row>
    <row r="39" spans="1:21" s="27" customFormat="1" x14ac:dyDescent="0.25">
      <c r="A39" s="3" t="s">
        <v>43</v>
      </c>
      <c r="B39" s="59"/>
      <c r="C39" s="59" t="s">
        <v>401</v>
      </c>
      <c r="D39" s="45"/>
      <c r="E39" s="71">
        <f t="shared" si="3"/>
        <v>15</v>
      </c>
      <c r="F39" s="20" t="s">
        <v>1</v>
      </c>
      <c r="G39" s="21"/>
      <c r="H39" s="22"/>
      <c r="I39" s="23"/>
      <c r="J39" s="24"/>
      <c r="K39" s="21">
        <v>9</v>
      </c>
      <c r="L39" s="22">
        <v>6</v>
      </c>
      <c r="M39" s="23">
        <v>6</v>
      </c>
      <c r="N39" s="24">
        <v>4</v>
      </c>
      <c r="O39" s="20">
        <v>1</v>
      </c>
      <c r="P39" s="25"/>
      <c r="Q39" s="26">
        <v>6</v>
      </c>
      <c r="R39" s="26">
        <v>3</v>
      </c>
      <c r="T39" s="37"/>
      <c r="U39" s="37"/>
    </row>
    <row r="40" spans="1:21" s="27" customFormat="1" x14ac:dyDescent="0.25">
      <c r="A40" s="1" t="s">
        <v>306</v>
      </c>
      <c r="B40" s="70" t="s">
        <v>318</v>
      </c>
      <c r="C40" s="38" t="s">
        <v>374</v>
      </c>
      <c r="D40" s="44"/>
      <c r="E40" s="46">
        <v>10</v>
      </c>
      <c r="F40" s="12"/>
      <c r="G40" s="13"/>
      <c r="H40" s="14"/>
      <c r="I40" s="15"/>
      <c r="J40" s="16"/>
      <c r="K40" s="13">
        <v>8</v>
      </c>
      <c r="L40" s="14">
        <v>5</v>
      </c>
      <c r="M40" s="15">
        <v>4</v>
      </c>
      <c r="N40" s="16">
        <v>3</v>
      </c>
      <c r="O40" s="28">
        <v>1</v>
      </c>
      <c r="P40" s="17"/>
      <c r="Q40" s="18">
        <v>8</v>
      </c>
      <c r="R40" s="18">
        <v>4</v>
      </c>
      <c r="T40" s="37"/>
      <c r="U40" s="37"/>
    </row>
    <row r="41" spans="1:21" s="27" customFormat="1" x14ac:dyDescent="0.25">
      <c r="A41" s="1"/>
      <c r="B41" s="38"/>
      <c r="C41" s="38" t="s">
        <v>384</v>
      </c>
      <c r="D41" s="44"/>
      <c r="E41" s="46">
        <f>K41+(L41/2)</f>
        <v>9</v>
      </c>
      <c r="F41" s="12"/>
      <c r="G41" s="13"/>
      <c r="H41" s="14"/>
      <c r="I41" s="15"/>
      <c r="J41" s="16"/>
      <c r="K41" s="13">
        <v>7</v>
      </c>
      <c r="L41" s="14">
        <v>4</v>
      </c>
      <c r="M41" s="15">
        <v>4</v>
      </c>
      <c r="N41" s="16">
        <v>3</v>
      </c>
      <c r="O41" s="28">
        <v>1</v>
      </c>
      <c r="P41" s="17"/>
      <c r="Q41" s="18">
        <v>8</v>
      </c>
      <c r="R41" s="18">
        <v>4</v>
      </c>
      <c r="T41" s="37"/>
      <c r="U41" s="37"/>
    </row>
    <row r="42" spans="1:21" s="27" customFormat="1" x14ac:dyDescent="0.25">
      <c r="A42" s="1"/>
      <c r="B42" s="38"/>
      <c r="C42" s="37" t="s">
        <v>370</v>
      </c>
      <c r="D42" s="46"/>
      <c r="E42" s="46">
        <v>7</v>
      </c>
      <c r="F42" s="28"/>
      <c r="G42" s="29"/>
      <c r="H42" s="30"/>
      <c r="I42" s="31"/>
      <c r="J42" s="32"/>
      <c r="K42" s="29">
        <v>6</v>
      </c>
      <c r="L42" s="30">
        <v>3</v>
      </c>
      <c r="M42" s="31">
        <v>4</v>
      </c>
      <c r="N42" s="32">
        <v>2</v>
      </c>
      <c r="O42" s="28">
        <v>1</v>
      </c>
      <c r="P42" s="33"/>
      <c r="Q42" s="34">
        <v>8</v>
      </c>
      <c r="R42" s="34">
        <v>4</v>
      </c>
      <c r="T42" s="37"/>
      <c r="U42" s="37"/>
    </row>
    <row r="43" spans="1:21" x14ac:dyDescent="0.25">
      <c r="A43" s="36"/>
      <c r="B43" s="37"/>
      <c r="C43" s="37" t="s">
        <v>385</v>
      </c>
      <c r="D43" s="46"/>
      <c r="E43" s="46">
        <v>6</v>
      </c>
      <c r="F43" s="28"/>
      <c r="G43" s="29"/>
      <c r="H43" s="30"/>
      <c r="I43" s="31"/>
      <c r="J43" s="32"/>
      <c r="K43" s="29">
        <v>5</v>
      </c>
      <c r="L43" s="30">
        <v>3</v>
      </c>
      <c r="M43" s="31">
        <v>3</v>
      </c>
      <c r="N43" s="32">
        <v>2</v>
      </c>
      <c r="O43" s="28">
        <v>1</v>
      </c>
      <c r="P43" s="33"/>
      <c r="Q43" s="34">
        <v>8</v>
      </c>
      <c r="R43" s="34">
        <v>4</v>
      </c>
      <c r="T43" s="37"/>
      <c r="U43" s="37"/>
    </row>
    <row r="44" spans="1:21" s="38" customFormat="1" x14ac:dyDescent="0.25">
      <c r="A44" s="36"/>
      <c r="B44" s="37"/>
      <c r="C44" s="37" t="s">
        <v>399</v>
      </c>
      <c r="D44" s="46"/>
      <c r="E44" s="46">
        <v>7</v>
      </c>
      <c r="F44" s="28"/>
      <c r="G44" s="29"/>
      <c r="H44" s="30"/>
      <c r="I44" s="31"/>
      <c r="J44" s="32"/>
      <c r="K44" s="29">
        <v>7</v>
      </c>
      <c r="L44" s="30">
        <v>5</v>
      </c>
      <c r="M44" s="31">
        <v>4</v>
      </c>
      <c r="N44" s="32">
        <v>3</v>
      </c>
      <c r="O44" s="28">
        <v>1</v>
      </c>
      <c r="P44" s="33"/>
      <c r="Q44" s="34">
        <v>8</v>
      </c>
      <c r="R44" s="34">
        <v>4</v>
      </c>
      <c r="T44" s="37"/>
      <c r="U44" s="37"/>
    </row>
    <row r="45" spans="1:21" s="38" customFormat="1" x14ac:dyDescent="0.25">
      <c r="A45" s="3"/>
      <c r="B45" s="59"/>
      <c r="C45" s="59" t="s">
        <v>409</v>
      </c>
      <c r="D45" s="45"/>
      <c r="E45" s="45">
        <v>6</v>
      </c>
      <c r="F45" s="20"/>
      <c r="G45" s="21"/>
      <c r="H45" s="22"/>
      <c r="I45" s="23"/>
      <c r="J45" s="24"/>
      <c r="K45" s="21">
        <v>6</v>
      </c>
      <c r="L45" s="22">
        <v>4</v>
      </c>
      <c r="M45" s="23">
        <v>4</v>
      </c>
      <c r="N45" s="24">
        <v>2</v>
      </c>
      <c r="O45" s="20">
        <v>1</v>
      </c>
      <c r="P45" s="25"/>
      <c r="Q45" s="26">
        <v>8</v>
      </c>
      <c r="R45" s="26">
        <v>4</v>
      </c>
      <c r="T45" s="37"/>
      <c r="U45" s="37"/>
    </row>
    <row r="46" spans="1:21" s="38" customFormat="1" x14ac:dyDescent="0.25">
      <c r="A46" s="1"/>
      <c r="C46" s="38" t="s">
        <v>388</v>
      </c>
      <c r="D46" s="44"/>
      <c r="E46" s="46">
        <v>9</v>
      </c>
      <c r="F46" s="12"/>
      <c r="G46" s="13"/>
      <c r="H46" s="14"/>
      <c r="I46" s="15"/>
      <c r="J46" s="16"/>
      <c r="K46" s="13">
        <v>8</v>
      </c>
      <c r="L46" s="14">
        <v>5</v>
      </c>
      <c r="M46" s="15">
        <v>5</v>
      </c>
      <c r="N46" s="16">
        <v>3</v>
      </c>
      <c r="O46" s="28">
        <v>1</v>
      </c>
      <c r="P46" s="17"/>
      <c r="Q46" s="18">
        <v>8</v>
      </c>
      <c r="R46" s="18">
        <v>4</v>
      </c>
      <c r="T46" s="37"/>
      <c r="U46" s="37"/>
    </row>
    <row r="47" spans="1:21" s="38" customFormat="1" x14ac:dyDescent="0.25">
      <c r="A47" s="3"/>
      <c r="B47" s="59"/>
      <c r="C47" s="59" t="s">
        <v>407</v>
      </c>
      <c r="D47" s="45"/>
      <c r="E47" s="45">
        <v>6</v>
      </c>
      <c r="F47" s="20"/>
      <c r="G47" s="21"/>
      <c r="H47" s="22"/>
      <c r="I47" s="23"/>
      <c r="J47" s="24"/>
      <c r="K47" s="21">
        <v>6</v>
      </c>
      <c r="L47" s="22">
        <v>4</v>
      </c>
      <c r="M47" s="23">
        <v>3</v>
      </c>
      <c r="N47" s="24">
        <v>2</v>
      </c>
      <c r="O47" s="20">
        <v>1</v>
      </c>
      <c r="P47" s="25"/>
      <c r="Q47" s="26">
        <v>8</v>
      </c>
      <c r="R47" s="26">
        <v>4</v>
      </c>
      <c r="T47" s="37"/>
      <c r="U47" s="37"/>
    </row>
    <row r="48" spans="1:21" s="38" customFormat="1" x14ac:dyDescent="0.25">
      <c r="A48" s="1" t="s">
        <v>171</v>
      </c>
      <c r="B48" s="70" t="s">
        <v>386</v>
      </c>
      <c r="C48" s="38" t="s">
        <v>398</v>
      </c>
      <c r="D48" s="44"/>
      <c r="E48" s="46">
        <f t="shared" ref="E48:E53" si="4">(3*K48)+(2*L48)</f>
        <v>29</v>
      </c>
      <c r="F48" s="12"/>
      <c r="G48" s="13"/>
      <c r="H48" s="14"/>
      <c r="I48" s="15"/>
      <c r="J48" s="16"/>
      <c r="K48" s="13">
        <v>7</v>
      </c>
      <c r="L48" s="14">
        <v>4</v>
      </c>
      <c r="M48" s="15">
        <v>4</v>
      </c>
      <c r="N48" s="16">
        <v>2</v>
      </c>
      <c r="O48" s="28">
        <v>1</v>
      </c>
      <c r="P48" s="17"/>
      <c r="Q48" s="18">
        <v>8</v>
      </c>
      <c r="R48" s="18">
        <v>4</v>
      </c>
      <c r="T48" s="37"/>
      <c r="U48" s="37"/>
    </row>
    <row r="49" spans="1:21" s="38" customFormat="1" x14ac:dyDescent="0.25">
      <c r="A49" s="1"/>
      <c r="C49" s="38" t="s">
        <v>387</v>
      </c>
      <c r="D49" s="44"/>
      <c r="E49" s="46">
        <f t="shared" si="4"/>
        <v>24</v>
      </c>
      <c r="F49" s="12"/>
      <c r="G49" s="13"/>
      <c r="H49" s="14"/>
      <c r="I49" s="15"/>
      <c r="J49" s="16"/>
      <c r="K49" s="13">
        <v>6</v>
      </c>
      <c r="L49" s="14">
        <v>3</v>
      </c>
      <c r="M49" s="15">
        <v>3</v>
      </c>
      <c r="N49" s="16">
        <v>2</v>
      </c>
      <c r="O49" s="28">
        <v>1</v>
      </c>
      <c r="P49" s="17"/>
      <c r="Q49" s="18">
        <v>8</v>
      </c>
      <c r="R49" s="18">
        <v>4</v>
      </c>
      <c r="T49" s="37"/>
      <c r="U49" s="37"/>
    </row>
    <row r="50" spans="1:21" s="38" customFormat="1" x14ac:dyDescent="0.25">
      <c r="A50" s="1"/>
      <c r="C50" s="37" t="s">
        <v>396</v>
      </c>
      <c r="D50" s="46"/>
      <c r="E50" s="46">
        <f t="shared" si="4"/>
        <v>21</v>
      </c>
      <c r="F50" s="28"/>
      <c r="G50" s="29"/>
      <c r="H50" s="30"/>
      <c r="I50" s="31"/>
      <c r="J50" s="32"/>
      <c r="K50" s="29">
        <v>5</v>
      </c>
      <c r="L50" s="30">
        <v>3</v>
      </c>
      <c r="M50" s="31">
        <v>3</v>
      </c>
      <c r="N50" s="32">
        <v>2</v>
      </c>
      <c r="O50" s="28">
        <v>1</v>
      </c>
      <c r="P50" s="33"/>
      <c r="Q50" s="34">
        <v>8</v>
      </c>
      <c r="R50" s="34">
        <v>4</v>
      </c>
      <c r="T50" s="37"/>
      <c r="U50" s="37"/>
    </row>
    <row r="51" spans="1:21" s="38" customFormat="1" x14ac:dyDescent="0.25">
      <c r="A51" s="36"/>
      <c r="B51" s="37"/>
      <c r="C51" s="37" t="s">
        <v>408</v>
      </c>
      <c r="D51" s="46"/>
      <c r="E51" s="46">
        <f t="shared" si="4"/>
        <v>18</v>
      </c>
      <c r="F51" s="28"/>
      <c r="G51" s="29"/>
      <c r="H51" s="30"/>
      <c r="I51" s="31"/>
      <c r="J51" s="32"/>
      <c r="K51" s="29">
        <v>4</v>
      </c>
      <c r="L51" s="30">
        <v>3</v>
      </c>
      <c r="M51" s="31">
        <v>2</v>
      </c>
      <c r="N51" s="32">
        <v>2</v>
      </c>
      <c r="O51" s="28">
        <v>1</v>
      </c>
      <c r="P51" s="33"/>
      <c r="Q51" s="34">
        <v>8</v>
      </c>
      <c r="R51" s="34">
        <v>4</v>
      </c>
      <c r="T51" s="37"/>
      <c r="U51" s="37"/>
    </row>
    <row r="52" spans="1:21" s="38" customFormat="1" x14ac:dyDescent="0.25">
      <c r="A52" s="36"/>
      <c r="B52" s="37"/>
      <c r="C52" s="37" t="s">
        <v>392</v>
      </c>
      <c r="D52" s="46"/>
      <c r="E52" s="46">
        <f t="shared" si="4"/>
        <v>26</v>
      </c>
      <c r="F52" s="28"/>
      <c r="G52" s="29"/>
      <c r="H52" s="30"/>
      <c r="I52" s="31"/>
      <c r="J52" s="32"/>
      <c r="K52" s="29">
        <v>6</v>
      </c>
      <c r="L52" s="30">
        <v>4</v>
      </c>
      <c r="M52" s="31">
        <v>4</v>
      </c>
      <c r="N52" s="32">
        <v>2</v>
      </c>
      <c r="O52" s="28">
        <v>1</v>
      </c>
      <c r="P52" s="33"/>
      <c r="Q52" s="34">
        <v>8</v>
      </c>
      <c r="R52" s="34">
        <v>4</v>
      </c>
      <c r="T52" s="37"/>
      <c r="U52" s="37"/>
    </row>
    <row r="53" spans="1:21" s="38" customFormat="1" x14ac:dyDescent="0.25">
      <c r="A53" s="3"/>
      <c r="B53" s="59"/>
      <c r="C53" s="59" t="s">
        <v>75</v>
      </c>
      <c r="D53" s="45"/>
      <c r="E53" s="45">
        <f t="shared" si="4"/>
        <v>21</v>
      </c>
      <c r="F53" s="20"/>
      <c r="G53" s="21"/>
      <c r="H53" s="22"/>
      <c r="I53" s="23"/>
      <c r="J53" s="24"/>
      <c r="K53" s="21">
        <v>5</v>
      </c>
      <c r="L53" s="22">
        <v>3</v>
      </c>
      <c r="M53" s="23">
        <v>3</v>
      </c>
      <c r="N53" s="24">
        <v>2</v>
      </c>
      <c r="O53" s="20">
        <v>1</v>
      </c>
      <c r="P53" s="25"/>
      <c r="Q53" s="26">
        <v>8</v>
      </c>
      <c r="R53" s="26">
        <v>4</v>
      </c>
      <c r="T53" s="37"/>
      <c r="U53" s="37"/>
    </row>
    <row r="54" spans="1:21" s="38" customFormat="1" x14ac:dyDescent="0.25">
      <c r="A54" s="1" t="s">
        <v>7</v>
      </c>
      <c r="B54" s="70" t="s">
        <v>410</v>
      </c>
      <c r="C54" s="38" t="s">
        <v>405</v>
      </c>
      <c r="D54" s="46"/>
      <c r="E54" s="46">
        <f t="shared" ref="E54:E59" si="5">(2*K54)+L54</f>
        <v>19</v>
      </c>
      <c r="F54" s="12"/>
      <c r="G54" s="13"/>
      <c r="H54" s="14"/>
      <c r="I54" s="15"/>
      <c r="J54" s="16"/>
      <c r="K54" s="13">
        <v>7</v>
      </c>
      <c r="L54" s="14">
        <v>5</v>
      </c>
      <c r="M54" s="15">
        <v>4</v>
      </c>
      <c r="N54" s="16">
        <v>2</v>
      </c>
      <c r="O54" s="12">
        <v>1</v>
      </c>
      <c r="P54" s="17"/>
      <c r="Q54" s="18">
        <v>8</v>
      </c>
      <c r="R54" s="18">
        <v>4</v>
      </c>
      <c r="T54" s="37"/>
      <c r="U54" s="37"/>
    </row>
    <row r="55" spans="1:21" s="38" customFormat="1" x14ac:dyDescent="0.25">
      <c r="A55" s="1"/>
      <c r="C55" s="38" t="s">
        <v>397</v>
      </c>
      <c r="D55" s="46"/>
      <c r="E55" s="46">
        <f t="shared" si="5"/>
        <v>18</v>
      </c>
      <c r="F55" s="28"/>
      <c r="G55" s="29"/>
      <c r="H55" s="30"/>
      <c r="I55" s="31"/>
      <c r="J55" s="32"/>
      <c r="K55" s="29">
        <v>7</v>
      </c>
      <c r="L55" s="30">
        <v>4</v>
      </c>
      <c r="M55" s="31">
        <v>4</v>
      </c>
      <c r="N55" s="32">
        <v>2</v>
      </c>
      <c r="O55" s="12">
        <v>1</v>
      </c>
      <c r="P55" s="17"/>
      <c r="Q55" s="18">
        <v>8</v>
      </c>
      <c r="R55" s="18">
        <v>4</v>
      </c>
      <c r="T55" s="37"/>
      <c r="U55" s="37"/>
    </row>
    <row r="56" spans="1:21" s="38" customFormat="1" x14ac:dyDescent="0.25">
      <c r="A56" s="1"/>
      <c r="C56" s="38" t="s">
        <v>390</v>
      </c>
      <c r="D56" s="46"/>
      <c r="E56" s="46">
        <f t="shared" si="5"/>
        <v>16</v>
      </c>
      <c r="F56" s="28"/>
      <c r="G56" s="29"/>
      <c r="H56" s="30"/>
      <c r="I56" s="31"/>
      <c r="J56" s="32"/>
      <c r="K56" s="29">
        <v>6</v>
      </c>
      <c r="L56" s="30">
        <v>4</v>
      </c>
      <c r="M56" s="31">
        <v>3</v>
      </c>
      <c r="N56" s="32">
        <v>2</v>
      </c>
      <c r="O56" s="12">
        <v>1</v>
      </c>
      <c r="P56" s="17"/>
      <c r="Q56" s="18">
        <v>8</v>
      </c>
      <c r="R56" s="18">
        <v>4</v>
      </c>
      <c r="T56" s="37"/>
      <c r="U56" s="37"/>
    </row>
    <row r="57" spans="1:21" s="38" customFormat="1" x14ac:dyDescent="0.25">
      <c r="A57" s="36"/>
      <c r="B57" s="37"/>
      <c r="C57" s="37" t="s">
        <v>393</v>
      </c>
      <c r="D57" s="46"/>
      <c r="E57" s="46">
        <f t="shared" si="5"/>
        <v>15</v>
      </c>
      <c r="F57" s="28"/>
      <c r="G57" s="29"/>
      <c r="H57" s="30"/>
      <c r="I57" s="31"/>
      <c r="J57" s="32"/>
      <c r="K57" s="29">
        <v>6</v>
      </c>
      <c r="L57" s="30">
        <v>3</v>
      </c>
      <c r="M57" s="31">
        <v>3</v>
      </c>
      <c r="N57" s="32">
        <v>2</v>
      </c>
      <c r="O57" s="28">
        <v>1</v>
      </c>
      <c r="P57" s="33"/>
      <c r="Q57" s="34">
        <v>8</v>
      </c>
      <c r="R57" s="34">
        <v>4</v>
      </c>
      <c r="T57" s="37"/>
      <c r="U57" s="37"/>
    </row>
    <row r="58" spans="1:21" x14ac:dyDescent="0.25">
      <c r="A58" s="36"/>
      <c r="B58" s="74"/>
      <c r="C58" s="37" t="s">
        <v>391</v>
      </c>
      <c r="D58" s="46"/>
      <c r="E58" s="46">
        <f t="shared" si="5"/>
        <v>22</v>
      </c>
      <c r="F58" s="28" t="s">
        <v>1</v>
      </c>
      <c r="G58" s="29"/>
      <c r="H58" s="30"/>
      <c r="I58" s="31"/>
      <c r="J58" s="32"/>
      <c r="K58" s="29">
        <v>8</v>
      </c>
      <c r="L58" s="30">
        <v>6</v>
      </c>
      <c r="M58" s="31">
        <v>5</v>
      </c>
      <c r="N58" s="32">
        <v>3</v>
      </c>
      <c r="O58" s="28">
        <v>1</v>
      </c>
      <c r="P58" s="33"/>
      <c r="Q58" s="34">
        <v>6</v>
      </c>
      <c r="R58" s="34">
        <v>3</v>
      </c>
      <c r="T58" s="37"/>
      <c r="U58" s="37"/>
    </row>
    <row r="59" spans="1:21" x14ac:dyDescent="0.25">
      <c r="A59" s="3"/>
      <c r="B59" s="59"/>
      <c r="C59" s="59" t="s">
        <v>394</v>
      </c>
      <c r="D59" s="45"/>
      <c r="E59" s="45">
        <f t="shared" si="5"/>
        <v>17</v>
      </c>
      <c r="F59" s="20" t="s">
        <v>1</v>
      </c>
      <c r="G59" s="21"/>
      <c r="H59" s="22"/>
      <c r="I59" s="23"/>
      <c r="J59" s="24"/>
      <c r="K59" s="21">
        <v>6</v>
      </c>
      <c r="L59" s="22">
        <v>5</v>
      </c>
      <c r="M59" s="23">
        <v>4</v>
      </c>
      <c r="N59" s="24">
        <v>2</v>
      </c>
      <c r="O59" s="20">
        <v>1</v>
      </c>
      <c r="P59" s="25"/>
      <c r="Q59" s="26">
        <v>6</v>
      </c>
      <c r="R59" s="26">
        <v>3</v>
      </c>
      <c r="T59" s="37"/>
      <c r="U59" s="37"/>
    </row>
    <row r="60" spans="1:21" x14ac:dyDescent="0.25">
      <c r="A60" s="36" t="s">
        <v>60</v>
      </c>
      <c r="B60" s="36" t="s">
        <v>323</v>
      </c>
      <c r="C60" s="27" t="s">
        <v>382</v>
      </c>
      <c r="D60" s="46"/>
      <c r="E60" s="46">
        <f t="shared" ref="E60:E65" si="6">K60</f>
        <v>6</v>
      </c>
      <c r="F60" s="28" t="s">
        <v>1</v>
      </c>
      <c r="G60" s="29"/>
      <c r="H60" s="30"/>
      <c r="I60" s="31"/>
      <c r="J60" s="32"/>
      <c r="K60" s="29">
        <v>6</v>
      </c>
      <c r="L60" s="30">
        <v>5</v>
      </c>
      <c r="M60" s="31">
        <v>3</v>
      </c>
      <c r="N60" s="32">
        <v>2</v>
      </c>
      <c r="O60" s="28">
        <v>1</v>
      </c>
      <c r="P60" s="33"/>
      <c r="Q60" s="34">
        <v>6</v>
      </c>
      <c r="R60" s="34">
        <v>3</v>
      </c>
      <c r="T60" s="37"/>
      <c r="U60" s="37"/>
    </row>
    <row r="61" spans="1:21" x14ac:dyDescent="0.25">
      <c r="A61" s="3"/>
      <c r="B61" s="3"/>
      <c r="C61" s="19" t="s">
        <v>378</v>
      </c>
      <c r="D61" s="45"/>
      <c r="E61" s="45">
        <f t="shared" si="6"/>
        <v>4</v>
      </c>
      <c r="F61" s="20"/>
      <c r="G61" s="21"/>
      <c r="H61" s="22"/>
      <c r="I61" s="23"/>
      <c r="J61" s="24"/>
      <c r="K61" s="21">
        <v>4</v>
      </c>
      <c r="L61" s="22">
        <v>2</v>
      </c>
      <c r="M61" s="23">
        <v>2</v>
      </c>
      <c r="N61" s="24">
        <v>1</v>
      </c>
      <c r="O61" s="20">
        <v>1</v>
      </c>
      <c r="P61" s="25"/>
      <c r="Q61" s="26">
        <v>6</v>
      </c>
      <c r="R61" s="26">
        <v>3</v>
      </c>
      <c r="T61" s="37"/>
      <c r="U61" s="37"/>
    </row>
    <row r="62" spans="1:21" s="38" customFormat="1" x14ac:dyDescent="0.25">
      <c r="A62" s="36" t="s">
        <v>169</v>
      </c>
      <c r="B62" s="36" t="s">
        <v>411</v>
      </c>
      <c r="C62" s="27" t="s">
        <v>400</v>
      </c>
      <c r="D62" s="46"/>
      <c r="E62" s="46">
        <f t="shared" si="6"/>
        <v>5</v>
      </c>
      <c r="F62" s="28"/>
      <c r="G62" s="29"/>
      <c r="H62" s="30"/>
      <c r="I62" s="31"/>
      <c r="J62" s="32"/>
      <c r="K62" s="13">
        <v>5</v>
      </c>
      <c r="L62" s="14">
        <v>3</v>
      </c>
      <c r="M62" s="15">
        <v>2</v>
      </c>
      <c r="N62" s="16">
        <v>2</v>
      </c>
      <c r="O62" s="12">
        <v>1</v>
      </c>
      <c r="P62" s="33"/>
      <c r="Q62" s="34">
        <v>8</v>
      </c>
      <c r="R62" s="34">
        <v>4</v>
      </c>
      <c r="T62" s="37"/>
      <c r="U62" s="37"/>
    </row>
    <row r="63" spans="1:21" s="38" customFormat="1" x14ac:dyDescent="0.25">
      <c r="A63" s="36"/>
      <c r="B63" s="36"/>
      <c r="C63" s="27" t="s">
        <v>109</v>
      </c>
      <c r="D63" s="46"/>
      <c r="E63" s="46">
        <f t="shared" si="6"/>
        <v>4</v>
      </c>
      <c r="F63" s="28"/>
      <c r="G63" s="29"/>
      <c r="H63" s="30"/>
      <c r="I63" s="31"/>
      <c r="J63" s="32"/>
      <c r="K63" s="29">
        <v>4</v>
      </c>
      <c r="L63" s="30">
        <v>3</v>
      </c>
      <c r="M63" s="31">
        <v>2</v>
      </c>
      <c r="N63" s="32">
        <v>2</v>
      </c>
      <c r="O63" s="28">
        <v>1</v>
      </c>
      <c r="P63" s="33"/>
      <c r="Q63" s="34">
        <v>8</v>
      </c>
      <c r="R63" s="34">
        <v>4</v>
      </c>
      <c r="T63" s="37"/>
      <c r="U63" s="37"/>
    </row>
    <row r="64" spans="1:21" s="38" customFormat="1" x14ac:dyDescent="0.25">
      <c r="A64" s="36"/>
      <c r="B64" s="36"/>
      <c r="C64" s="27" t="s">
        <v>402</v>
      </c>
      <c r="D64" s="46"/>
      <c r="E64" s="46">
        <f t="shared" si="6"/>
        <v>5</v>
      </c>
      <c r="F64" s="28"/>
      <c r="G64" s="29"/>
      <c r="H64" s="30"/>
      <c r="I64" s="31"/>
      <c r="J64" s="32"/>
      <c r="K64" s="29">
        <v>5</v>
      </c>
      <c r="L64" s="30">
        <v>3</v>
      </c>
      <c r="M64" s="31">
        <v>3</v>
      </c>
      <c r="N64" s="32">
        <v>2</v>
      </c>
      <c r="O64" s="28">
        <v>1</v>
      </c>
      <c r="P64" s="33"/>
      <c r="Q64" s="34">
        <v>8</v>
      </c>
      <c r="R64" s="34">
        <v>4</v>
      </c>
      <c r="T64" s="37"/>
      <c r="U64" s="37"/>
    </row>
    <row r="65" spans="1:21" s="38" customFormat="1" x14ac:dyDescent="0.25">
      <c r="A65" s="3"/>
      <c r="B65" s="3"/>
      <c r="C65" s="19" t="s">
        <v>490</v>
      </c>
      <c r="D65" s="45"/>
      <c r="E65" s="45">
        <f t="shared" si="6"/>
        <v>4</v>
      </c>
      <c r="F65" s="20"/>
      <c r="G65" s="21"/>
      <c r="H65" s="22"/>
      <c r="I65" s="23"/>
      <c r="J65" s="24"/>
      <c r="K65" s="21">
        <v>4</v>
      </c>
      <c r="L65" s="22">
        <v>2</v>
      </c>
      <c r="M65" s="23">
        <v>2</v>
      </c>
      <c r="N65" s="24">
        <v>2</v>
      </c>
      <c r="O65" s="20">
        <v>1</v>
      </c>
      <c r="P65" s="25"/>
      <c r="Q65" s="26">
        <v>8</v>
      </c>
      <c r="R65" s="26">
        <v>4</v>
      </c>
      <c r="T65" s="37"/>
      <c r="U65" s="37"/>
    </row>
    <row r="66" spans="1:21" s="38" customFormat="1" x14ac:dyDescent="0.25">
      <c r="A66" s="36"/>
      <c r="B66" s="36"/>
      <c r="C66" s="27"/>
      <c r="D66" s="46"/>
      <c r="E66" s="46"/>
      <c r="F66" s="28"/>
      <c r="G66" s="29"/>
      <c r="H66" s="30"/>
      <c r="I66" s="31"/>
      <c r="J66" s="32"/>
      <c r="K66" s="29"/>
      <c r="L66" s="30"/>
      <c r="M66" s="31"/>
      <c r="N66" s="32"/>
      <c r="O66" s="28"/>
      <c r="P66" s="33"/>
      <c r="Q66" s="34"/>
      <c r="R66" s="34"/>
      <c r="T66" s="37"/>
      <c r="U66" s="37"/>
    </row>
    <row r="67" spans="1:21" s="38" customFormat="1" x14ac:dyDescent="0.25">
      <c r="A67" s="36"/>
      <c r="B67" s="36"/>
      <c r="C67" s="27"/>
      <c r="D67" s="46"/>
      <c r="E67" s="46"/>
      <c r="F67" s="28"/>
      <c r="G67" s="29"/>
      <c r="H67" s="30"/>
      <c r="I67" s="31"/>
      <c r="J67" s="32"/>
      <c r="K67" s="29"/>
      <c r="L67" s="30"/>
      <c r="M67" s="31"/>
      <c r="N67" s="32"/>
      <c r="O67" s="28"/>
      <c r="P67" s="33"/>
      <c r="Q67" s="34"/>
      <c r="R67" s="34"/>
      <c r="T67" s="37"/>
      <c r="U67" s="37"/>
    </row>
    <row r="68" spans="1:21" s="38" customFormat="1" x14ac:dyDescent="0.25">
      <c r="A68" s="74"/>
      <c r="B68" s="74"/>
      <c r="C68" s="37"/>
      <c r="D68" s="89"/>
      <c r="E68" s="89"/>
      <c r="F68" s="52"/>
      <c r="G68" s="89"/>
      <c r="H68" s="52"/>
      <c r="I68" s="89"/>
      <c r="J68" s="52"/>
      <c r="K68" s="89"/>
      <c r="L68" s="52"/>
      <c r="M68" s="89"/>
      <c r="N68" s="52"/>
      <c r="O68" s="52"/>
      <c r="P68" s="53"/>
      <c r="Q68" s="53"/>
      <c r="R68" s="53"/>
      <c r="T68" s="37"/>
      <c r="U68" s="37"/>
    </row>
    <row r="69" spans="1:21" s="38" customFormat="1" x14ac:dyDescent="0.25">
      <c r="A69" s="74"/>
      <c r="B69" s="74"/>
      <c r="C69" s="37"/>
      <c r="D69" s="89"/>
      <c r="E69" s="89"/>
      <c r="F69" s="52"/>
      <c r="G69" s="89"/>
      <c r="H69" s="52"/>
      <c r="I69" s="89"/>
      <c r="J69" s="52"/>
      <c r="K69" s="89"/>
      <c r="L69" s="52"/>
      <c r="M69" s="89"/>
      <c r="N69" s="52"/>
      <c r="O69" s="52"/>
      <c r="P69" s="53"/>
      <c r="Q69" s="53"/>
      <c r="R69" s="53"/>
      <c r="T69" s="37"/>
      <c r="U69" s="37"/>
    </row>
    <row r="70" spans="1:21" s="38" customFormat="1" x14ac:dyDescent="0.25">
      <c r="A70" s="74"/>
      <c r="B70" s="74"/>
      <c r="C70" s="37"/>
      <c r="D70" s="89"/>
      <c r="E70" s="89"/>
      <c r="F70" s="52"/>
      <c r="G70" s="89"/>
      <c r="H70" s="52"/>
      <c r="I70" s="89"/>
      <c r="J70" s="52"/>
      <c r="K70" s="89"/>
      <c r="L70" s="52"/>
      <c r="M70" s="89"/>
      <c r="N70" s="52"/>
      <c r="O70" s="52"/>
      <c r="P70" s="53"/>
      <c r="Q70" s="53"/>
      <c r="R70" s="53"/>
      <c r="T70" s="37"/>
      <c r="U70" s="37"/>
    </row>
    <row r="71" spans="1:21" s="38" customFormat="1" x14ac:dyDescent="0.25">
      <c r="A71" s="74"/>
      <c r="B71" s="74"/>
      <c r="C71" s="37"/>
      <c r="D71" s="89"/>
      <c r="E71" s="89"/>
      <c r="F71" s="52"/>
      <c r="G71" s="89"/>
      <c r="H71" s="52"/>
      <c r="I71" s="89"/>
      <c r="J71" s="52"/>
      <c r="K71" s="89"/>
      <c r="L71" s="52"/>
      <c r="M71" s="89"/>
      <c r="N71" s="52"/>
      <c r="O71" s="52"/>
      <c r="P71" s="53"/>
      <c r="Q71" s="53"/>
      <c r="R71" s="53"/>
      <c r="T71" s="37"/>
      <c r="U71" s="37"/>
    </row>
    <row r="72" spans="1:21" s="38" customFormat="1" x14ac:dyDescent="0.25">
      <c r="A72" s="74"/>
      <c r="B72" s="37"/>
      <c r="C72" s="37"/>
      <c r="D72" s="89"/>
      <c r="E72" s="89"/>
      <c r="F72" s="52"/>
      <c r="G72" s="89"/>
      <c r="H72" s="52"/>
      <c r="I72" s="89"/>
      <c r="J72" s="52"/>
      <c r="K72" s="89"/>
      <c r="L72" s="52"/>
      <c r="M72" s="89"/>
      <c r="N72" s="52"/>
      <c r="O72" s="52"/>
      <c r="P72" s="53"/>
      <c r="Q72" s="53"/>
      <c r="R72" s="53"/>
      <c r="T72" s="37"/>
      <c r="U72" s="37"/>
    </row>
    <row r="73" spans="1:21" s="38" customFormat="1" x14ac:dyDescent="0.25">
      <c r="A73" s="74"/>
      <c r="B73" s="74"/>
      <c r="C73" s="37"/>
      <c r="D73" s="89"/>
      <c r="E73" s="89"/>
      <c r="F73" s="52"/>
      <c r="G73" s="89"/>
      <c r="H73" s="52"/>
      <c r="I73" s="89"/>
      <c r="J73" s="52"/>
      <c r="K73" s="89"/>
      <c r="L73" s="52"/>
      <c r="M73" s="89"/>
      <c r="N73" s="52"/>
      <c r="O73" s="52"/>
      <c r="P73" s="53"/>
      <c r="Q73" s="53"/>
      <c r="R73" s="53"/>
      <c r="T73" s="37"/>
      <c r="U73" s="37"/>
    </row>
    <row r="74" spans="1:21" s="38" customFormat="1" x14ac:dyDescent="0.25">
      <c r="A74" s="74"/>
      <c r="B74" s="37"/>
      <c r="C74" s="37"/>
      <c r="D74" s="89"/>
      <c r="E74" s="89"/>
      <c r="F74" s="52"/>
      <c r="G74" s="89"/>
      <c r="H74" s="52"/>
      <c r="I74" s="89"/>
      <c r="J74" s="52"/>
      <c r="K74" s="89"/>
      <c r="L74" s="52"/>
      <c r="M74" s="89"/>
      <c r="N74" s="52"/>
      <c r="O74" s="52"/>
      <c r="P74" s="53"/>
      <c r="Q74" s="53"/>
      <c r="R74" s="53"/>
      <c r="T74" s="37"/>
      <c r="U74" s="37"/>
    </row>
    <row r="75" spans="1:21" s="38" customFormat="1" x14ac:dyDescent="0.25">
      <c r="A75" s="74"/>
      <c r="B75" s="37"/>
      <c r="C75" s="37"/>
      <c r="D75" s="89"/>
      <c r="E75" s="89"/>
      <c r="F75" s="52"/>
      <c r="G75" s="89"/>
      <c r="H75" s="52"/>
      <c r="I75" s="89"/>
      <c r="J75" s="52"/>
      <c r="K75" s="89"/>
      <c r="L75" s="52"/>
      <c r="M75" s="89"/>
      <c r="N75" s="52"/>
      <c r="O75" s="52"/>
      <c r="P75" s="53"/>
      <c r="Q75" s="53"/>
      <c r="R75" s="53"/>
      <c r="T75" s="37"/>
      <c r="U75" s="37"/>
    </row>
    <row r="76" spans="1:21" s="38" customFormat="1" x14ac:dyDescent="0.25">
      <c r="A76" s="74"/>
      <c r="B76" s="74"/>
      <c r="C76" s="37"/>
      <c r="D76" s="89"/>
      <c r="E76" s="89"/>
      <c r="F76" s="52"/>
      <c r="G76" s="89"/>
      <c r="H76" s="52"/>
      <c r="I76" s="89"/>
      <c r="J76" s="52"/>
      <c r="K76" s="89"/>
      <c r="L76" s="52"/>
      <c r="M76" s="89"/>
      <c r="N76" s="52"/>
      <c r="O76" s="52"/>
      <c r="P76" s="53"/>
      <c r="Q76" s="53"/>
      <c r="R76" s="53"/>
      <c r="T76" s="37"/>
      <c r="U76" s="37"/>
    </row>
    <row r="77" spans="1:21" s="38" customFormat="1" x14ac:dyDescent="0.25">
      <c r="A77" s="74"/>
      <c r="B77" s="74"/>
      <c r="C77" s="37"/>
      <c r="D77" s="89"/>
      <c r="E77" s="89"/>
      <c r="F77" s="52"/>
      <c r="G77" s="89"/>
      <c r="H77" s="52"/>
      <c r="I77" s="89"/>
      <c r="J77" s="52"/>
      <c r="K77" s="89"/>
      <c r="L77" s="52"/>
      <c r="M77" s="89"/>
      <c r="N77" s="52"/>
      <c r="O77" s="52"/>
      <c r="P77" s="53"/>
      <c r="Q77" s="53"/>
      <c r="R77" s="53"/>
      <c r="T77" s="37"/>
      <c r="U77" s="37"/>
    </row>
    <row r="78" spans="1:21" s="38" customFormat="1" x14ac:dyDescent="0.25">
      <c r="A78" s="74"/>
      <c r="B78" s="74"/>
      <c r="C78" s="37"/>
      <c r="D78" s="89"/>
      <c r="E78" s="89"/>
      <c r="F78" s="52"/>
      <c r="G78" s="89"/>
      <c r="H78" s="52"/>
      <c r="I78" s="89"/>
      <c r="J78" s="52"/>
      <c r="K78" s="89"/>
      <c r="L78" s="52"/>
      <c r="M78" s="89"/>
      <c r="N78" s="52"/>
      <c r="O78" s="52"/>
      <c r="P78" s="53"/>
      <c r="Q78" s="53"/>
      <c r="R78" s="53"/>
      <c r="T78" s="37"/>
      <c r="U78" s="37"/>
    </row>
    <row r="79" spans="1:21" s="38" customFormat="1" x14ac:dyDescent="0.25">
      <c r="A79" s="74"/>
      <c r="B79" s="74"/>
      <c r="C79" s="37"/>
      <c r="D79" s="89"/>
      <c r="E79" s="89"/>
      <c r="F79" s="52"/>
      <c r="G79" s="89"/>
      <c r="H79" s="52"/>
      <c r="I79" s="89"/>
      <c r="J79" s="52"/>
      <c r="K79" s="89"/>
      <c r="L79" s="52"/>
      <c r="M79" s="89"/>
      <c r="N79" s="52"/>
      <c r="O79" s="52"/>
      <c r="P79" s="53"/>
      <c r="Q79" s="53"/>
      <c r="R79" s="53"/>
      <c r="T79" s="37"/>
      <c r="U79" s="37"/>
    </row>
    <row r="80" spans="1:21" s="38" customFormat="1" x14ac:dyDescent="0.25">
      <c r="A80" s="74"/>
      <c r="B80" s="74"/>
      <c r="C80" s="37"/>
      <c r="D80" s="89"/>
      <c r="E80" s="89"/>
      <c r="F80" s="52"/>
      <c r="G80" s="89"/>
      <c r="H80" s="52"/>
      <c r="I80" s="89"/>
      <c r="J80" s="52"/>
      <c r="K80" s="89"/>
      <c r="L80" s="52"/>
      <c r="M80" s="89"/>
      <c r="N80" s="52"/>
      <c r="O80" s="52"/>
      <c r="P80" s="53"/>
      <c r="Q80" s="53"/>
      <c r="R80" s="53"/>
      <c r="T80" s="37"/>
      <c r="U80" s="37"/>
    </row>
    <row r="81" spans="1:21" s="38" customFormat="1" x14ac:dyDescent="0.25">
      <c r="A81" s="74"/>
      <c r="B81" s="74"/>
      <c r="C81" s="37"/>
      <c r="D81" s="89"/>
      <c r="E81" s="89"/>
      <c r="F81" s="52"/>
      <c r="G81" s="89"/>
      <c r="H81" s="52"/>
      <c r="I81" s="89"/>
      <c r="J81" s="52"/>
      <c r="K81" s="89"/>
      <c r="L81" s="52"/>
      <c r="M81" s="89"/>
      <c r="N81" s="52"/>
      <c r="O81" s="52"/>
      <c r="P81" s="53"/>
      <c r="Q81" s="53"/>
      <c r="R81" s="53"/>
      <c r="T81" s="37"/>
      <c r="U81" s="37"/>
    </row>
    <row r="82" spans="1:21" s="38" customFormat="1" x14ac:dyDescent="0.25">
      <c r="A82" s="74"/>
      <c r="B82" s="74"/>
      <c r="C82" s="37"/>
      <c r="D82" s="89"/>
      <c r="E82" s="89"/>
      <c r="F82" s="52"/>
      <c r="G82" s="89"/>
      <c r="H82" s="52"/>
      <c r="I82" s="89"/>
      <c r="J82" s="52"/>
      <c r="K82" s="89"/>
      <c r="L82" s="52"/>
      <c r="M82" s="89"/>
      <c r="N82" s="52"/>
      <c r="O82" s="52"/>
      <c r="P82" s="53"/>
      <c r="Q82" s="53"/>
      <c r="R82" s="53"/>
      <c r="T82" s="37"/>
      <c r="U82" s="37"/>
    </row>
    <row r="83" spans="1:21" s="38" customFormat="1" x14ac:dyDescent="0.25">
      <c r="A83" s="74"/>
      <c r="B83" s="74"/>
      <c r="C83" s="37"/>
      <c r="D83" s="89"/>
      <c r="E83" s="89"/>
      <c r="F83" s="52"/>
      <c r="G83" s="89"/>
      <c r="H83" s="52"/>
      <c r="I83" s="89"/>
      <c r="J83" s="52"/>
      <c r="K83" s="89"/>
      <c r="L83" s="52"/>
      <c r="M83" s="89"/>
      <c r="N83" s="52"/>
      <c r="O83" s="52"/>
      <c r="P83" s="53"/>
      <c r="Q83" s="53"/>
      <c r="R83" s="53"/>
      <c r="T83" s="37"/>
      <c r="U83" s="37"/>
    </row>
    <row r="84" spans="1:21" s="38" customFormat="1" x14ac:dyDescent="0.25">
      <c r="A84" s="74"/>
      <c r="B84" s="74"/>
      <c r="C84" s="37"/>
      <c r="D84" s="89"/>
      <c r="E84" s="90"/>
      <c r="F84" s="52"/>
      <c r="G84" s="89"/>
      <c r="H84" s="52"/>
      <c r="I84" s="89"/>
      <c r="J84" s="52"/>
      <c r="K84" s="89"/>
      <c r="L84" s="52"/>
      <c r="M84" s="89"/>
      <c r="N84" s="52"/>
      <c r="O84" s="52"/>
      <c r="P84" s="53"/>
      <c r="Q84" s="53"/>
      <c r="R84" s="53"/>
      <c r="T84" s="37"/>
      <c r="U84" s="37"/>
    </row>
    <row r="85" spans="1:21" s="38" customFormat="1" x14ac:dyDescent="0.25">
      <c r="A85" s="74"/>
      <c r="B85" s="37"/>
      <c r="C85" s="37"/>
      <c r="D85" s="89"/>
      <c r="E85" s="90"/>
      <c r="F85" s="52"/>
      <c r="G85" s="89"/>
      <c r="H85" s="52"/>
      <c r="I85" s="89"/>
      <c r="J85" s="52"/>
      <c r="K85" s="89"/>
      <c r="L85" s="52"/>
      <c r="M85" s="89"/>
      <c r="N85" s="52"/>
      <c r="O85" s="52"/>
      <c r="P85" s="53"/>
      <c r="Q85" s="53"/>
      <c r="R85" s="53"/>
      <c r="T85" s="37"/>
      <c r="U85" s="37"/>
    </row>
    <row r="86" spans="1:21" s="38" customFormat="1" x14ac:dyDescent="0.25">
      <c r="A86" s="74"/>
      <c r="B86" s="37"/>
      <c r="C86" s="37"/>
      <c r="D86" s="89"/>
      <c r="E86" s="90"/>
      <c r="F86" s="52"/>
      <c r="G86" s="89"/>
      <c r="H86" s="52"/>
      <c r="I86" s="89"/>
      <c r="J86" s="52"/>
      <c r="K86" s="89"/>
      <c r="L86" s="52"/>
      <c r="M86" s="89"/>
      <c r="N86" s="52"/>
      <c r="O86" s="52"/>
      <c r="P86" s="53"/>
      <c r="Q86" s="53"/>
      <c r="R86" s="53"/>
      <c r="T86" s="37"/>
      <c r="U86" s="37"/>
    </row>
    <row r="87" spans="1:21" s="38" customFormat="1" x14ac:dyDescent="0.25">
      <c r="A87" s="74"/>
      <c r="B87" s="37"/>
      <c r="C87" s="37"/>
      <c r="D87" s="89"/>
      <c r="E87" s="90"/>
      <c r="F87" s="52"/>
      <c r="G87" s="89"/>
      <c r="H87" s="52"/>
      <c r="I87" s="89"/>
      <c r="J87" s="52"/>
      <c r="K87" s="89"/>
      <c r="L87" s="52"/>
      <c r="M87" s="89"/>
      <c r="N87" s="52"/>
      <c r="O87" s="52"/>
      <c r="P87" s="53"/>
      <c r="Q87" s="53"/>
      <c r="R87" s="53"/>
      <c r="T87" s="37"/>
      <c r="U87" s="37"/>
    </row>
    <row r="88" spans="1:21" s="38" customFormat="1" x14ac:dyDescent="0.25">
      <c r="A88" s="74"/>
      <c r="B88" s="37"/>
      <c r="C88" s="37"/>
      <c r="D88" s="89"/>
      <c r="E88" s="90"/>
      <c r="F88" s="52"/>
      <c r="G88" s="89"/>
      <c r="H88" s="52"/>
      <c r="I88" s="89"/>
      <c r="J88" s="52"/>
      <c r="K88" s="89"/>
      <c r="L88" s="52"/>
      <c r="M88" s="89"/>
      <c r="N88" s="52"/>
      <c r="O88" s="52"/>
      <c r="P88" s="53"/>
      <c r="Q88" s="53"/>
      <c r="R88" s="53"/>
      <c r="T88" s="37"/>
      <c r="U88" s="37"/>
    </row>
    <row r="89" spans="1:21" s="38" customFormat="1" x14ac:dyDescent="0.25">
      <c r="A89" s="74"/>
      <c r="B89" s="37"/>
      <c r="C89" s="37"/>
      <c r="D89" s="89"/>
      <c r="E89" s="90"/>
      <c r="F89" s="52"/>
      <c r="G89" s="89"/>
      <c r="H89" s="52"/>
      <c r="I89" s="89"/>
      <c r="J89" s="52"/>
      <c r="K89" s="89"/>
      <c r="L89" s="52"/>
      <c r="M89" s="89"/>
      <c r="N89" s="52"/>
      <c r="O89" s="52"/>
      <c r="P89" s="53"/>
      <c r="Q89" s="53"/>
      <c r="R89" s="53"/>
      <c r="T89" s="37"/>
      <c r="U89" s="37"/>
    </row>
    <row r="90" spans="1:21" s="38" customFormat="1" x14ac:dyDescent="0.25">
      <c r="A90" s="74"/>
      <c r="B90" s="37"/>
      <c r="C90" s="37"/>
      <c r="D90" s="89"/>
      <c r="E90" s="90"/>
      <c r="F90" s="52"/>
      <c r="G90" s="89"/>
      <c r="H90" s="52"/>
      <c r="I90" s="89"/>
      <c r="J90" s="52"/>
      <c r="K90" s="89"/>
      <c r="L90" s="52"/>
      <c r="M90" s="89"/>
      <c r="N90" s="52"/>
      <c r="O90" s="52"/>
      <c r="P90" s="53"/>
      <c r="Q90" s="53"/>
      <c r="R90" s="53"/>
      <c r="T90" s="37"/>
      <c r="U90" s="37"/>
    </row>
    <row r="91" spans="1:21" s="38" customFormat="1" x14ac:dyDescent="0.25">
      <c r="A91" s="74"/>
      <c r="B91" s="37"/>
      <c r="C91" s="37"/>
      <c r="D91" s="89"/>
      <c r="E91" s="90"/>
      <c r="F91" s="52"/>
      <c r="G91" s="89"/>
      <c r="H91" s="52"/>
      <c r="I91" s="89"/>
      <c r="J91" s="52"/>
      <c r="K91" s="89"/>
      <c r="L91" s="52"/>
      <c r="M91" s="89"/>
      <c r="N91" s="52"/>
      <c r="O91" s="52"/>
      <c r="P91" s="53"/>
      <c r="Q91" s="53"/>
      <c r="R91" s="53"/>
      <c r="T91" s="37"/>
      <c r="U91" s="37"/>
    </row>
    <row r="92" spans="1:21" s="38" customFormat="1" x14ac:dyDescent="0.25">
      <c r="A92" s="74"/>
      <c r="B92" s="74"/>
      <c r="C92" s="37"/>
      <c r="D92" s="89"/>
      <c r="E92" s="90"/>
      <c r="F92" s="52"/>
      <c r="G92" s="89"/>
      <c r="H92" s="52"/>
      <c r="I92" s="89"/>
      <c r="J92" s="52"/>
      <c r="K92" s="89"/>
      <c r="L92" s="52"/>
      <c r="M92" s="89"/>
      <c r="N92" s="52"/>
      <c r="O92" s="52"/>
      <c r="P92" s="53"/>
      <c r="Q92" s="53"/>
      <c r="R92" s="53"/>
      <c r="T92" s="37"/>
      <c r="U92" s="37"/>
    </row>
    <row r="93" spans="1:21" s="38" customFormat="1" x14ac:dyDescent="0.25">
      <c r="A93" s="74"/>
      <c r="B93" s="37"/>
      <c r="C93" s="37"/>
      <c r="D93" s="89"/>
      <c r="E93" s="90"/>
      <c r="F93" s="52"/>
      <c r="G93" s="89"/>
      <c r="H93" s="52"/>
      <c r="I93" s="89"/>
      <c r="J93" s="52"/>
      <c r="K93" s="89"/>
      <c r="L93" s="52"/>
      <c r="M93" s="89"/>
      <c r="N93" s="52"/>
      <c r="O93" s="52"/>
      <c r="P93" s="53"/>
      <c r="Q93" s="53"/>
      <c r="R93" s="53"/>
      <c r="T93" s="37"/>
      <c r="U93" s="37"/>
    </row>
    <row r="94" spans="1:21" s="38" customFormat="1" x14ac:dyDescent="0.25">
      <c r="A94" s="37"/>
      <c r="B94" s="37"/>
      <c r="C94" s="37"/>
      <c r="D94" s="89"/>
      <c r="E94" s="90"/>
      <c r="F94" s="52"/>
      <c r="G94" s="89"/>
      <c r="H94" s="52"/>
      <c r="I94" s="89"/>
      <c r="J94" s="52"/>
      <c r="K94" s="89"/>
      <c r="L94" s="52"/>
      <c r="M94" s="89"/>
      <c r="N94" s="52"/>
      <c r="O94" s="52"/>
      <c r="P94" s="53"/>
      <c r="Q94" s="53"/>
      <c r="R94" s="53"/>
      <c r="T94" s="37"/>
      <c r="U94" s="37"/>
    </row>
    <row r="95" spans="1:21" s="38" customFormat="1" x14ac:dyDescent="0.25">
      <c r="A95" s="74"/>
      <c r="B95" s="74"/>
      <c r="C95" s="37"/>
      <c r="D95" s="89"/>
      <c r="E95" s="89"/>
      <c r="F95" s="52"/>
      <c r="G95" s="89"/>
      <c r="H95" s="52"/>
      <c r="I95" s="89"/>
      <c r="J95" s="52"/>
      <c r="K95" s="89"/>
      <c r="L95" s="52"/>
      <c r="M95" s="89"/>
      <c r="N95" s="52"/>
      <c r="O95" s="52"/>
      <c r="P95" s="53"/>
      <c r="Q95" s="53"/>
      <c r="R95" s="53"/>
      <c r="T95" s="37"/>
      <c r="U95" s="37"/>
    </row>
    <row r="96" spans="1:21" s="38" customFormat="1" x14ac:dyDescent="0.25">
      <c r="A96" s="74"/>
      <c r="B96" s="37"/>
      <c r="C96" s="37"/>
      <c r="D96" s="89"/>
      <c r="E96" s="89"/>
      <c r="F96" s="52"/>
      <c r="G96" s="89"/>
      <c r="H96" s="52"/>
      <c r="I96" s="89"/>
      <c r="J96" s="52"/>
      <c r="K96" s="89"/>
      <c r="L96" s="52"/>
      <c r="M96" s="89"/>
      <c r="N96" s="52"/>
      <c r="O96" s="52"/>
      <c r="P96" s="53"/>
      <c r="Q96" s="53"/>
      <c r="R96" s="53"/>
      <c r="T96" s="37"/>
      <c r="U96" s="37"/>
    </row>
    <row r="97" spans="1:21" s="38" customFormat="1" x14ac:dyDescent="0.25">
      <c r="A97" s="74"/>
      <c r="B97" s="37"/>
      <c r="C97" s="37"/>
      <c r="D97" s="89"/>
      <c r="E97" s="89"/>
      <c r="F97" s="52"/>
      <c r="G97" s="89"/>
      <c r="H97" s="52"/>
      <c r="I97" s="89"/>
      <c r="J97" s="52"/>
      <c r="K97" s="89"/>
      <c r="L97" s="52"/>
      <c r="M97" s="89"/>
      <c r="N97" s="52"/>
      <c r="O97" s="52"/>
      <c r="P97" s="53"/>
      <c r="Q97" s="53"/>
      <c r="R97" s="53"/>
      <c r="T97" s="37"/>
      <c r="U97" s="37"/>
    </row>
    <row r="98" spans="1:21" s="38" customFormat="1" x14ac:dyDescent="0.25">
      <c r="A98" s="74"/>
      <c r="B98" s="37"/>
      <c r="C98" s="37"/>
      <c r="D98" s="89"/>
      <c r="E98" s="89"/>
      <c r="F98" s="52"/>
      <c r="G98" s="89"/>
      <c r="H98" s="52"/>
      <c r="I98" s="89"/>
      <c r="J98" s="52"/>
      <c r="K98" s="89"/>
      <c r="L98" s="52"/>
      <c r="M98" s="89"/>
      <c r="N98" s="52"/>
      <c r="O98" s="52"/>
      <c r="P98" s="53"/>
      <c r="Q98" s="53"/>
      <c r="R98" s="53"/>
      <c r="T98" s="37"/>
      <c r="U98" s="37"/>
    </row>
    <row r="99" spans="1:21" s="38" customFormat="1" x14ac:dyDescent="0.25">
      <c r="A99" s="74"/>
      <c r="B99" s="74"/>
      <c r="C99" s="37"/>
      <c r="D99" s="89"/>
      <c r="E99" s="89"/>
      <c r="F99" s="52"/>
      <c r="G99" s="89"/>
      <c r="H99" s="52"/>
      <c r="I99" s="89"/>
      <c r="J99" s="52"/>
      <c r="K99" s="89"/>
      <c r="L99" s="52"/>
      <c r="M99" s="89"/>
      <c r="N99" s="52"/>
      <c r="O99" s="52"/>
      <c r="P99" s="53"/>
      <c r="Q99" s="53"/>
      <c r="R99" s="53"/>
      <c r="T99" s="37"/>
      <c r="U99" s="37"/>
    </row>
    <row r="100" spans="1:21" s="38" customFormat="1" x14ac:dyDescent="0.25">
      <c r="A100" s="74"/>
      <c r="B100" s="37"/>
      <c r="C100" s="37"/>
      <c r="D100" s="89"/>
      <c r="E100" s="89"/>
      <c r="F100" s="52"/>
      <c r="G100" s="89"/>
      <c r="H100" s="52"/>
      <c r="I100" s="89"/>
      <c r="J100" s="52"/>
      <c r="K100" s="89"/>
      <c r="L100" s="52"/>
      <c r="M100" s="89"/>
      <c r="N100" s="52"/>
      <c r="O100" s="52"/>
      <c r="P100" s="53"/>
      <c r="Q100" s="53"/>
      <c r="R100" s="53"/>
      <c r="T100" s="37"/>
      <c r="U100" s="37"/>
    </row>
    <row r="101" spans="1:21" s="38" customFormat="1" x14ac:dyDescent="0.25">
      <c r="A101" s="74"/>
      <c r="B101" s="37"/>
      <c r="C101" s="37"/>
      <c r="D101" s="89"/>
      <c r="E101" s="89"/>
      <c r="F101" s="52"/>
      <c r="G101" s="89"/>
      <c r="H101" s="52"/>
      <c r="I101" s="89"/>
      <c r="J101" s="52"/>
      <c r="K101" s="89"/>
      <c r="L101" s="52"/>
      <c r="M101" s="89"/>
      <c r="N101" s="52"/>
      <c r="O101" s="52"/>
      <c r="P101" s="53"/>
      <c r="Q101" s="53"/>
      <c r="R101" s="53"/>
      <c r="T101" s="37"/>
      <c r="U101" s="37"/>
    </row>
    <row r="102" spans="1:21" s="38" customFormat="1" x14ac:dyDescent="0.25">
      <c r="A102" s="74"/>
      <c r="B102" s="37"/>
      <c r="C102" s="37"/>
      <c r="D102" s="89"/>
      <c r="E102" s="89"/>
      <c r="F102" s="52"/>
      <c r="G102" s="89"/>
      <c r="H102" s="52"/>
      <c r="I102" s="89"/>
      <c r="J102" s="52"/>
      <c r="K102" s="89"/>
      <c r="L102" s="52"/>
      <c r="M102" s="89"/>
      <c r="N102" s="52"/>
      <c r="O102" s="52"/>
      <c r="P102" s="53"/>
      <c r="Q102" s="53"/>
      <c r="R102" s="53"/>
      <c r="T102" s="37"/>
      <c r="U102" s="37"/>
    </row>
    <row r="103" spans="1:21" s="38" customFormat="1" x14ac:dyDescent="0.25">
      <c r="A103" s="74"/>
      <c r="B103" s="74"/>
      <c r="C103" s="37"/>
      <c r="D103" s="89"/>
      <c r="E103" s="89"/>
      <c r="F103" s="52"/>
      <c r="G103" s="89"/>
      <c r="H103" s="52"/>
      <c r="I103" s="89"/>
      <c r="J103" s="52"/>
      <c r="K103" s="89"/>
      <c r="L103" s="52"/>
      <c r="M103" s="89"/>
      <c r="N103" s="52"/>
      <c r="O103" s="52"/>
      <c r="P103" s="53"/>
      <c r="Q103" s="53"/>
      <c r="R103" s="53"/>
      <c r="T103" s="37"/>
      <c r="U103" s="37"/>
    </row>
    <row r="104" spans="1:21" s="38" customFormat="1" x14ac:dyDescent="0.25">
      <c r="A104" s="74"/>
      <c r="B104" s="37"/>
      <c r="C104" s="37"/>
      <c r="D104" s="89"/>
      <c r="E104" s="89"/>
      <c r="F104" s="52"/>
      <c r="G104" s="89"/>
      <c r="H104" s="52"/>
      <c r="I104" s="89"/>
      <c r="J104" s="52"/>
      <c r="K104" s="89"/>
      <c r="L104" s="52"/>
      <c r="M104" s="89"/>
      <c r="N104" s="52"/>
      <c r="O104" s="52"/>
      <c r="P104" s="53"/>
      <c r="Q104" s="53"/>
      <c r="R104" s="53"/>
      <c r="T104" s="37"/>
      <c r="U104" s="37"/>
    </row>
    <row r="105" spans="1:21" s="38" customFormat="1" x14ac:dyDescent="0.25">
      <c r="A105" s="74"/>
      <c r="B105" s="37"/>
      <c r="C105" s="37"/>
      <c r="D105" s="89"/>
      <c r="E105" s="89"/>
      <c r="F105" s="52"/>
      <c r="G105" s="89"/>
      <c r="H105" s="52"/>
      <c r="I105" s="89"/>
      <c r="J105" s="52"/>
      <c r="K105" s="89"/>
      <c r="L105" s="52"/>
      <c r="M105" s="89"/>
      <c r="N105" s="52"/>
      <c r="O105" s="52"/>
      <c r="P105" s="53"/>
      <c r="Q105" s="53"/>
      <c r="R105" s="53"/>
      <c r="T105" s="37"/>
      <c r="U105" s="37"/>
    </row>
    <row r="106" spans="1:21" s="38" customFormat="1" x14ac:dyDescent="0.25">
      <c r="A106" s="74"/>
      <c r="B106" s="37"/>
      <c r="C106" s="37"/>
      <c r="D106" s="89"/>
      <c r="E106" s="89"/>
      <c r="F106" s="52"/>
      <c r="G106" s="89"/>
      <c r="H106" s="52"/>
      <c r="I106" s="89"/>
      <c r="J106" s="52"/>
      <c r="K106" s="89"/>
      <c r="L106" s="52"/>
      <c r="M106" s="89"/>
      <c r="N106" s="52"/>
      <c r="O106" s="52"/>
      <c r="P106" s="53"/>
      <c r="Q106" s="53"/>
      <c r="R106" s="53"/>
      <c r="T106" s="37"/>
      <c r="U106" s="37"/>
    </row>
    <row r="107" spans="1:21" s="38" customFormat="1" x14ac:dyDescent="0.25">
      <c r="A107" s="74"/>
      <c r="B107" s="74"/>
      <c r="C107" s="37"/>
      <c r="D107" s="89"/>
      <c r="E107" s="89"/>
      <c r="F107" s="52"/>
      <c r="G107" s="89"/>
      <c r="H107" s="52"/>
      <c r="I107" s="89"/>
      <c r="J107" s="52"/>
      <c r="K107" s="89"/>
      <c r="L107" s="52"/>
      <c r="M107" s="89"/>
      <c r="N107" s="52"/>
      <c r="O107" s="52"/>
      <c r="P107" s="53"/>
      <c r="Q107" s="53"/>
      <c r="R107" s="53"/>
      <c r="T107" s="37"/>
      <c r="U107" s="37"/>
    </row>
    <row r="108" spans="1:21" s="38" customFormat="1" x14ac:dyDescent="0.25">
      <c r="A108" s="74"/>
      <c r="B108" s="37"/>
      <c r="C108" s="37"/>
      <c r="D108" s="89"/>
      <c r="E108" s="89"/>
      <c r="F108" s="52"/>
      <c r="G108" s="89"/>
      <c r="H108" s="52"/>
      <c r="I108" s="89"/>
      <c r="J108" s="52"/>
      <c r="K108" s="89"/>
      <c r="L108" s="52"/>
      <c r="M108" s="89"/>
      <c r="N108" s="52"/>
      <c r="O108" s="52"/>
      <c r="P108" s="53"/>
      <c r="Q108" s="53"/>
      <c r="R108" s="53"/>
      <c r="T108" s="37"/>
      <c r="U108" s="37"/>
    </row>
    <row r="109" spans="1:21" s="38" customFormat="1" x14ac:dyDescent="0.25">
      <c r="A109" s="74"/>
      <c r="B109" s="74"/>
      <c r="C109" s="37"/>
      <c r="D109" s="89"/>
      <c r="E109" s="89"/>
      <c r="F109" s="52"/>
      <c r="G109" s="89"/>
      <c r="H109" s="52"/>
      <c r="I109" s="89"/>
      <c r="J109" s="52"/>
      <c r="K109" s="89"/>
      <c r="L109" s="52"/>
      <c r="M109" s="89"/>
      <c r="N109" s="52"/>
      <c r="O109" s="52"/>
      <c r="P109" s="53"/>
      <c r="Q109" s="53"/>
      <c r="R109" s="53"/>
      <c r="T109" s="37"/>
      <c r="U109" s="37"/>
    </row>
    <row r="110" spans="1:21" s="38" customFormat="1" x14ac:dyDescent="0.25">
      <c r="A110" s="74"/>
      <c r="B110" s="74"/>
      <c r="C110" s="37"/>
      <c r="D110" s="89"/>
      <c r="E110" s="89"/>
      <c r="F110" s="52"/>
      <c r="G110" s="89"/>
      <c r="H110" s="52"/>
      <c r="I110" s="89"/>
      <c r="J110" s="52"/>
      <c r="K110" s="89"/>
      <c r="L110" s="52"/>
      <c r="M110" s="89"/>
      <c r="N110" s="52"/>
      <c r="O110" s="52"/>
      <c r="P110" s="53"/>
      <c r="Q110" s="53"/>
      <c r="R110" s="53"/>
      <c r="T110" s="37"/>
      <c r="U110" s="37"/>
    </row>
    <row r="111" spans="1:21" s="38" customFormat="1" x14ac:dyDescent="0.25">
      <c r="A111" s="74"/>
      <c r="B111" s="74"/>
      <c r="C111" s="37"/>
      <c r="D111" s="89"/>
      <c r="E111" s="89"/>
      <c r="F111" s="52"/>
      <c r="G111" s="89"/>
      <c r="H111" s="52"/>
      <c r="I111" s="89"/>
      <c r="J111" s="52"/>
      <c r="K111" s="89"/>
      <c r="L111" s="52"/>
      <c r="M111" s="89"/>
      <c r="N111" s="52"/>
      <c r="O111" s="52"/>
      <c r="P111" s="53"/>
      <c r="Q111" s="53"/>
      <c r="R111" s="53"/>
      <c r="T111" s="37"/>
      <c r="U111" s="37"/>
    </row>
    <row r="112" spans="1:21" s="38" customFormat="1" x14ac:dyDescent="0.25">
      <c r="A112" s="74"/>
      <c r="B112" s="37"/>
      <c r="C112" s="37"/>
      <c r="D112" s="89"/>
      <c r="E112" s="89"/>
      <c r="F112" s="52"/>
      <c r="G112" s="89"/>
      <c r="H112" s="52"/>
      <c r="I112" s="89"/>
      <c r="J112" s="52"/>
      <c r="K112" s="89"/>
      <c r="L112" s="52"/>
      <c r="M112" s="89"/>
      <c r="N112" s="52"/>
      <c r="O112" s="52"/>
      <c r="P112" s="53"/>
      <c r="Q112" s="53"/>
      <c r="R112" s="53"/>
      <c r="T112" s="37"/>
      <c r="U112" s="37"/>
    </row>
    <row r="113" spans="1:21" s="38" customFormat="1" x14ac:dyDescent="0.25">
      <c r="A113" s="74"/>
      <c r="B113" s="37"/>
      <c r="C113" s="37"/>
      <c r="D113" s="89"/>
      <c r="E113" s="89"/>
      <c r="F113" s="52"/>
      <c r="G113" s="89"/>
      <c r="H113" s="52"/>
      <c r="I113" s="89"/>
      <c r="J113" s="52"/>
      <c r="K113" s="89"/>
      <c r="L113" s="52"/>
      <c r="M113" s="89"/>
      <c r="N113" s="52"/>
      <c r="O113" s="52"/>
      <c r="P113" s="53"/>
      <c r="Q113" s="53"/>
      <c r="R113" s="53"/>
      <c r="T113" s="37"/>
      <c r="U113" s="37"/>
    </row>
    <row r="114" spans="1:21" s="38" customFormat="1" x14ac:dyDescent="0.25">
      <c r="A114" s="74"/>
      <c r="B114" s="37"/>
      <c r="C114" s="37"/>
      <c r="D114" s="89"/>
      <c r="E114" s="89"/>
      <c r="F114" s="52"/>
      <c r="G114" s="89"/>
      <c r="H114" s="52"/>
      <c r="I114" s="89"/>
      <c r="J114" s="52"/>
      <c r="K114" s="89"/>
      <c r="L114" s="52"/>
      <c r="M114" s="89"/>
      <c r="N114" s="52"/>
      <c r="O114" s="52"/>
      <c r="P114" s="53"/>
      <c r="Q114" s="53"/>
      <c r="R114" s="53"/>
      <c r="T114" s="37"/>
      <c r="U114" s="37"/>
    </row>
    <row r="115" spans="1:21" s="38" customFormat="1" x14ac:dyDescent="0.25">
      <c r="A115" s="37"/>
      <c r="B115" s="37"/>
      <c r="C115" s="37"/>
      <c r="D115" s="89"/>
      <c r="E115" s="89"/>
      <c r="F115" s="52"/>
      <c r="G115" s="89"/>
      <c r="H115" s="52"/>
      <c r="I115" s="89"/>
      <c r="J115" s="52"/>
      <c r="K115" s="89"/>
      <c r="L115" s="52"/>
      <c r="M115" s="89"/>
      <c r="N115" s="52"/>
      <c r="O115" s="52"/>
      <c r="P115" s="53"/>
      <c r="Q115" s="53"/>
      <c r="R115" s="53"/>
      <c r="T115" s="37"/>
      <c r="U115" s="37"/>
    </row>
    <row r="116" spans="1:21" s="38" customFormat="1" x14ac:dyDescent="0.25">
      <c r="A116" s="37"/>
      <c r="B116" s="37"/>
      <c r="C116" s="37"/>
      <c r="D116" s="89"/>
      <c r="E116" s="89"/>
      <c r="F116" s="52"/>
      <c r="G116" s="89"/>
      <c r="H116" s="52"/>
      <c r="I116" s="89"/>
      <c r="J116" s="52"/>
      <c r="K116" s="89"/>
      <c r="L116" s="52"/>
      <c r="M116" s="89"/>
      <c r="N116" s="52"/>
      <c r="O116" s="52"/>
      <c r="P116" s="53"/>
      <c r="Q116" s="53"/>
      <c r="R116" s="53"/>
      <c r="T116" s="37"/>
      <c r="U116" s="37"/>
    </row>
    <row r="117" spans="1:21" s="38" customFormat="1" x14ac:dyDescent="0.25">
      <c r="A117" s="37"/>
      <c r="B117" s="37"/>
      <c r="C117" s="37"/>
      <c r="D117" s="89"/>
      <c r="E117" s="89"/>
      <c r="F117" s="52"/>
      <c r="G117" s="89"/>
      <c r="H117" s="52"/>
      <c r="I117" s="89"/>
      <c r="J117" s="52"/>
      <c r="K117" s="89"/>
      <c r="L117" s="52"/>
      <c r="M117" s="89"/>
      <c r="N117" s="52"/>
      <c r="O117" s="52"/>
      <c r="P117" s="53"/>
      <c r="Q117" s="53"/>
      <c r="R117" s="53"/>
      <c r="T117" s="37"/>
      <c r="U117" s="37"/>
    </row>
    <row r="118" spans="1:21" s="38" customFormat="1" x14ac:dyDescent="0.25">
      <c r="A118" s="37"/>
      <c r="B118" s="37"/>
      <c r="C118" s="37"/>
      <c r="D118" s="89"/>
      <c r="E118" s="89"/>
      <c r="F118" s="52"/>
      <c r="G118" s="89"/>
      <c r="H118" s="52"/>
      <c r="I118" s="89"/>
      <c r="J118" s="52"/>
      <c r="K118" s="89"/>
      <c r="L118" s="52"/>
      <c r="M118" s="89"/>
      <c r="N118" s="52"/>
      <c r="O118" s="52"/>
      <c r="P118" s="53"/>
      <c r="Q118" s="53"/>
      <c r="R118" s="53"/>
      <c r="T118" s="37"/>
      <c r="U118" s="37"/>
    </row>
    <row r="119" spans="1:21" s="38" customFormat="1" x14ac:dyDescent="0.25">
      <c r="A119" s="37"/>
      <c r="B119" s="37"/>
      <c r="C119" s="37"/>
      <c r="D119" s="89"/>
      <c r="E119" s="89"/>
      <c r="F119" s="52"/>
      <c r="G119" s="89"/>
      <c r="H119" s="52"/>
      <c r="I119" s="89"/>
      <c r="J119" s="52"/>
      <c r="K119" s="89"/>
      <c r="L119" s="52"/>
      <c r="M119" s="89"/>
      <c r="N119" s="52"/>
      <c r="O119" s="52"/>
      <c r="P119" s="53"/>
      <c r="Q119" s="53"/>
      <c r="R119" s="53"/>
      <c r="T119" s="37"/>
      <c r="U119" s="37"/>
    </row>
    <row r="120" spans="1:21" s="38" customFormat="1" x14ac:dyDescent="0.25">
      <c r="A120" s="37"/>
      <c r="B120" s="37"/>
      <c r="C120" s="37"/>
      <c r="D120" s="89"/>
      <c r="E120" s="89"/>
      <c r="F120" s="52"/>
      <c r="G120" s="89"/>
      <c r="H120" s="52"/>
      <c r="I120" s="89"/>
      <c r="J120" s="52"/>
      <c r="K120" s="89"/>
      <c r="L120" s="52"/>
      <c r="M120" s="89"/>
      <c r="N120" s="52"/>
      <c r="O120" s="52"/>
      <c r="P120" s="53"/>
      <c r="Q120" s="53"/>
      <c r="R120" s="53"/>
      <c r="T120" s="37"/>
      <c r="U120" s="37"/>
    </row>
    <row r="121" spans="1:21" s="38" customFormat="1" x14ac:dyDescent="0.25">
      <c r="A121" s="37"/>
      <c r="B121" s="37"/>
      <c r="C121" s="37"/>
      <c r="D121" s="89"/>
      <c r="E121" s="89"/>
      <c r="F121" s="52"/>
      <c r="G121" s="89"/>
      <c r="H121" s="52"/>
      <c r="I121" s="89"/>
      <c r="J121" s="52"/>
      <c r="K121" s="89"/>
      <c r="L121" s="52"/>
      <c r="M121" s="89"/>
      <c r="N121" s="52"/>
      <c r="O121" s="52"/>
      <c r="P121" s="53"/>
      <c r="Q121" s="53"/>
      <c r="R121" s="53"/>
      <c r="T121" s="37"/>
      <c r="U121" s="37"/>
    </row>
    <row r="122" spans="1:21" s="38" customFormat="1" x14ac:dyDescent="0.25">
      <c r="A122" s="37"/>
      <c r="B122" s="37"/>
      <c r="C122" s="37"/>
      <c r="D122" s="89"/>
      <c r="E122" s="89"/>
      <c r="F122" s="52"/>
      <c r="G122" s="89"/>
      <c r="H122" s="52"/>
      <c r="I122" s="89"/>
      <c r="J122" s="52"/>
      <c r="K122" s="89"/>
      <c r="L122" s="52"/>
      <c r="M122" s="89"/>
      <c r="N122" s="52"/>
      <c r="O122" s="52"/>
      <c r="P122" s="53"/>
      <c r="Q122" s="53"/>
      <c r="R122" s="53"/>
      <c r="T122" s="37"/>
      <c r="U122" s="37"/>
    </row>
    <row r="123" spans="1:21" s="38" customFormat="1" x14ac:dyDescent="0.25">
      <c r="A123" s="37"/>
      <c r="B123" s="37"/>
      <c r="C123" s="37"/>
      <c r="D123" s="89"/>
      <c r="E123" s="89"/>
      <c r="F123" s="52"/>
      <c r="G123" s="89"/>
      <c r="H123" s="52"/>
      <c r="I123" s="89"/>
      <c r="J123" s="52"/>
      <c r="K123" s="89"/>
      <c r="L123" s="52"/>
      <c r="M123" s="89"/>
      <c r="N123" s="52"/>
      <c r="O123" s="52"/>
      <c r="P123" s="53"/>
      <c r="Q123" s="53"/>
      <c r="R123" s="53"/>
      <c r="T123" s="37"/>
      <c r="U123" s="37"/>
    </row>
    <row r="124" spans="1:21" s="38" customFormat="1" x14ac:dyDescent="0.25">
      <c r="A124" s="37"/>
      <c r="B124" s="37"/>
      <c r="C124" s="37"/>
      <c r="D124" s="89"/>
      <c r="E124" s="89"/>
      <c r="F124" s="52"/>
      <c r="G124" s="89"/>
      <c r="H124" s="52"/>
      <c r="I124" s="89"/>
      <c r="J124" s="52"/>
      <c r="K124" s="89"/>
      <c r="L124" s="52"/>
      <c r="M124" s="89"/>
      <c r="N124" s="52"/>
      <c r="O124" s="52"/>
      <c r="P124" s="53"/>
      <c r="Q124" s="53"/>
      <c r="R124" s="53"/>
      <c r="T124" s="37"/>
      <c r="U124" s="37"/>
    </row>
    <row r="125" spans="1:21" s="38" customFormat="1" x14ac:dyDescent="0.25">
      <c r="A125" s="37"/>
      <c r="B125" s="37"/>
      <c r="C125" s="37"/>
      <c r="D125" s="89"/>
      <c r="E125" s="89"/>
      <c r="F125" s="52"/>
      <c r="G125" s="89"/>
      <c r="H125" s="52"/>
      <c r="I125" s="89"/>
      <c r="J125" s="52"/>
      <c r="K125" s="89"/>
      <c r="L125" s="52"/>
      <c r="M125" s="89"/>
      <c r="N125" s="52"/>
      <c r="O125" s="52"/>
      <c r="P125" s="53"/>
      <c r="Q125" s="53"/>
      <c r="R125" s="53"/>
      <c r="T125" s="37"/>
      <c r="U125" s="37"/>
    </row>
    <row r="126" spans="1:21" s="38" customFormat="1" x14ac:dyDescent="0.25">
      <c r="A126" s="37"/>
      <c r="B126" s="37"/>
      <c r="C126" s="37"/>
      <c r="D126" s="89"/>
      <c r="E126" s="89"/>
      <c r="F126" s="52"/>
      <c r="G126" s="89"/>
      <c r="H126" s="52"/>
      <c r="I126" s="89"/>
      <c r="J126" s="52"/>
      <c r="K126" s="89"/>
      <c r="L126" s="52"/>
      <c r="M126" s="89"/>
      <c r="N126" s="52"/>
      <c r="O126" s="52"/>
      <c r="P126" s="53"/>
      <c r="Q126" s="53"/>
      <c r="R126" s="53"/>
      <c r="T126" s="37"/>
      <c r="U126" s="37"/>
    </row>
    <row r="127" spans="1:21" s="38" customFormat="1" x14ac:dyDescent="0.25">
      <c r="A127" s="37"/>
      <c r="B127" s="37"/>
      <c r="C127" s="37"/>
      <c r="D127" s="89"/>
      <c r="E127" s="89"/>
      <c r="F127" s="52"/>
      <c r="G127" s="89"/>
      <c r="H127" s="52"/>
      <c r="I127" s="89"/>
      <c r="J127" s="52"/>
      <c r="K127" s="89"/>
      <c r="L127" s="52"/>
      <c r="M127" s="89"/>
      <c r="N127" s="52"/>
      <c r="O127" s="52"/>
      <c r="P127" s="53"/>
      <c r="Q127" s="53"/>
      <c r="R127" s="53"/>
      <c r="T127" s="37"/>
      <c r="U127" s="37"/>
    </row>
    <row r="128" spans="1:21" s="38" customFormat="1" x14ac:dyDescent="0.25">
      <c r="A128" s="37"/>
      <c r="B128" s="37"/>
      <c r="C128" s="37"/>
      <c r="D128" s="89"/>
      <c r="E128" s="89"/>
      <c r="F128" s="52"/>
      <c r="G128" s="89"/>
      <c r="H128" s="52"/>
      <c r="I128" s="89"/>
      <c r="J128" s="52"/>
      <c r="K128" s="89"/>
      <c r="L128" s="52"/>
      <c r="M128" s="89"/>
      <c r="N128" s="52"/>
      <c r="O128" s="52"/>
      <c r="P128" s="53"/>
      <c r="Q128" s="53"/>
      <c r="R128" s="53"/>
      <c r="T128" s="37"/>
      <c r="U128" s="37"/>
    </row>
    <row r="129" spans="1:21" s="38" customFormat="1" x14ac:dyDescent="0.25">
      <c r="A129" s="37"/>
      <c r="B129" s="37"/>
      <c r="C129" s="37"/>
      <c r="D129" s="89"/>
      <c r="E129" s="89"/>
      <c r="F129" s="52"/>
      <c r="G129" s="89"/>
      <c r="H129" s="52"/>
      <c r="I129" s="89"/>
      <c r="J129" s="52"/>
      <c r="K129" s="89"/>
      <c r="L129" s="52"/>
      <c r="M129" s="89"/>
      <c r="N129" s="52"/>
      <c r="O129" s="52"/>
      <c r="P129" s="53"/>
      <c r="Q129" s="53"/>
      <c r="R129" s="53"/>
      <c r="T129" s="37"/>
      <c r="U129" s="37"/>
    </row>
    <row r="130" spans="1:21" s="38" customFormat="1" x14ac:dyDescent="0.25">
      <c r="A130" s="37"/>
      <c r="B130" s="37"/>
      <c r="C130" s="37"/>
      <c r="D130" s="89"/>
      <c r="E130" s="89"/>
      <c r="F130" s="52"/>
      <c r="G130" s="89"/>
      <c r="H130" s="52"/>
      <c r="I130" s="89"/>
      <c r="J130" s="52"/>
      <c r="K130" s="89"/>
      <c r="L130" s="52"/>
      <c r="M130" s="89"/>
      <c r="N130" s="52"/>
      <c r="O130" s="52"/>
      <c r="P130" s="53"/>
      <c r="Q130" s="53"/>
      <c r="R130" s="53"/>
      <c r="T130" s="37"/>
      <c r="U130" s="37"/>
    </row>
    <row r="131" spans="1:21" s="38" customFormat="1" x14ac:dyDescent="0.25">
      <c r="A131" s="37"/>
      <c r="B131" s="37"/>
      <c r="C131" s="37"/>
      <c r="D131" s="89"/>
      <c r="E131" s="89"/>
      <c r="F131" s="52"/>
      <c r="G131" s="89"/>
      <c r="H131" s="52"/>
      <c r="I131" s="89"/>
      <c r="J131" s="52"/>
      <c r="K131" s="89"/>
      <c r="L131" s="52"/>
      <c r="M131" s="89"/>
      <c r="N131" s="52"/>
      <c r="O131" s="52"/>
      <c r="P131" s="53"/>
      <c r="Q131" s="53"/>
      <c r="R131" s="53"/>
      <c r="T131" s="37"/>
      <c r="U131" s="37"/>
    </row>
    <row r="132" spans="1:21" s="38" customFormat="1" x14ac:dyDescent="0.25">
      <c r="A132" s="37"/>
      <c r="B132" s="37"/>
      <c r="C132" s="37"/>
      <c r="D132" s="89"/>
      <c r="E132" s="89"/>
      <c r="F132" s="52"/>
      <c r="G132" s="89"/>
      <c r="H132" s="52"/>
      <c r="I132" s="89"/>
      <c r="J132" s="52"/>
      <c r="K132" s="89"/>
      <c r="L132" s="52"/>
      <c r="M132" s="89"/>
      <c r="N132" s="52"/>
      <c r="O132" s="52"/>
      <c r="P132" s="53"/>
      <c r="Q132" s="53"/>
      <c r="R132" s="53"/>
      <c r="T132" s="37"/>
      <c r="U132" s="37"/>
    </row>
    <row r="133" spans="1:21" s="38" customFormat="1" x14ac:dyDescent="0.25">
      <c r="A133" s="37"/>
      <c r="B133" s="37"/>
      <c r="C133" s="37"/>
      <c r="D133" s="89"/>
      <c r="E133" s="89"/>
      <c r="F133" s="52"/>
      <c r="G133" s="89"/>
      <c r="H133" s="52"/>
      <c r="I133" s="89"/>
      <c r="J133" s="52"/>
      <c r="K133" s="89"/>
      <c r="L133" s="52"/>
      <c r="M133" s="89"/>
      <c r="N133" s="52"/>
      <c r="O133" s="52"/>
      <c r="P133" s="53"/>
      <c r="Q133" s="53"/>
      <c r="R133" s="53"/>
      <c r="T133" s="37"/>
      <c r="U133" s="37"/>
    </row>
    <row r="134" spans="1:21" s="38" customFormat="1" x14ac:dyDescent="0.25">
      <c r="A134" s="37"/>
      <c r="B134" s="37"/>
      <c r="C134" s="37"/>
      <c r="D134" s="89"/>
      <c r="E134" s="89"/>
      <c r="F134" s="52"/>
      <c r="G134" s="89"/>
      <c r="H134" s="52"/>
      <c r="I134" s="89"/>
      <c r="J134" s="52"/>
      <c r="K134" s="89"/>
      <c r="L134" s="52"/>
      <c r="M134" s="89"/>
      <c r="N134" s="52"/>
      <c r="O134" s="52"/>
      <c r="P134" s="53"/>
      <c r="Q134" s="53"/>
      <c r="R134" s="53"/>
      <c r="T134" s="37"/>
      <c r="U134" s="37"/>
    </row>
    <row r="135" spans="1:21" s="38" customFormat="1" x14ac:dyDescent="0.25">
      <c r="A135" s="37"/>
      <c r="B135" s="37"/>
      <c r="C135" s="37"/>
      <c r="D135" s="89"/>
      <c r="E135" s="89"/>
      <c r="F135" s="52"/>
      <c r="G135" s="89"/>
      <c r="H135" s="52"/>
      <c r="I135" s="89"/>
      <c r="J135" s="52"/>
      <c r="K135" s="89"/>
      <c r="L135" s="52"/>
      <c r="M135" s="89"/>
      <c r="N135" s="52"/>
      <c r="O135" s="52"/>
      <c r="P135" s="53"/>
      <c r="Q135" s="53"/>
      <c r="R135" s="53"/>
      <c r="T135" s="37"/>
      <c r="U135" s="37"/>
    </row>
    <row r="136" spans="1:21" s="38" customFormat="1" x14ac:dyDescent="0.25">
      <c r="A136" s="37"/>
      <c r="B136" s="37"/>
      <c r="C136" s="37"/>
      <c r="D136" s="89"/>
      <c r="E136" s="89"/>
      <c r="F136" s="52"/>
      <c r="G136" s="89"/>
      <c r="H136" s="52"/>
      <c r="I136" s="89"/>
      <c r="J136" s="52"/>
      <c r="K136" s="89"/>
      <c r="L136" s="52"/>
      <c r="M136" s="89"/>
      <c r="N136" s="52"/>
      <c r="O136" s="52"/>
      <c r="P136" s="53"/>
      <c r="Q136" s="53"/>
      <c r="R136" s="53"/>
      <c r="T136" s="37"/>
      <c r="U136" s="37"/>
    </row>
    <row r="137" spans="1:21" s="38" customFormat="1" x14ac:dyDescent="0.25">
      <c r="A137" s="37"/>
      <c r="B137" s="37"/>
      <c r="C137" s="37"/>
      <c r="D137" s="89"/>
      <c r="E137" s="89"/>
      <c r="F137" s="52"/>
      <c r="G137" s="89"/>
      <c r="H137" s="52"/>
      <c r="I137" s="89"/>
      <c r="J137" s="52"/>
      <c r="K137" s="89"/>
      <c r="L137" s="52"/>
      <c r="M137" s="89"/>
      <c r="N137" s="52"/>
      <c r="O137" s="52"/>
      <c r="P137" s="53"/>
      <c r="Q137" s="53"/>
      <c r="R137" s="53"/>
      <c r="T137" s="37"/>
      <c r="U137" s="37"/>
    </row>
    <row r="138" spans="1:21" s="38" customFormat="1" x14ac:dyDescent="0.25">
      <c r="A138" s="37"/>
      <c r="B138" s="37"/>
      <c r="C138" s="37"/>
      <c r="D138" s="89"/>
      <c r="E138" s="89"/>
      <c r="F138" s="52"/>
      <c r="G138" s="89"/>
      <c r="H138" s="52"/>
      <c r="I138" s="89"/>
      <c r="J138" s="52"/>
      <c r="K138" s="89"/>
      <c r="L138" s="52"/>
      <c r="M138" s="89"/>
      <c r="N138" s="52"/>
      <c r="O138" s="52"/>
      <c r="P138" s="53"/>
      <c r="Q138" s="53"/>
      <c r="R138" s="53"/>
      <c r="T138" s="37"/>
      <c r="U138" s="37"/>
    </row>
    <row r="139" spans="1:21" s="38" customFormat="1" x14ac:dyDescent="0.25">
      <c r="A139" s="37"/>
      <c r="B139" s="37"/>
      <c r="C139" s="37"/>
      <c r="D139" s="89"/>
      <c r="E139" s="89"/>
      <c r="F139" s="52"/>
      <c r="G139" s="89"/>
      <c r="H139" s="52"/>
      <c r="I139" s="89"/>
      <c r="J139" s="52"/>
      <c r="K139" s="89"/>
      <c r="L139" s="52"/>
      <c r="M139" s="89"/>
      <c r="N139" s="52"/>
      <c r="O139" s="52"/>
      <c r="P139" s="53"/>
      <c r="Q139" s="53"/>
      <c r="R139" s="53"/>
      <c r="T139" s="37"/>
      <c r="U139" s="37"/>
    </row>
    <row r="140" spans="1:21" s="38" customFormat="1" x14ac:dyDescent="0.25">
      <c r="A140" s="37"/>
      <c r="B140" s="37"/>
      <c r="C140" s="37"/>
      <c r="D140" s="89"/>
      <c r="E140" s="89"/>
      <c r="F140" s="52"/>
      <c r="G140" s="89"/>
      <c r="H140" s="52"/>
      <c r="I140" s="89"/>
      <c r="J140" s="52"/>
      <c r="K140" s="89"/>
      <c r="L140" s="52"/>
      <c r="M140" s="89"/>
      <c r="N140" s="52"/>
      <c r="O140" s="52"/>
      <c r="P140" s="53"/>
      <c r="Q140" s="53"/>
      <c r="R140" s="53"/>
      <c r="T140" s="37"/>
      <c r="U140" s="37"/>
    </row>
    <row r="141" spans="1:21" s="38" customFormat="1" x14ac:dyDescent="0.25">
      <c r="A141" s="37"/>
      <c r="B141" s="37"/>
      <c r="C141" s="37"/>
      <c r="D141" s="89"/>
      <c r="E141" s="89"/>
      <c r="F141" s="52"/>
      <c r="G141" s="89"/>
      <c r="H141" s="52"/>
      <c r="I141" s="89"/>
      <c r="J141" s="52"/>
      <c r="K141" s="89"/>
      <c r="L141" s="52"/>
      <c r="M141" s="89"/>
      <c r="N141" s="52"/>
      <c r="O141" s="52"/>
      <c r="P141" s="53"/>
      <c r="Q141" s="53"/>
      <c r="R141" s="53"/>
      <c r="T141" s="37"/>
      <c r="U141" s="37"/>
    </row>
    <row r="142" spans="1:21" s="38" customFormat="1" x14ac:dyDescent="0.25">
      <c r="A142" s="37"/>
      <c r="B142" s="37"/>
      <c r="C142" s="37"/>
      <c r="D142" s="89"/>
      <c r="E142" s="89"/>
      <c r="F142" s="52"/>
      <c r="G142" s="89"/>
      <c r="H142" s="52"/>
      <c r="I142" s="89"/>
      <c r="J142" s="52"/>
      <c r="K142" s="89"/>
      <c r="L142" s="52"/>
      <c r="M142" s="89"/>
      <c r="N142" s="52"/>
      <c r="O142" s="52"/>
      <c r="P142" s="53"/>
      <c r="Q142" s="53"/>
      <c r="R142" s="53"/>
      <c r="T142" s="37"/>
      <c r="U142" s="37"/>
    </row>
    <row r="143" spans="1:21" s="38" customFormat="1" x14ac:dyDescent="0.25">
      <c r="A143" s="37"/>
      <c r="B143" s="37"/>
      <c r="C143" s="37"/>
      <c r="D143" s="89"/>
      <c r="E143" s="89"/>
      <c r="F143" s="52"/>
      <c r="G143" s="89"/>
      <c r="H143" s="52"/>
      <c r="I143" s="89"/>
      <c r="J143" s="52"/>
      <c r="K143" s="89"/>
      <c r="L143" s="52"/>
      <c r="M143" s="89"/>
      <c r="N143" s="52"/>
      <c r="O143" s="52"/>
      <c r="P143" s="53"/>
      <c r="Q143" s="53"/>
      <c r="R143" s="53"/>
      <c r="T143" s="37"/>
      <c r="U143" s="37"/>
    </row>
    <row r="144" spans="1:21" s="38" customFormat="1" x14ac:dyDescent="0.25">
      <c r="A144" s="37"/>
      <c r="B144" s="37"/>
      <c r="C144" s="37"/>
      <c r="D144" s="89"/>
      <c r="E144" s="89"/>
      <c r="F144" s="52"/>
      <c r="G144" s="89"/>
      <c r="H144" s="52"/>
      <c r="I144" s="89"/>
      <c r="J144" s="52"/>
      <c r="K144" s="89"/>
      <c r="L144" s="52"/>
      <c r="M144" s="89"/>
      <c r="N144" s="52"/>
      <c r="O144" s="52"/>
      <c r="P144" s="53"/>
      <c r="Q144" s="53"/>
      <c r="R144" s="53"/>
      <c r="T144" s="37"/>
      <c r="U144" s="37"/>
    </row>
    <row r="145" spans="1:21" s="38" customFormat="1" x14ac:dyDescent="0.25">
      <c r="A145" s="37"/>
      <c r="B145" s="37"/>
      <c r="C145" s="37"/>
      <c r="D145" s="89"/>
      <c r="E145" s="89"/>
      <c r="F145" s="52"/>
      <c r="G145" s="89"/>
      <c r="H145" s="52"/>
      <c r="I145" s="89"/>
      <c r="J145" s="52"/>
      <c r="K145" s="89"/>
      <c r="L145" s="52"/>
      <c r="M145" s="89"/>
      <c r="N145" s="52"/>
      <c r="O145" s="52"/>
      <c r="P145" s="53"/>
      <c r="Q145" s="53"/>
      <c r="R145" s="53"/>
      <c r="T145" s="37"/>
      <c r="U145" s="37"/>
    </row>
    <row r="146" spans="1:21" s="38" customFormat="1" x14ac:dyDescent="0.25">
      <c r="A146" s="37"/>
      <c r="B146" s="37"/>
      <c r="C146" s="37"/>
      <c r="D146" s="89"/>
      <c r="E146" s="89"/>
      <c r="F146" s="52"/>
      <c r="G146" s="89"/>
      <c r="H146" s="52"/>
      <c r="I146" s="89"/>
      <c r="J146" s="52"/>
      <c r="K146" s="89"/>
      <c r="L146" s="52"/>
      <c r="M146" s="89"/>
      <c r="N146" s="52"/>
      <c r="O146" s="52"/>
      <c r="P146" s="53"/>
      <c r="Q146" s="53"/>
      <c r="R146" s="53"/>
      <c r="T146" s="37"/>
      <c r="U146" s="37"/>
    </row>
    <row r="147" spans="1:21" s="38" customFormat="1" x14ac:dyDescent="0.25">
      <c r="A147" s="37"/>
      <c r="B147" s="37"/>
      <c r="C147" s="37"/>
      <c r="D147" s="89"/>
      <c r="E147" s="89"/>
      <c r="F147" s="52"/>
      <c r="G147" s="89"/>
      <c r="H147" s="52"/>
      <c r="I147" s="89"/>
      <c r="J147" s="52"/>
      <c r="K147" s="89"/>
      <c r="L147" s="52"/>
      <c r="M147" s="89"/>
      <c r="N147" s="52"/>
      <c r="O147" s="52"/>
      <c r="P147" s="53"/>
      <c r="Q147" s="53"/>
      <c r="R147" s="53"/>
      <c r="T147" s="37"/>
      <c r="U147" s="37"/>
    </row>
    <row r="148" spans="1:21" s="38" customFormat="1" x14ac:dyDescent="0.25">
      <c r="A148" s="37"/>
      <c r="B148" s="37"/>
      <c r="C148" s="37"/>
      <c r="D148" s="89"/>
      <c r="E148" s="89"/>
      <c r="F148" s="52"/>
      <c r="G148" s="89"/>
      <c r="H148" s="52"/>
      <c r="I148" s="89"/>
      <c r="J148" s="52"/>
      <c r="K148" s="89"/>
      <c r="L148" s="52"/>
      <c r="M148" s="89"/>
      <c r="N148" s="52"/>
      <c r="O148" s="52"/>
      <c r="P148" s="53"/>
      <c r="Q148" s="53"/>
      <c r="R148" s="53"/>
      <c r="T148" s="37"/>
      <c r="U148" s="37"/>
    </row>
    <row r="149" spans="1:21" s="38" customFormat="1" x14ac:dyDescent="0.25">
      <c r="A149" s="37"/>
      <c r="B149" s="37"/>
      <c r="C149" s="37"/>
      <c r="D149" s="89"/>
      <c r="E149" s="89"/>
      <c r="F149" s="52"/>
      <c r="G149" s="89"/>
      <c r="H149" s="52"/>
      <c r="I149" s="89"/>
      <c r="J149" s="52"/>
      <c r="K149" s="89"/>
      <c r="L149" s="52"/>
      <c r="M149" s="89"/>
      <c r="N149" s="52"/>
      <c r="O149" s="52"/>
      <c r="P149" s="53"/>
      <c r="Q149" s="53"/>
      <c r="R149" s="53"/>
      <c r="T149" s="37"/>
      <c r="U149" s="37"/>
    </row>
    <row r="150" spans="1:21" s="38" customFormat="1" x14ac:dyDescent="0.25">
      <c r="A150" s="37"/>
      <c r="B150" s="37"/>
      <c r="C150" s="37"/>
      <c r="D150" s="89"/>
      <c r="E150" s="89"/>
      <c r="F150" s="52"/>
      <c r="G150" s="89"/>
      <c r="H150" s="52"/>
      <c r="I150" s="89"/>
      <c r="J150" s="52"/>
      <c r="K150" s="89"/>
      <c r="L150" s="52"/>
      <c r="M150" s="89"/>
      <c r="N150" s="52"/>
      <c r="O150" s="52"/>
      <c r="P150" s="53"/>
      <c r="Q150" s="53"/>
      <c r="R150" s="53"/>
      <c r="T150" s="37"/>
      <c r="U150" s="37"/>
    </row>
    <row r="151" spans="1:21" s="38" customFormat="1" x14ac:dyDescent="0.25">
      <c r="A151" s="37"/>
      <c r="B151" s="37"/>
      <c r="C151" s="37"/>
      <c r="D151" s="89"/>
      <c r="E151" s="89"/>
      <c r="F151" s="52"/>
      <c r="G151" s="89"/>
      <c r="H151" s="52"/>
      <c r="I151" s="89"/>
      <c r="J151" s="52"/>
      <c r="K151" s="89"/>
      <c r="L151" s="52"/>
      <c r="M151" s="89"/>
      <c r="N151" s="52"/>
      <c r="O151" s="52"/>
      <c r="P151" s="53"/>
      <c r="Q151" s="53"/>
      <c r="R151" s="53"/>
      <c r="T151" s="37"/>
      <c r="U151" s="37"/>
    </row>
    <row r="152" spans="1:21" s="38" customFormat="1" x14ac:dyDescent="0.25">
      <c r="A152" s="37"/>
      <c r="B152" s="37"/>
      <c r="C152" s="37"/>
      <c r="D152" s="89"/>
      <c r="E152" s="89"/>
      <c r="F152" s="52"/>
      <c r="G152" s="89"/>
      <c r="H152" s="52"/>
      <c r="I152" s="89"/>
      <c r="J152" s="52"/>
      <c r="K152" s="89"/>
      <c r="L152" s="52"/>
      <c r="M152" s="89"/>
      <c r="N152" s="52"/>
      <c r="O152" s="52"/>
      <c r="P152" s="53"/>
      <c r="Q152" s="53"/>
      <c r="R152" s="53"/>
      <c r="T152" s="37"/>
      <c r="U152" s="37"/>
    </row>
    <row r="153" spans="1:21" s="38" customFormat="1" x14ac:dyDescent="0.25">
      <c r="A153" s="37"/>
      <c r="B153" s="37"/>
      <c r="C153" s="37"/>
      <c r="D153" s="89"/>
      <c r="E153" s="89"/>
      <c r="F153" s="52"/>
      <c r="G153" s="89"/>
      <c r="H153" s="52"/>
      <c r="I153" s="89"/>
      <c r="J153" s="52"/>
      <c r="K153" s="89"/>
      <c r="L153" s="52"/>
      <c r="M153" s="89"/>
      <c r="N153" s="52"/>
      <c r="O153" s="52"/>
      <c r="P153" s="53"/>
      <c r="Q153" s="53"/>
      <c r="R153" s="53"/>
      <c r="T153" s="37"/>
      <c r="U153" s="37"/>
    </row>
    <row r="154" spans="1:21" s="38" customFormat="1" x14ac:dyDescent="0.25">
      <c r="A154" s="37"/>
      <c r="B154" s="37"/>
      <c r="C154" s="37"/>
      <c r="D154" s="89"/>
      <c r="E154" s="89"/>
      <c r="F154" s="52"/>
      <c r="G154" s="89"/>
      <c r="H154" s="52"/>
      <c r="I154" s="89"/>
      <c r="J154" s="52"/>
      <c r="K154" s="89"/>
      <c r="L154" s="52"/>
      <c r="M154" s="89"/>
      <c r="N154" s="52"/>
      <c r="O154" s="52"/>
      <c r="P154" s="53"/>
      <c r="Q154" s="53"/>
      <c r="R154" s="53"/>
      <c r="T154" s="37"/>
      <c r="U154" s="37"/>
    </row>
    <row r="155" spans="1:21" s="38" customFormat="1" x14ac:dyDescent="0.25">
      <c r="A155" s="37"/>
      <c r="B155" s="37"/>
      <c r="C155" s="37"/>
      <c r="D155" s="89"/>
      <c r="E155" s="89"/>
      <c r="F155" s="52"/>
      <c r="G155" s="89"/>
      <c r="H155" s="52"/>
      <c r="I155" s="89"/>
      <c r="J155" s="52"/>
      <c r="K155" s="89"/>
      <c r="L155" s="52"/>
      <c r="M155" s="89"/>
      <c r="N155" s="52"/>
      <c r="O155" s="52"/>
      <c r="P155" s="53"/>
      <c r="Q155" s="53"/>
      <c r="R155" s="53"/>
      <c r="T155" s="37"/>
      <c r="U155" s="37"/>
    </row>
    <row r="156" spans="1:21" s="38" customFormat="1" x14ac:dyDescent="0.25">
      <c r="A156" s="37"/>
      <c r="B156" s="37"/>
      <c r="C156" s="37"/>
      <c r="D156" s="89"/>
      <c r="E156" s="89"/>
      <c r="F156" s="52"/>
      <c r="G156" s="89"/>
      <c r="H156" s="52"/>
      <c r="I156" s="89"/>
      <c r="J156" s="52"/>
      <c r="K156" s="89"/>
      <c r="L156" s="52"/>
      <c r="M156" s="89"/>
      <c r="N156" s="52"/>
      <c r="O156" s="52"/>
      <c r="P156" s="53"/>
      <c r="Q156" s="53"/>
      <c r="R156" s="53"/>
      <c r="T156" s="37"/>
      <c r="U156" s="37"/>
    </row>
    <row r="157" spans="1:21" s="38" customFormat="1" x14ac:dyDescent="0.25">
      <c r="A157" s="37"/>
      <c r="B157" s="37"/>
      <c r="C157" s="37"/>
      <c r="D157" s="89"/>
      <c r="E157" s="89"/>
      <c r="F157" s="52"/>
      <c r="G157" s="89"/>
      <c r="H157" s="52"/>
      <c r="I157" s="89"/>
      <c r="J157" s="52"/>
      <c r="K157" s="89"/>
      <c r="L157" s="52"/>
      <c r="M157" s="89"/>
      <c r="N157" s="52"/>
      <c r="O157" s="52"/>
      <c r="P157" s="53"/>
      <c r="Q157" s="53"/>
      <c r="R157" s="53"/>
      <c r="T157" s="37"/>
      <c r="U157" s="37"/>
    </row>
    <row r="158" spans="1:21" s="38" customFormat="1" x14ac:dyDescent="0.25">
      <c r="A158" s="37"/>
      <c r="B158" s="37"/>
      <c r="C158" s="37"/>
      <c r="D158" s="89"/>
      <c r="E158" s="89"/>
      <c r="F158" s="52"/>
      <c r="G158" s="89"/>
      <c r="H158" s="52"/>
      <c r="I158" s="89"/>
      <c r="J158" s="52"/>
      <c r="K158" s="89"/>
      <c r="L158" s="52"/>
      <c r="M158" s="89"/>
      <c r="N158" s="52"/>
      <c r="O158" s="52"/>
      <c r="P158" s="53"/>
      <c r="Q158" s="53"/>
      <c r="R158" s="53"/>
      <c r="T158" s="37"/>
      <c r="U158" s="37"/>
    </row>
    <row r="159" spans="1:21" s="38" customFormat="1" x14ac:dyDescent="0.25">
      <c r="A159" s="37"/>
      <c r="B159" s="37"/>
      <c r="C159" s="37"/>
      <c r="D159" s="89"/>
      <c r="E159" s="89"/>
      <c r="F159" s="52"/>
      <c r="G159" s="89"/>
      <c r="H159" s="52"/>
      <c r="I159" s="89"/>
      <c r="J159" s="52"/>
      <c r="K159" s="89"/>
      <c r="L159" s="52"/>
      <c r="M159" s="89"/>
      <c r="N159" s="52"/>
      <c r="O159" s="52"/>
      <c r="P159" s="53"/>
      <c r="Q159" s="53"/>
      <c r="R159" s="53"/>
      <c r="T159" s="37"/>
      <c r="U159" s="37"/>
    </row>
    <row r="160" spans="1:21" s="38" customFormat="1" x14ac:dyDescent="0.25">
      <c r="A160" s="37"/>
      <c r="B160" s="37"/>
      <c r="C160" s="37"/>
      <c r="D160" s="89"/>
      <c r="E160" s="89"/>
      <c r="F160" s="52"/>
      <c r="G160" s="89"/>
      <c r="H160" s="52"/>
      <c r="I160" s="89"/>
      <c r="J160" s="52"/>
      <c r="K160" s="89"/>
      <c r="L160" s="52"/>
      <c r="M160" s="89"/>
      <c r="N160" s="52"/>
      <c r="O160" s="52"/>
      <c r="P160" s="53"/>
      <c r="Q160" s="53"/>
      <c r="R160" s="53"/>
      <c r="T160" s="37"/>
      <c r="U160" s="37"/>
    </row>
    <row r="161" spans="1:21" s="38" customFormat="1" x14ac:dyDescent="0.25">
      <c r="A161" s="37"/>
      <c r="B161" s="37"/>
      <c r="C161" s="37"/>
      <c r="D161" s="89"/>
      <c r="E161" s="89"/>
      <c r="F161" s="52"/>
      <c r="G161" s="89"/>
      <c r="H161" s="52"/>
      <c r="I161" s="89"/>
      <c r="J161" s="52"/>
      <c r="K161" s="89"/>
      <c r="L161" s="52"/>
      <c r="M161" s="89"/>
      <c r="N161" s="52"/>
      <c r="O161" s="52"/>
      <c r="P161" s="53"/>
      <c r="Q161" s="53"/>
      <c r="R161" s="53"/>
      <c r="T161" s="37"/>
      <c r="U161" s="37"/>
    </row>
    <row r="162" spans="1:21" s="38" customFormat="1" x14ac:dyDescent="0.25">
      <c r="A162" s="37"/>
      <c r="B162" s="37"/>
      <c r="C162" s="37"/>
      <c r="D162" s="89"/>
      <c r="E162" s="89"/>
      <c r="F162" s="52"/>
      <c r="G162" s="89"/>
      <c r="H162" s="52"/>
      <c r="I162" s="89"/>
      <c r="J162" s="52"/>
      <c r="K162" s="89"/>
      <c r="L162" s="52"/>
      <c r="M162" s="89"/>
      <c r="N162" s="52"/>
      <c r="O162" s="52"/>
      <c r="P162" s="53"/>
      <c r="Q162" s="53"/>
      <c r="R162" s="53"/>
      <c r="T162" s="37"/>
      <c r="U162" s="37"/>
    </row>
    <row r="163" spans="1:21" s="38" customFormat="1" x14ac:dyDescent="0.25">
      <c r="A163" s="37"/>
      <c r="B163" s="37"/>
      <c r="C163" s="37"/>
      <c r="D163" s="89"/>
      <c r="E163" s="89"/>
      <c r="F163" s="52"/>
      <c r="G163" s="89"/>
      <c r="H163" s="52"/>
      <c r="I163" s="89"/>
      <c r="J163" s="52"/>
      <c r="K163" s="89"/>
      <c r="L163" s="52"/>
      <c r="M163" s="89"/>
      <c r="N163" s="52"/>
      <c r="O163" s="52"/>
      <c r="P163" s="53"/>
      <c r="Q163" s="53"/>
      <c r="R163" s="53"/>
      <c r="T163" s="37"/>
      <c r="U163" s="37"/>
    </row>
    <row r="164" spans="1:21" s="38" customFormat="1" x14ac:dyDescent="0.25">
      <c r="A164" s="37"/>
      <c r="B164" s="37"/>
      <c r="C164" s="37"/>
      <c r="D164" s="89"/>
      <c r="E164" s="89"/>
      <c r="F164" s="52"/>
      <c r="G164" s="89"/>
      <c r="H164" s="52"/>
      <c r="I164" s="89"/>
      <c r="J164" s="52"/>
      <c r="K164" s="89"/>
      <c r="L164" s="52"/>
      <c r="M164" s="89"/>
      <c r="N164" s="52"/>
      <c r="O164" s="52"/>
      <c r="P164" s="53"/>
      <c r="Q164" s="53"/>
      <c r="R164" s="53"/>
      <c r="T164" s="37"/>
      <c r="U164" s="37"/>
    </row>
    <row r="165" spans="1:21" s="38" customFormat="1" x14ac:dyDescent="0.25">
      <c r="A165" s="37"/>
      <c r="B165" s="37"/>
      <c r="C165" s="37"/>
      <c r="D165" s="89"/>
      <c r="E165" s="89"/>
      <c r="F165" s="52"/>
      <c r="G165" s="89"/>
      <c r="H165" s="52"/>
      <c r="I165" s="89"/>
      <c r="J165" s="52"/>
      <c r="K165" s="89"/>
      <c r="L165" s="52"/>
      <c r="M165" s="89"/>
      <c r="N165" s="52"/>
      <c r="O165" s="52"/>
      <c r="P165" s="53"/>
      <c r="Q165" s="53"/>
      <c r="R165" s="53"/>
      <c r="T165" s="37"/>
      <c r="U165" s="37"/>
    </row>
    <row r="166" spans="1:21" s="38" customFormat="1" x14ac:dyDescent="0.25">
      <c r="A166" s="37"/>
      <c r="B166" s="37"/>
      <c r="C166" s="37"/>
      <c r="D166" s="89"/>
      <c r="E166" s="89"/>
      <c r="F166" s="52"/>
      <c r="G166" s="89"/>
      <c r="H166" s="52"/>
      <c r="I166" s="89"/>
      <c r="J166" s="52"/>
      <c r="K166" s="89"/>
      <c r="L166" s="52"/>
      <c r="M166" s="89"/>
      <c r="N166" s="52"/>
      <c r="O166" s="52"/>
      <c r="P166" s="53"/>
      <c r="Q166" s="53"/>
      <c r="R166" s="53"/>
      <c r="T166" s="37"/>
      <c r="U166" s="37"/>
    </row>
    <row r="167" spans="1:21" s="38" customFormat="1" x14ac:dyDescent="0.25">
      <c r="A167" s="37"/>
      <c r="B167" s="37"/>
      <c r="C167" s="37"/>
      <c r="D167" s="89"/>
      <c r="E167" s="89"/>
      <c r="F167" s="52"/>
      <c r="G167" s="89"/>
      <c r="H167" s="52"/>
      <c r="I167" s="89"/>
      <c r="J167" s="52"/>
      <c r="K167" s="89"/>
      <c r="L167" s="52"/>
      <c r="M167" s="89"/>
      <c r="N167" s="52"/>
      <c r="O167" s="52"/>
      <c r="P167" s="53"/>
      <c r="Q167" s="53"/>
      <c r="R167" s="53"/>
      <c r="T167" s="37"/>
      <c r="U167" s="37"/>
    </row>
    <row r="168" spans="1:21" s="38" customFormat="1" x14ac:dyDescent="0.25">
      <c r="A168" s="37"/>
      <c r="B168" s="37"/>
      <c r="C168" s="37"/>
      <c r="D168" s="89"/>
      <c r="E168" s="89"/>
      <c r="F168" s="52"/>
      <c r="G168" s="89"/>
      <c r="H168" s="52"/>
      <c r="I168" s="89"/>
      <c r="J168" s="52"/>
      <c r="K168" s="89"/>
      <c r="L168" s="52"/>
      <c r="M168" s="89"/>
      <c r="N168" s="52"/>
      <c r="O168" s="52"/>
      <c r="P168" s="53"/>
      <c r="Q168" s="53"/>
      <c r="R168" s="53"/>
      <c r="T168" s="37"/>
      <c r="U168" s="37"/>
    </row>
    <row r="169" spans="1:21" s="38" customFormat="1" x14ac:dyDescent="0.25">
      <c r="A169" s="37"/>
      <c r="B169" s="37"/>
      <c r="C169" s="37"/>
      <c r="D169" s="89"/>
      <c r="E169" s="89"/>
      <c r="F169" s="52"/>
      <c r="G169" s="89"/>
      <c r="H169" s="52"/>
      <c r="I169" s="89"/>
      <c r="J169" s="52"/>
      <c r="K169" s="89"/>
      <c r="L169" s="52"/>
      <c r="M169" s="89"/>
      <c r="N169" s="52"/>
      <c r="O169" s="52"/>
      <c r="P169" s="53"/>
      <c r="Q169" s="53"/>
      <c r="R169" s="53"/>
      <c r="T169" s="37"/>
      <c r="U169" s="37"/>
    </row>
    <row r="170" spans="1:21" s="38" customFormat="1" x14ac:dyDescent="0.25">
      <c r="A170" s="37"/>
      <c r="B170" s="37"/>
      <c r="C170" s="37"/>
      <c r="D170" s="89"/>
      <c r="E170" s="89"/>
      <c r="F170" s="52"/>
      <c r="G170" s="89"/>
      <c r="H170" s="52"/>
      <c r="I170" s="89"/>
      <c r="J170" s="52"/>
      <c r="K170" s="89"/>
      <c r="L170" s="52"/>
      <c r="M170" s="89"/>
      <c r="N170" s="52"/>
      <c r="O170" s="52"/>
      <c r="P170" s="53"/>
      <c r="Q170" s="53"/>
      <c r="R170" s="53"/>
      <c r="T170" s="37"/>
      <c r="U170" s="37"/>
    </row>
    <row r="171" spans="1:21" s="38" customFormat="1" x14ac:dyDescent="0.25">
      <c r="A171" s="37"/>
      <c r="B171" s="37"/>
      <c r="C171" s="37"/>
      <c r="D171" s="89"/>
      <c r="E171" s="89"/>
      <c r="F171" s="52"/>
      <c r="G171" s="89"/>
      <c r="H171" s="52"/>
      <c r="I171" s="89"/>
      <c r="J171" s="52"/>
      <c r="K171" s="89"/>
      <c r="L171" s="52"/>
      <c r="M171" s="89"/>
      <c r="N171" s="52"/>
      <c r="O171" s="52"/>
      <c r="P171" s="53"/>
      <c r="Q171" s="53"/>
      <c r="R171" s="53"/>
      <c r="T171" s="37"/>
      <c r="U171" s="37"/>
    </row>
    <row r="172" spans="1:21" s="38" customFormat="1" x14ac:dyDescent="0.25">
      <c r="A172" s="37"/>
      <c r="B172" s="37"/>
      <c r="C172" s="37"/>
      <c r="D172" s="89"/>
      <c r="E172" s="89"/>
      <c r="F172" s="52"/>
      <c r="G172" s="89"/>
      <c r="H172" s="52"/>
      <c r="I172" s="89"/>
      <c r="J172" s="52"/>
      <c r="K172" s="89"/>
      <c r="L172" s="52"/>
      <c r="M172" s="89"/>
      <c r="N172" s="52"/>
      <c r="O172" s="52"/>
      <c r="P172" s="53"/>
      <c r="Q172" s="53"/>
      <c r="R172" s="53"/>
      <c r="T172" s="37"/>
      <c r="U172" s="37"/>
    </row>
    <row r="173" spans="1:21" s="38" customFormat="1" x14ac:dyDescent="0.25">
      <c r="A173" s="37"/>
      <c r="B173" s="37"/>
      <c r="C173" s="37"/>
      <c r="D173" s="89"/>
      <c r="E173" s="89"/>
      <c r="F173" s="52"/>
      <c r="G173" s="89"/>
      <c r="H173" s="52"/>
      <c r="I173" s="89"/>
      <c r="J173" s="52"/>
      <c r="K173" s="89"/>
      <c r="L173" s="52"/>
      <c r="M173" s="89"/>
      <c r="N173" s="52"/>
      <c r="O173" s="52"/>
      <c r="P173" s="53"/>
      <c r="Q173" s="53"/>
      <c r="R173" s="53"/>
      <c r="T173" s="37"/>
      <c r="U173" s="37"/>
    </row>
    <row r="174" spans="1:21" s="38" customFormat="1" x14ac:dyDescent="0.25">
      <c r="D174" s="39"/>
      <c r="E174" s="39"/>
      <c r="F174" s="48"/>
      <c r="G174" s="39"/>
      <c r="H174" s="48"/>
      <c r="I174" s="39"/>
      <c r="J174" s="48"/>
      <c r="K174" s="39"/>
      <c r="L174" s="48"/>
      <c r="M174" s="39"/>
      <c r="N174" s="48"/>
      <c r="O174" s="48"/>
      <c r="P174" s="49"/>
      <c r="Q174" s="49"/>
      <c r="R174" s="49"/>
      <c r="T174" s="37"/>
      <c r="U174" s="37"/>
    </row>
    <row r="175" spans="1:21" s="38" customFormat="1" x14ac:dyDescent="0.25">
      <c r="D175" s="39"/>
      <c r="E175" s="39"/>
      <c r="F175" s="48"/>
      <c r="G175" s="39"/>
      <c r="H175" s="48"/>
      <c r="I175" s="39"/>
      <c r="J175" s="48"/>
      <c r="K175" s="39"/>
      <c r="L175" s="48"/>
      <c r="M175" s="39"/>
      <c r="N175" s="48"/>
      <c r="O175" s="48"/>
      <c r="P175" s="49"/>
      <c r="Q175" s="49"/>
      <c r="R175" s="49"/>
      <c r="T175" s="37"/>
      <c r="U175" s="37"/>
    </row>
    <row r="176" spans="1:21" s="38" customFormat="1" x14ac:dyDescent="0.25">
      <c r="D176" s="39"/>
      <c r="E176" s="39"/>
      <c r="F176" s="48"/>
      <c r="G176" s="39"/>
      <c r="H176" s="48"/>
      <c r="I176" s="39"/>
      <c r="J176" s="48"/>
      <c r="K176" s="39"/>
      <c r="L176" s="48"/>
      <c r="M176" s="39"/>
      <c r="N176" s="48"/>
      <c r="O176" s="48"/>
      <c r="P176" s="49"/>
      <c r="Q176" s="49"/>
      <c r="R176" s="49"/>
      <c r="T176" s="37"/>
      <c r="U176" s="37"/>
    </row>
    <row r="177" spans="4:21" s="38" customFormat="1" x14ac:dyDescent="0.25">
      <c r="D177" s="39"/>
      <c r="E177" s="39"/>
      <c r="F177" s="48"/>
      <c r="G177" s="39"/>
      <c r="H177" s="48"/>
      <c r="I177" s="39"/>
      <c r="J177" s="48"/>
      <c r="K177" s="39"/>
      <c r="L177" s="48"/>
      <c r="M177" s="39"/>
      <c r="N177" s="48"/>
      <c r="O177" s="48"/>
      <c r="P177" s="49"/>
      <c r="Q177" s="49"/>
      <c r="R177" s="49"/>
      <c r="T177" s="37"/>
      <c r="U177" s="37"/>
    </row>
    <row r="178" spans="4:21" s="38" customFormat="1" x14ac:dyDescent="0.25">
      <c r="D178" s="39"/>
      <c r="E178" s="39"/>
      <c r="F178" s="48"/>
      <c r="G178" s="39"/>
      <c r="H178" s="48"/>
      <c r="I178" s="39"/>
      <c r="J178" s="48"/>
      <c r="K178" s="39"/>
      <c r="L178" s="48"/>
      <c r="M178" s="39"/>
      <c r="N178" s="48"/>
      <c r="O178" s="48"/>
      <c r="P178" s="49"/>
      <c r="Q178" s="49"/>
      <c r="R178" s="49"/>
      <c r="T178" s="37"/>
      <c r="U178" s="37"/>
    </row>
    <row r="179" spans="4:21" s="38" customFormat="1" x14ac:dyDescent="0.25">
      <c r="D179" s="39"/>
      <c r="E179" s="39"/>
      <c r="F179" s="48"/>
      <c r="G179" s="39"/>
      <c r="H179" s="48"/>
      <c r="I179" s="39"/>
      <c r="J179" s="48"/>
      <c r="K179" s="39"/>
      <c r="L179" s="48"/>
      <c r="M179" s="39"/>
      <c r="N179" s="48"/>
      <c r="O179" s="48"/>
      <c r="P179" s="49"/>
      <c r="Q179" s="49"/>
      <c r="R179" s="49"/>
      <c r="T179" s="37"/>
      <c r="U179" s="37"/>
    </row>
    <row r="180" spans="4:21" s="38" customFormat="1" x14ac:dyDescent="0.25">
      <c r="D180" s="39"/>
      <c r="E180" s="39"/>
      <c r="F180" s="48"/>
      <c r="G180" s="39"/>
      <c r="H180" s="48"/>
      <c r="I180" s="39"/>
      <c r="J180" s="48"/>
      <c r="K180" s="39"/>
      <c r="L180" s="48"/>
      <c r="M180" s="39"/>
      <c r="N180" s="48"/>
      <c r="O180" s="48"/>
      <c r="P180" s="49"/>
      <c r="Q180" s="49"/>
      <c r="R180" s="49"/>
      <c r="T180" s="37"/>
      <c r="U180" s="37"/>
    </row>
    <row r="181" spans="4:21" s="38" customFormat="1" x14ac:dyDescent="0.25">
      <c r="D181" s="39"/>
      <c r="E181" s="39"/>
      <c r="F181" s="48"/>
      <c r="G181" s="39"/>
      <c r="H181" s="48"/>
      <c r="I181" s="39"/>
      <c r="J181" s="48"/>
      <c r="K181" s="39"/>
      <c r="L181" s="48"/>
      <c r="M181" s="39"/>
      <c r="N181" s="48"/>
      <c r="O181" s="48"/>
      <c r="P181" s="49"/>
      <c r="Q181" s="49"/>
      <c r="R181" s="49"/>
      <c r="T181" s="37"/>
      <c r="U181" s="37"/>
    </row>
    <row r="182" spans="4:21" s="38" customFormat="1" x14ac:dyDescent="0.25">
      <c r="D182" s="39"/>
      <c r="E182" s="39"/>
      <c r="F182" s="48"/>
      <c r="G182" s="39"/>
      <c r="H182" s="48"/>
      <c r="I182" s="39"/>
      <c r="J182" s="48"/>
      <c r="K182" s="39"/>
      <c r="L182" s="48"/>
      <c r="M182" s="39"/>
      <c r="N182" s="48"/>
      <c r="O182" s="48"/>
      <c r="P182" s="49"/>
      <c r="Q182" s="49"/>
      <c r="R182" s="49"/>
      <c r="T182" s="37"/>
      <c r="U182" s="37"/>
    </row>
    <row r="183" spans="4:21" s="38" customFormat="1" x14ac:dyDescent="0.25">
      <c r="D183" s="39"/>
      <c r="E183" s="39"/>
      <c r="F183" s="48"/>
      <c r="G183" s="39"/>
      <c r="H183" s="48"/>
      <c r="I183" s="39"/>
      <c r="J183" s="48"/>
      <c r="K183" s="39"/>
      <c r="L183" s="48"/>
      <c r="M183" s="39"/>
      <c r="N183" s="48"/>
      <c r="O183" s="48"/>
      <c r="P183" s="49"/>
      <c r="Q183" s="49"/>
      <c r="R183" s="49"/>
      <c r="T183" s="37"/>
      <c r="U183" s="37"/>
    </row>
    <row r="184" spans="4:21" s="38" customFormat="1" x14ac:dyDescent="0.25">
      <c r="D184" s="39"/>
      <c r="E184" s="39"/>
      <c r="F184" s="48"/>
      <c r="G184" s="39"/>
      <c r="H184" s="48"/>
      <c r="I184" s="39"/>
      <c r="J184" s="48"/>
      <c r="K184" s="39"/>
      <c r="L184" s="48"/>
      <c r="M184" s="39"/>
      <c r="N184" s="48"/>
      <c r="O184" s="48"/>
      <c r="P184" s="49"/>
      <c r="Q184" s="49"/>
      <c r="R184" s="49"/>
      <c r="T184" s="37"/>
      <c r="U184" s="37"/>
    </row>
    <row r="185" spans="4:21" s="38" customFormat="1" x14ac:dyDescent="0.25">
      <c r="D185" s="39"/>
      <c r="E185" s="39"/>
      <c r="F185" s="48"/>
      <c r="G185" s="39"/>
      <c r="H185" s="48"/>
      <c r="I185" s="39"/>
      <c r="J185" s="48"/>
      <c r="K185" s="39"/>
      <c r="L185" s="48"/>
      <c r="M185" s="39"/>
      <c r="N185" s="48"/>
      <c r="O185" s="48"/>
      <c r="P185" s="49"/>
      <c r="Q185" s="49"/>
      <c r="R185" s="49"/>
      <c r="T185" s="37"/>
      <c r="U185" s="37"/>
    </row>
    <row r="186" spans="4:21" s="38" customFormat="1" x14ac:dyDescent="0.25">
      <c r="D186" s="39"/>
      <c r="E186" s="39"/>
      <c r="F186" s="48"/>
      <c r="G186" s="39"/>
      <c r="H186" s="48"/>
      <c r="I186" s="39"/>
      <c r="J186" s="48"/>
      <c r="K186" s="39"/>
      <c r="L186" s="48"/>
      <c r="M186" s="39"/>
      <c r="N186" s="48"/>
      <c r="O186" s="48"/>
      <c r="P186" s="49"/>
      <c r="Q186" s="49"/>
      <c r="R186" s="49"/>
    </row>
    <row r="187" spans="4:21" s="38" customFormat="1" x14ac:dyDescent="0.25">
      <c r="D187" s="39"/>
      <c r="E187" s="39"/>
      <c r="F187" s="48"/>
      <c r="G187" s="39"/>
      <c r="H187" s="48"/>
      <c r="I187" s="39"/>
      <c r="J187" s="48"/>
      <c r="K187" s="39"/>
      <c r="L187" s="48"/>
      <c r="M187" s="39"/>
      <c r="N187" s="48"/>
      <c r="O187" s="48"/>
      <c r="P187" s="49"/>
      <c r="Q187" s="49"/>
      <c r="R187" s="49"/>
    </row>
    <row r="188" spans="4:21" s="38" customFormat="1" x14ac:dyDescent="0.25">
      <c r="D188" s="39"/>
      <c r="E188" s="39"/>
      <c r="F188" s="48"/>
      <c r="G188" s="39"/>
      <c r="H188" s="48"/>
      <c r="I188" s="39"/>
      <c r="J188" s="48"/>
      <c r="K188" s="39"/>
      <c r="L188" s="48"/>
      <c r="M188" s="39"/>
      <c r="N188" s="48"/>
      <c r="O188" s="48"/>
      <c r="P188" s="49"/>
      <c r="Q188" s="49"/>
      <c r="R188" s="49"/>
    </row>
    <row r="189" spans="4:21" s="38" customFormat="1" x14ac:dyDescent="0.25">
      <c r="D189" s="39"/>
      <c r="E189" s="39"/>
      <c r="F189" s="48"/>
      <c r="G189" s="39"/>
      <c r="H189" s="48"/>
      <c r="I189" s="39"/>
      <c r="J189" s="48"/>
      <c r="K189" s="39"/>
      <c r="L189" s="48"/>
      <c r="M189" s="39"/>
      <c r="N189" s="48"/>
      <c r="O189" s="48"/>
      <c r="P189" s="49"/>
      <c r="Q189" s="49"/>
      <c r="R189" s="49"/>
    </row>
    <row r="190" spans="4:21" s="38" customFormat="1" x14ac:dyDescent="0.25">
      <c r="D190" s="39"/>
      <c r="E190" s="39"/>
      <c r="F190" s="48"/>
      <c r="G190" s="39"/>
      <c r="H190" s="48"/>
      <c r="I190" s="39"/>
      <c r="J190" s="48"/>
      <c r="K190" s="39"/>
      <c r="L190" s="48"/>
      <c r="M190" s="39"/>
      <c r="N190" s="48"/>
      <c r="O190" s="48"/>
      <c r="P190" s="49"/>
      <c r="Q190" s="49"/>
      <c r="R190" s="49"/>
    </row>
    <row r="191" spans="4:21" s="38" customFormat="1" x14ac:dyDescent="0.25">
      <c r="D191" s="39"/>
      <c r="E191" s="39"/>
      <c r="F191" s="48"/>
      <c r="G191" s="39"/>
      <c r="H191" s="48"/>
      <c r="I191" s="39"/>
      <c r="J191" s="48"/>
      <c r="K191" s="39"/>
      <c r="L191" s="48"/>
      <c r="M191" s="39"/>
      <c r="N191" s="48"/>
      <c r="O191" s="48"/>
      <c r="P191" s="49"/>
      <c r="Q191" s="49"/>
      <c r="R191" s="49"/>
    </row>
    <row r="192" spans="4:21" s="38" customFormat="1" x14ac:dyDescent="0.25">
      <c r="D192" s="39"/>
      <c r="E192" s="39"/>
      <c r="F192" s="48"/>
      <c r="G192" s="39"/>
      <c r="H192" s="48"/>
      <c r="I192" s="39"/>
      <c r="J192" s="48"/>
      <c r="K192" s="39"/>
      <c r="L192" s="48"/>
      <c r="M192" s="39"/>
      <c r="N192" s="48"/>
      <c r="O192" s="48"/>
      <c r="P192" s="49"/>
      <c r="Q192" s="49"/>
      <c r="R192" s="49"/>
    </row>
    <row r="193" spans="1:18" s="38" customFormat="1" x14ac:dyDescent="0.25">
      <c r="D193" s="39"/>
      <c r="E193" s="39"/>
      <c r="F193" s="48"/>
      <c r="G193" s="39"/>
      <c r="H193" s="48"/>
      <c r="I193" s="39"/>
      <c r="J193" s="48"/>
      <c r="K193" s="39"/>
      <c r="L193" s="48"/>
      <c r="M193" s="39"/>
      <c r="N193" s="48"/>
      <c r="O193" s="48"/>
      <c r="P193" s="49"/>
      <c r="Q193" s="49"/>
      <c r="R193" s="49"/>
    </row>
    <row r="194" spans="1:18" s="38" customFormat="1" x14ac:dyDescent="0.25">
      <c r="D194" s="39"/>
      <c r="E194" s="39"/>
      <c r="F194" s="48"/>
      <c r="G194" s="39"/>
      <c r="H194" s="48"/>
      <c r="I194" s="39"/>
      <c r="J194" s="48"/>
      <c r="K194" s="39"/>
      <c r="L194" s="48"/>
      <c r="M194" s="39"/>
      <c r="N194" s="48"/>
      <c r="O194" s="48"/>
      <c r="P194" s="49"/>
      <c r="Q194" s="49"/>
      <c r="R194" s="49"/>
    </row>
    <row r="195" spans="1:18" s="38" customFormat="1" x14ac:dyDescent="0.25">
      <c r="D195" s="39"/>
      <c r="E195" s="39"/>
      <c r="F195" s="48"/>
      <c r="G195" s="39"/>
      <c r="H195" s="48"/>
      <c r="I195" s="39"/>
      <c r="J195" s="48"/>
      <c r="K195" s="39"/>
      <c r="L195" s="48"/>
      <c r="M195" s="39"/>
      <c r="N195" s="48"/>
      <c r="O195" s="48"/>
      <c r="P195" s="49"/>
      <c r="Q195" s="49"/>
      <c r="R195" s="49"/>
    </row>
    <row r="196" spans="1:18" s="38" customFormat="1" x14ac:dyDescent="0.25">
      <c r="D196" s="39"/>
      <c r="E196" s="39"/>
      <c r="F196" s="48"/>
      <c r="G196" s="39"/>
      <c r="H196" s="48"/>
      <c r="I196" s="39"/>
      <c r="J196" s="48"/>
      <c r="K196" s="39"/>
      <c r="L196" s="48"/>
      <c r="M196" s="39"/>
      <c r="N196" s="48"/>
      <c r="O196" s="48"/>
      <c r="P196" s="49"/>
      <c r="Q196" s="49"/>
      <c r="R196" s="49"/>
    </row>
    <row r="197" spans="1:18" s="38" customFormat="1" x14ac:dyDescent="0.25">
      <c r="D197" s="39"/>
      <c r="E197" s="39"/>
      <c r="F197" s="48"/>
      <c r="G197" s="39"/>
      <c r="H197" s="48"/>
      <c r="I197" s="39"/>
      <c r="J197" s="48"/>
      <c r="K197" s="39"/>
      <c r="L197" s="48"/>
      <c r="M197" s="39"/>
      <c r="N197" s="48"/>
      <c r="O197" s="48"/>
      <c r="P197" s="49"/>
      <c r="Q197" s="49"/>
      <c r="R197" s="49"/>
    </row>
    <row r="198" spans="1:18" s="38" customFormat="1" x14ac:dyDescent="0.25">
      <c r="D198" s="39"/>
      <c r="E198" s="39"/>
      <c r="F198" s="48"/>
      <c r="G198" s="39"/>
      <c r="H198" s="48"/>
      <c r="I198" s="39"/>
      <c r="J198" s="48"/>
      <c r="K198" s="39"/>
      <c r="L198" s="48"/>
      <c r="M198" s="39"/>
      <c r="N198" s="48"/>
      <c r="O198" s="48"/>
      <c r="P198" s="49"/>
      <c r="Q198" s="49"/>
      <c r="R198" s="49"/>
    </row>
    <row r="199" spans="1:18" s="38" customFormat="1" x14ac:dyDescent="0.25">
      <c r="D199" s="39"/>
      <c r="E199" s="39"/>
      <c r="F199" s="48"/>
      <c r="G199" s="39"/>
      <c r="H199" s="48"/>
      <c r="I199" s="39"/>
      <c r="J199" s="48"/>
      <c r="K199" s="39"/>
      <c r="L199" s="48"/>
      <c r="M199" s="39"/>
      <c r="N199" s="48"/>
      <c r="O199" s="48"/>
      <c r="P199" s="49"/>
      <c r="Q199" s="49"/>
      <c r="R199" s="49"/>
    </row>
    <row r="200" spans="1:18" s="38" customFormat="1" x14ac:dyDescent="0.25">
      <c r="D200" s="39"/>
      <c r="E200" s="39"/>
      <c r="F200" s="48"/>
      <c r="G200" s="39"/>
      <c r="H200" s="48"/>
      <c r="I200" s="39"/>
      <c r="J200" s="48"/>
      <c r="K200" s="39"/>
      <c r="L200" s="48"/>
      <c r="M200" s="39"/>
      <c r="N200" s="48"/>
      <c r="O200" s="48"/>
      <c r="P200" s="49"/>
      <c r="Q200" s="49"/>
      <c r="R200" s="49"/>
    </row>
    <row r="201" spans="1:18" s="38" customFormat="1" x14ac:dyDescent="0.25">
      <c r="D201" s="39"/>
      <c r="E201" s="39"/>
      <c r="F201" s="48"/>
      <c r="G201" s="39"/>
      <c r="H201" s="48"/>
      <c r="I201" s="39"/>
      <c r="J201" s="48"/>
      <c r="K201" s="39"/>
      <c r="L201" s="48"/>
      <c r="M201" s="39"/>
      <c r="N201" s="48"/>
      <c r="O201" s="48"/>
      <c r="P201" s="49"/>
      <c r="Q201" s="49"/>
      <c r="R201" s="49"/>
    </row>
    <row r="202" spans="1:18" s="38" customFormat="1" x14ac:dyDescent="0.25">
      <c r="D202" s="39"/>
      <c r="E202" s="39"/>
      <c r="F202" s="48"/>
      <c r="G202" s="39"/>
      <c r="H202" s="48"/>
      <c r="I202" s="39"/>
      <c r="J202" s="48"/>
      <c r="K202" s="39"/>
      <c r="L202" s="48"/>
      <c r="M202" s="39"/>
      <c r="N202" s="48"/>
      <c r="O202" s="48"/>
      <c r="P202" s="49"/>
      <c r="Q202" s="49"/>
      <c r="R202" s="49"/>
    </row>
    <row r="203" spans="1:18" s="38" customFormat="1" x14ac:dyDescent="0.25">
      <c r="D203" s="39"/>
      <c r="E203" s="39"/>
      <c r="F203" s="48"/>
      <c r="G203" s="39"/>
      <c r="H203" s="48"/>
      <c r="I203" s="39"/>
      <c r="J203" s="48"/>
      <c r="K203" s="39"/>
      <c r="L203" s="48"/>
      <c r="M203" s="39"/>
      <c r="N203" s="48"/>
      <c r="O203" s="48"/>
      <c r="P203" s="49"/>
      <c r="Q203" s="49"/>
      <c r="R203" s="49"/>
    </row>
    <row r="204" spans="1:18" x14ac:dyDescent="0.25">
      <c r="A204" s="38"/>
      <c r="B204" s="38"/>
      <c r="C204" s="38"/>
      <c r="D204" s="39"/>
      <c r="E204" s="39"/>
      <c r="F204" s="48"/>
      <c r="G204" s="39"/>
      <c r="H204" s="48"/>
      <c r="I204" s="39"/>
      <c r="J204" s="48"/>
      <c r="K204" s="39"/>
      <c r="L204" s="48"/>
      <c r="M204" s="39"/>
      <c r="N204" s="48"/>
      <c r="O204" s="48"/>
      <c r="P204" s="49"/>
      <c r="Q204" s="49"/>
      <c r="R204" s="49"/>
    </row>
    <row r="205" spans="1:18" x14ac:dyDescent="0.25">
      <c r="A205" s="38"/>
      <c r="B205" s="38"/>
      <c r="C205" s="38"/>
      <c r="D205" s="39"/>
      <c r="E205" s="39"/>
      <c r="F205" s="48"/>
      <c r="G205" s="39"/>
      <c r="H205" s="48"/>
      <c r="I205" s="39"/>
      <c r="J205" s="48"/>
      <c r="K205" s="39"/>
      <c r="L205" s="48"/>
      <c r="M205" s="39"/>
      <c r="N205" s="48"/>
      <c r="O205" s="48"/>
      <c r="P205" s="49"/>
      <c r="Q205" s="49"/>
      <c r="R205" s="49"/>
    </row>
    <row r="206" spans="1:18" x14ac:dyDescent="0.25">
      <c r="A206" s="38"/>
      <c r="B206" s="38"/>
      <c r="C206" s="38"/>
      <c r="D206" s="39"/>
      <c r="E206" s="39"/>
      <c r="F206" s="48"/>
      <c r="G206" s="39"/>
      <c r="H206" s="48"/>
      <c r="I206" s="39"/>
      <c r="J206" s="48"/>
      <c r="K206" s="39"/>
      <c r="L206" s="48"/>
      <c r="M206" s="39"/>
      <c r="N206" s="48"/>
      <c r="O206" s="48"/>
      <c r="P206" s="49"/>
      <c r="Q206" s="49"/>
      <c r="R206" s="49"/>
    </row>
    <row r="207" spans="1:18" x14ac:dyDescent="0.25">
      <c r="A207" s="38"/>
      <c r="B207" s="38"/>
      <c r="C207" s="38"/>
      <c r="D207" s="39"/>
      <c r="E207" s="39"/>
      <c r="F207" s="48"/>
      <c r="G207" s="39"/>
      <c r="H207" s="48"/>
      <c r="I207" s="39"/>
      <c r="J207" s="48"/>
      <c r="K207" s="39"/>
      <c r="L207" s="48"/>
      <c r="M207" s="39"/>
      <c r="N207" s="48"/>
      <c r="O207" s="48"/>
      <c r="P207" s="49"/>
      <c r="Q207" s="49"/>
      <c r="R207" s="49"/>
    </row>
    <row r="208" spans="1:18" x14ac:dyDescent="0.25">
      <c r="A208" s="38"/>
      <c r="B208" s="38"/>
      <c r="C208" s="38"/>
      <c r="D208" s="39"/>
      <c r="E208" s="39"/>
      <c r="F208" s="48"/>
      <c r="G208" s="39"/>
      <c r="H208" s="48"/>
      <c r="I208" s="39"/>
      <c r="J208" s="48"/>
      <c r="K208" s="39"/>
      <c r="L208" s="48"/>
      <c r="M208" s="39"/>
      <c r="N208" s="48"/>
      <c r="O208" s="48"/>
      <c r="P208" s="49"/>
      <c r="Q208" s="49"/>
      <c r="R208" s="49"/>
    </row>
    <row r="209" spans="1:18" x14ac:dyDescent="0.25">
      <c r="A209" s="38"/>
      <c r="B209" s="38"/>
      <c r="C209" s="38"/>
      <c r="D209" s="39"/>
      <c r="E209" s="39"/>
      <c r="F209" s="48"/>
      <c r="G209" s="39"/>
      <c r="H209" s="48"/>
      <c r="I209" s="39"/>
      <c r="J209" s="48"/>
      <c r="K209" s="39"/>
      <c r="L209" s="48"/>
      <c r="M209" s="39"/>
      <c r="N209" s="48"/>
      <c r="O209" s="48"/>
      <c r="P209" s="49"/>
      <c r="Q209" s="49"/>
      <c r="R209" s="49"/>
    </row>
    <row r="210" spans="1:18" x14ac:dyDescent="0.25">
      <c r="A210" s="38"/>
      <c r="B210" s="38"/>
      <c r="C210" s="38"/>
      <c r="D210" s="39"/>
      <c r="E210" s="39"/>
      <c r="F210" s="48"/>
      <c r="G210" s="39"/>
      <c r="H210" s="48"/>
      <c r="I210" s="39"/>
      <c r="J210" s="48"/>
      <c r="K210" s="39"/>
      <c r="L210" s="48"/>
      <c r="M210" s="39"/>
      <c r="N210" s="48"/>
      <c r="O210" s="48"/>
      <c r="P210" s="49"/>
      <c r="Q210" s="49"/>
      <c r="R210" s="49"/>
    </row>
    <row r="211" spans="1:18" x14ac:dyDescent="0.25">
      <c r="A211" s="38"/>
      <c r="B211" s="38"/>
      <c r="C211" s="38"/>
      <c r="D211" s="39"/>
      <c r="E211" s="39"/>
      <c r="F211" s="48"/>
      <c r="G211" s="39"/>
      <c r="H211" s="48"/>
      <c r="I211" s="39"/>
      <c r="J211" s="48"/>
      <c r="K211" s="39"/>
      <c r="L211" s="48"/>
      <c r="M211" s="39"/>
      <c r="N211" s="48"/>
      <c r="O211" s="48"/>
      <c r="P211" s="49"/>
      <c r="Q211" s="49"/>
      <c r="R211" s="49"/>
    </row>
    <row r="212" spans="1:18" x14ac:dyDescent="0.25">
      <c r="A212" s="38"/>
      <c r="B212" s="38"/>
      <c r="C212" s="38"/>
      <c r="D212" s="39"/>
      <c r="E212" s="39"/>
      <c r="F212" s="48"/>
      <c r="G212" s="39"/>
      <c r="H212" s="48"/>
      <c r="I212" s="39"/>
      <c r="J212" s="48"/>
      <c r="K212" s="39"/>
      <c r="L212" s="48"/>
      <c r="M212" s="39"/>
      <c r="N212" s="48"/>
      <c r="O212" s="48"/>
      <c r="P212" s="49"/>
      <c r="Q212" s="49"/>
      <c r="R212" s="49"/>
    </row>
    <row r="213" spans="1:18" x14ac:dyDescent="0.25">
      <c r="A213" s="38"/>
      <c r="B213" s="38"/>
      <c r="C213" s="38"/>
      <c r="D213" s="39"/>
      <c r="E213" s="39"/>
      <c r="F213" s="48"/>
      <c r="G213" s="39"/>
      <c r="H213" s="48"/>
      <c r="I213" s="39"/>
      <c r="J213" s="48"/>
      <c r="K213" s="39"/>
      <c r="L213" s="48"/>
      <c r="M213" s="39"/>
      <c r="N213" s="48"/>
      <c r="O213" s="48"/>
      <c r="P213" s="49"/>
      <c r="Q213" s="49"/>
      <c r="R213" s="49"/>
    </row>
    <row r="214" spans="1:18" x14ac:dyDescent="0.25">
      <c r="A214" s="38"/>
      <c r="B214" s="38"/>
      <c r="C214" s="38"/>
      <c r="D214" s="39"/>
      <c r="E214" s="39"/>
      <c r="F214" s="48"/>
      <c r="G214" s="39"/>
      <c r="H214" s="48"/>
      <c r="I214" s="39"/>
      <c r="J214" s="48"/>
      <c r="K214" s="39"/>
      <c r="L214" s="48"/>
      <c r="M214" s="39"/>
      <c r="N214" s="48"/>
      <c r="O214" s="48"/>
      <c r="P214" s="49"/>
      <c r="Q214" s="49"/>
      <c r="R214" s="49"/>
    </row>
    <row r="215" spans="1:18" x14ac:dyDescent="0.25">
      <c r="A215" s="38"/>
      <c r="B215" s="38"/>
      <c r="C215" s="38"/>
      <c r="D215" s="39"/>
      <c r="E215" s="39"/>
      <c r="F215" s="48"/>
      <c r="G215" s="39"/>
      <c r="H215" s="48"/>
      <c r="I215" s="39"/>
      <c r="J215" s="48"/>
      <c r="K215" s="39"/>
      <c r="L215" s="48"/>
      <c r="M215" s="39"/>
      <c r="N215" s="48"/>
      <c r="O215" s="48"/>
      <c r="P215" s="49"/>
      <c r="Q215" s="49"/>
      <c r="R215" s="49"/>
    </row>
    <row r="216" spans="1:18" x14ac:dyDescent="0.25">
      <c r="A216" s="38"/>
      <c r="B216" s="38"/>
      <c r="C216" s="38"/>
      <c r="D216" s="39"/>
      <c r="E216" s="39"/>
      <c r="F216" s="48"/>
      <c r="G216" s="39"/>
      <c r="H216" s="48"/>
      <c r="I216" s="39"/>
      <c r="J216" s="48"/>
      <c r="K216" s="39"/>
      <c r="L216" s="48"/>
      <c r="M216" s="39"/>
      <c r="N216" s="48"/>
      <c r="O216" s="48"/>
      <c r="P216" s="49"/>
      <c r="Q216" s="49"/>
      <c r="R216" s="49"/>
    </row>
    <row r="217" spans="1:18" x14ac:dyDescent="0.25">
      <c r="A217" s="38"/>
      <c r="B217" s="38"/>
      <c r="C217" s="38"/>
      <c r="D217" s="39"/>
      <c r="E217" s="39"/>
      <c r="F217" s="48"/>
      <c r="G217" s="39"/>
      <c r="H217" s="48"/>
      <c r="I217" s="39"/>
      <c r="J217" s="48"/>
      <c r="K217" s="39"/>
      <c r="L217" s="48"/>
      <c r="M217" s="39"/>
      <c r="N217" s="48"/>
      <c r="O217" s="48"/>
      <c r="P217" s="49"/>
      <c r="Q217" s="49"/>
      <c r="R217" s="49"/>
    </row>
    <row r="218" spans="1:18" x14ac:dyDescent="0.25">
      <c r="A218" s="38"/>
      <c r="B218" s="38"/>
      <c r="C218" s="38"/>
      <c r="D218" s="39"/>
      <c r="E218" s="39"/>
      <c r="F218" s="48"/>
      <c r="G218" s="39"/>
      <c r="H218" s="48"/>
      <c r="I218" s="39"/>
      <c r="J218" s="48"/>
      <c r="K218" s="39"/>
      <c r="L218" s="48"/>
      <c r="M218" s="39"/>
      <c r="N218" s="48"/>
      <c r="O218" s="48"/>
      <c r="P218" s="49"/>
      <c r="Q218" s="49"/>
      <c r="R218" s="49"/>
    </row>
    <row r="219" spans="1:18" x14ac:dyDescent="0.25">
      <c r="A219" s="38"/>
      <c r="B219" s="38"/>
      <c r="C219" s="38"/>
      <c r="D219" s="39"/>
      <c r="E219" s="39"/>
      <c r="F219" s="48"/>
      <c r="G219" s="39"/>
      <c r="H219" s="48"/>
      <c r="I219" s="39"/>
      <c r="J219" s="48"/>
      <c r="K219" s="39"/>
      <c r="L219" s="48"/>
      <c r="M219" s="39"/>
      <c r="N219" s="48"/>
      <c r="O219" s="48"/>
      <c r="P219" s="49"/>
      <c r="Q219" s="49"/>
      <c r="R219" s="49"/>
    </row>
    <row r="220" spans="1:18" x14ac:dyDescent="0.25">
      <c r="A220" s="38"/>
      <c r="B220" s="38"/>
      <c r="C220" s="38"/>
      <c r="D220" s="39"/>
      <c r="E220" s="39"/>
      <c r="F220" s="48"/>
      <c r="G220" s="39"/>
      <c r="H220" s="48"/>
      <c r="I220" s="39"/>
      <c r="J220" s="48"/>
      <c r="K220" s="39"/>
      <c r="L220" s="48"/>
      <c r="M220" s="39"/>
      <c r="N220" s="48"/>
      <c r="O220" s="48"/>
      <c r="P220" s="49"/>
      <c r="Q220" s="49"/>
      <c r="R220" s="49"/>
    </row>
    <row r="221" spans="1:18" x14ac:dyDescent="0.25">
      <c r="A221" s="38"/>
      <c r="B221" s="38"/>
      <c r="C221" s="38"/>
      <c r="D221" s="39"/>
      <c r="E221" s="39"/>
      <c r="F221" s="48"/>
      <c r="G221" s="39"/>
      <c r="H221" s="48"/>
      <c r="I221" s="39"/>
      <c r="J221" s="48"/>
      <c r="K221" s="39"/>
      <c r="L221" s="48"/>
      <c r="M221" s="39"/>
      <c r="N221" s="48"/>
      <c r="O221" s="48"/>
      <c r="P221" s="49"/>
      <c r="Q221" s="49"/>
      <c r="R221" s="49"/>
    </row>
    <row r="222" spans="1:18" x14ac:dyDescent="0.25">
      <c r="A222" s="38"/>
      <c r="B222" s="38"/>
      <c r="C222" s="38"/>
      <c r="D222" s="39"/>
      <c r="E222" s="39"/>
      <c r="F222" s="48"/>
      <c r="G222" s="39"/>
      <c r="H222" s="48"/>
      <c r="I222" s="39"/>
      <c r="J222" s="48"/>
      <c r="K222" s="39"/>
      <c r="L222" s="48"/>
      <c r="M222" s="39"/>
      <c r="N222" s="48"/>
      <c r="O222" s="48"/>
      <c r="P222" s="49"/>
      <c r="Q222" s="49"/>
      <c r="R222" s="49"/>
    </row>
    <row r="223" spans="1:18" x14ac:dyDescent="0.25">
      <c r="A223" s="38"/>
      <c r="B223" s="38"/>
      <c r="C223" s="38"/>
      <c r="D223" s="39"/>
      <c r="E223" s="39"/>
      <c r="F223" s="48"/>
      <c r="G223" s="39"/>
      <c r="H223" s="48"/>
      <c r="I223" s="39"/>
      <c r="J223" s="48"/>
      <c r="K223" s="39"/>
      <c r="L223" s="48"/>
      <c r="M223" s="39"/>
      <c r="N223" s="48"/>
      <c r="O223" s="48"/>
      <c r="P223" s="49"/>
      <c r="Q223" s="49"/>
      <c r="R223" s="49"/>
    </row>
    <row r="224" spans="1:18" x14ac:dyDescent="0.25">
      <c r="A224" s="38"/>
      <c r="B224" s="38"/>
      <c r="C224" s="38"/>
      <c r="D224" s="39"/>
      <c r="E224" s="39"/>
      <c r="F224" s="48"/>
      <c r="G224" s="39"/>
      <c r="H224" s="48"/>
      <c r="I224" s="39"/>
      <c r="J224" s="48"/>
      <c r="K224" s="39"/>
      <c r="L224" s="48"/>
      <c r="M224" s="39"/>
      <c r="N224" s="48"/>
      <c r="O224" s="48"/>
      <c r="P224" s="49"/>
      <c r="Q224" s="49"/>
      <c r="R224" s="49"/>
    </row>
    <row r="225" spans="1:18" x14ac:dyDescent="0.25">
      <c r="A225" s="38"/>
      <c r="B225" s="38"/>
      <c r="C225" s="38"/>
      <c r="D225" s="39"/>
      <c r="E225" s="39"/>
      <c r="F225" s="48"/>
      <c r="G225" s="39"/>
      <c r="H225" s="48"/>
      <c r="I225" s="39"/>
      <c r="J225" s="48"/>
      <c r="K225" s="39"/>
      <c r="L225" s="48"/>
      <c r="M225" s="39"/>
      <c r="N225" s="48"/>
      <c r="O225" s="48"/>
      <c r="P225" s="49"/>
      <c r="Q225" s="49"/>
      <c r="R225" s="49"/>
    </row>
    <row r="226" spans="1:18" x14ac:dyDescent="0.25">
      <c r="A226" s="38"/>
      <c r="B226" s="38"/>
      <c r="C226" s="38"/>
      <c r="D226" s="39"/>
      <c r="E226" s="39"/>
      <c r="F226" s="48"/>
      <c r="G226" s="39"/>
      <c r="H226" s="48"/>
      <c r="I226" s="39"/>
      <c r="J226" s="48"/>
      <c r="K226" s="39"/>
      <c r="L226" s="48"/>
      <c r="M226" s="39"/>
      <c r="N226" s="48"/>
      <c r="O226" s="48"/>
      <c r="P226" s="49"/>
      <c r="Q226" s="49"/>
      <c r="R226" s="49"/>
    </row>
    <row r="227" spans="1:18" x14ac:dyDescent="0.25">
      <c r="A227" s="38"/>
      <c r="B227" s="38"/>
      <c r="C227" s="38"/>
      <c r="D227" s="39"/>
      <c r="E227" s="39"/>
      <c r="F227" s="48"/>
      <c r="G227" s="39"/>
      <c r="H227" s="48"/>
      <c r="I227" s="39"/>
      <c r="J227" s="48"/>
      <c r="K227" s="39"/>
      <c r="L227" s="48"/>
      <c r="M227" s="39"/>
      <c r="N227" s="48"/>
      <c r="O227" s="48"/>
      <c r="P227" s="49"/>
      <c r="Q227" s="49"/>
      <c r="R227" s="49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W861"/>
  <sheetViews>
    <sheetView workbookViewId="0">
      <pane xSplit="3" ySplit="2" topLeftCell="D27" activePane="bottomRight" state="frozen"/>
      <selection pane="topRight" activeCell="D1" sqref="D1"/>
      <selection pane="bottomLeft" activeCell="A3" sqref="A3"/>
      <selection pane="bottomRight" activeCell="T41" sqref="T41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55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2" s="1" customFormat="1" x14ac:dyDescent="0.25">
      <c r="D1" s="93" t="s">
        <v>39</v>
      </c>
      <c r="E1" s="94"/>
      <c r="F1" s="2" t="s">
        <v>47</v>
      </c>
      <c r="G1" s="95" t="s">
        <v>48</v>
      </c>
      <c r="H1" s="96"/>
      <c r="I1" s="97" t="s">
        <v>49</v>
      </c>
      <c r="J1" s="96"/>
      <c r="K1" s="95" t="s">
        <v>50</v>
      </c>
      <c r="L1" s="96"/>
      <c r="M1" s="97" t="s">
        <v>51</v>
      </c>
      <c r="N1" s="96"/>
      <c r="O1" s="2" t="s">
        <v>54</v>
      </c>
      <c r="P1" s="35" t="s">
        <v>55</v>
      </c>
      <c r="Q1" s="92" t="s">
        <v>57</v>
      </c>
      <c r="R1" s="92"/>
    </row>
    <row r="2" spans="1:22" s="1" customFormat="1" x14ac:dyDescent="0.25">
      <c r="A2" s="3" t="s">
        <v>40</v>
      </c>
      <c r="B2" s="3" t="s">
        <v>16</v>
      </c>
      <c r="C2" s="3" t="s">
        <v>44</v>
      </c>
      <c r="D2" s="43" t="s">
        <v>45</v>
      </c>
      <c r="E2" s="43" t="s">
        <v>46</v>
      </c>
      <c r="F2" s="4"/>
      <c r="G2" s="5" t="s">
        <v>52</v>
      </c>
      <c r="H2" s="6" t="s">
        <v>53</v>
      </c>
      <c r="I2" s="7" t="s">
        <v>52</v>
      </c>
      <c r="J2" s="8" t="s">
        <v>53</v>
      </c>
      <c r="K2" s="5" t="s">
        <v>52</v>
      </c>
      <c r="L2" s="6" t="s">
        <v>53</v>
      </c>
      <c r="M2" s="7" t="s">
        <v>52</v>
      </c>
      <c r="N2" s="8" t="s">
        <v>53</v>
      </c>
      <c r="O2" s="4"/>
      <c r="P2" s="9" t="s">
        <v>56</v>
      </c>
      <c r="Q2" s="10" t="s">
        <v>58</v>
      </c>
      <c r="R2" s="10" t="s">
        <v>59</v>
      </c>
    </row>
    <row r="3" spans="1:22" x14ac:dyDescent="0.25">
      <c r="A3" s="60" t="s">
        <v>465</v>
      </c>
      <c r="B3" s="60" t="s">
        <v>467</v>
      </c>
      <c r="C3" s="61" t="s">
        <v>466</v>
      </c>
      <c r="D3" s="69"/>
      <c r="E3" s="69">
        <f>K3+(L3)</f>
        <v>17</v>
      </c>
      <c r="F3" s="62" t="s">
        <v>1</v>
      </c>
      <c r="G3" s="63"/>
      <c r="H3" s="64"/>
      <c r="I3" s="65"/>
      <c r="J3" s="66"/>
      <c r="K3" s="63">
        <v>10</v>
      </c>
      <c r="L3" s="64">
        <v>7</v>
      </c>
      <c r="M3" s="65">
        <v>5</v>
      </c>
      <c r="N3" s="66">
        <v>3</v>
      </c>
      <c r="O3" s="62">
        <v>1</v>
      </c>
      <c r="P3" s="67"/>
      <c r="Q3" s="68">
        <v>6</v>
      </c>
      <c r="R3" s="68">
        <v>3</v>
      </c>
    </row>
    <row r="4" spans="1:22" x14ac:dyDescent="0.25">
      <c r="A4" s="1" t="s">
        <v>302</v>
      </c>
      <c r="B4" s="1" t="s">
        <v>456</v>
      </c>
      <c r="C4" s="37" t="s">
        <v>447</v>
      </c>
      <c r="D4" s="46">
        <f>G4+(H4)</f>
        <v>41</v>
      </c>
      <c r="E4" s="46">
        <f>K4+(L4)</f>
        <v>24</v>
      </c>
      <c r="F4" s="12" t="s">
        <v>1</v>
      </c>
      <c r="G4" s="13">
        <v>26</v>
      </c>
      <c r="H4" s="14">
        <v>15</v>
      </c>
      <c r="I4" s="15">
        <v>14</v>
      </c>
      <c r="J4" s="16">
        <v>8</v>
      </c>
      <c r="K4" s="13">
        <v>14</v>
      </c>
      <c r="L4" s="14">
        <v>10</v>
      </c>
      <c r="M4" s="15">
        <v>7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22" x14ac:dyDescent="0.25">
      <c r="A5" s="1"/>
      <c r="C5" s="37" t="s">
        <v>412</v>
      </c>
      <c r="D5" s="46">
        <f t="shared" ref="D5:D13" si="0">G5+(H5)</f>
        <v>38</v>
      </c>
      <c r="E5" s="46">
        <f t="shared" ref="E5:E13" si="1">K5+(L5)</f>
        <v>22</v>
      </c>
      <c r="F5" s="12" t="s">
        <v>1</v>
      </c>
      <c r="G5" s="13">
        <v>24</v>
      </c>
      <c r="H5" s="14">
        <v>14</v>
      </c>
      <c r="I5" s="15">
        <v>13</v>
      </c>
      <c r="J5" s="16">
        <v>7</v>
      </c>
      <c r="K5" s="13">
        <v>13</v>
      </c>
      <c r="L5" s="14">
        <v>9</v>
      </c>
      <c r="M5" s="15">
        <v>6</v>
      </c>
      <c r="N5" s="16">
        <v>5</v>
      </c>
      <c r="O5" s="12">
        <v>1</v>
      </c>
      <c r="P5" s="17">
        <v>12</v>
      </c>
      <c r="Q5" s="18">
        <v>6</v>
      </c>
      <c r="R5" s="18">
        <v>3</v>
      </c>
    </row>
    <row r="6" spans="1:22" x14ac:dyDescent="0.25">
      <c r="A6" s="87"/>
      <c r="B6" s="87"/>
      <c r="C6" s="88" t="s">
        <v>225</v>
      </c>
      <c r="D6" s="46">
        <f t="shared" si="0"/>
        <v>36</v>
      </c>
      <c r="E6" s="46">
        <f t="shared" si="1"/>
        <v>20</v>
      </c>
      <c r="F6" s="12" t="s">
        <v>1</v>
      </c>
      <c r="G6" s="13">
        <v>23</v>
      </c>
      <c r="H6" s="14">
        <v>13</v>
      </c>
      <c r="I6" s="15">
        <v>12</v>
      </c>
      <c r="J6" s="16">
        <v>6</v>
      </c>
      <c r="K6" s="13">
        <v>12</v>
      </c>
      <c r="L6" s="14">
        <v>8</v>
      </c>
      <c r="M6" s="15">
        <v>6</v>
      </c>
      <c r="N6" s="16">
        <v>4</v>
      </c>
      <c r="O6" s="12">
        <v>1</v>
      </c>
      <c r="P6" s="17">
        <v>12</v>
      </c>
      <c r="Q6" s="18">
        <v>6</v>
      </c>
      <c r="R6" s="18">
        <v>3</v>
      </c>
      <c r="V6" s="38"/>
    </row>
    <row r="7" spans="1:22" x14ac:dyDescent="0.25">
      <c r="A7" s="1"/>
      <c r="C7" s="37" t="s">
        <v>424</v>
      </c>
      <c r="D7" s="46">
        <f t="shared" si="0"/>
        <v>34</v>
      </c>
      <c r="E7" s="46">
        <f t="shared" si="1"/>
        <v>18</v>
      </c>
      <c r="F7" s="28" t="s">
        <v>1</v>
      </c>
      <c r="G7" s="29">
        <v>22</v>
      </c>
      <c r="H7" s="30">
        <v>12</v>
      </c>
      <c r="I7" s="31">
        <v>11</v>
      </c>
      <c r="J7" s="32">
        <v>5</v>
      </c>
      <c r="K7" s="29">
        <v>11</v>
      </c>
      <c r="L7" s="30">
        <v>7</v>
      </c>
      <c r="M7" s="31">
        <v>5</v>
      </c>
      <c r="N7" s="32">
        <v>4</v>
      </c>
      <c r="O7" s="12">
        <v>1</v>
      </c>
      <c r="P7" s="17">
        <v>12</v>
      </c>
      <c r="Q7" s="18">
        <v>6</v>
      </c>
      <c r="R7" s="18">
        <v>3</v>
      </c>
      <c r="V7" s="38"/>
    </row>
    <row r="8" spans="1:22" x14ac:dyDescent="0.25">
      <c r="A8" s="1"/>
      <c r="C8" s="37" t="s">
        <v>228</v>
      </c>
      <c r="D8" s="46">
        <f>G8+(H8)</f>
        <v>38</v>
      </c>
      <c r="E8" s="46">
        <f>K8+(L8)</f>
        <v>21</v>
      </c>
      <c r="F8" s="28" t="s">
        <v>1</v>
      </c>
      <c r="G8" s="29">
        <v>24</v>
      </c>
      <c r="H8" s="30">
        <v>14</v>
      </c>
      <c r="I8" s="31">
        <v>13</v>
      </c>
      <c r="J8" s="32">
        <v>7</v>
      </c>
      <c r="K8" s="29">
        <v>13</v>
      </c>
      <c r="L8" s="30">
        <v>8</v>
      </c>
      <c r="M8" s="31">
        <v>7</v>
      </c>
      <c r="N8" s="32">
        <v>4</v>
      </c>
      <c r="O8" s="12">
        <v>1</v>
      </c>
      <c r="P8" s="17">
        <v>12</v>
      </c>
      <c r="Q8" s="18">
        <v>6</v>
      </c>
      <c r="R8" s="18">
        <v>3</v>
      </c>
      <c r="V8" s="38"/>
    </row>
    <row r="9" spans="1:22" x14ac:dyDescent="0.25">
      <c r="A9" s="3"/>
      <c r="B9" s="3"/>
      <c r="C9" s="19" t="s">
        <v>453</v>
      </c>
      <c r="D9" s="45">
        <f>G9+(H9)</f>
        <v>35</v>
      </c>
      <c r="E9" s="45">
        <f>K9+(L9)</f>
        <v>19</v>
      </c>
      <c r="F9" s="20" t="s">
        <v>1</v>
      </c>
      <c r="G9" s="21">
        <v>22</v>
      </c>
      <c r="H9" s="22">
        <v>13</v>
      </c>
      <c r="I9" s="23">
        <v>12</v>
      </c>
      <c r="J9" s="24">
        <v>6</v>
      </c>
      <c r="K9" s="21">
        <v>12</v>
      </c>
      <c r="L9" s="22">
        <v>7</v>
      </c>
      <c r="M9" s="23">
        <v>6</v>
      </c>
      <c r="N9" s="24">
        <v>4</v>
      </c>
      <c r="O9" s="20">
        <v>1</v>
      </c>
      <c r="P9" s="25">
        <v>12</v>
      </c>
      <c r="Q9" s="26">
        <v>6</v>
      </c>
      <c r="R9" s="26">
        <v>3</v>
      </c>
      <c r="V9" s="38"/>
    </row>
    <row r="10" spans="1:22" x14ac:dyDescent="0.25">
      <c r="A10" s="1" t="s">
        <v>454</v>
      </c>
      <c r="B10" s="1" t="s">
        <v>457</v>
      </c>
      <c r="C10" s="38" t="s">
        <v>451</v>
      </c>
      <c r="D10" s="44">
        <f t="shared" si="0"/>
        <v>37</v>
      </c>
      <c r="E10" s="44">
        <f t="shared" si="1"/>
        <v>21</v>
      </c>
      <c r="F10" s="12" t="s">
        <v>1</v>
      </c>
      <c r="G10" s="29">
        <v>23</v>
      </c>
      <c r="H10" s="30">
        <v>14</v>
      </c>
      <c r="I10" s="31">
        <v>11</v>
      </c>
      <c r="J10" s="32">
        <v>7</v>
      </c>
      <c r="K10" s="29">
        <v>12</v>
      </c>
      <c r="L10" s="30">
        <v>9</v>
      </c>
      <c r="M10" s="31">
        <v>6</v>
      </c>
      <c r="N10" s="32">
        <v>4</v>
      </c>
      <c r="O10" s="12">
        <v>1</v>
      </c>
      <c r="P10" s="17">
        <v>12</v>
      </c>
      <c r="Q10" s="18">
        <v>6</v>
      </c>
      <c r="R10" s="18">
        <v>3</v>
      </c>
      <c r="V10" s="38"/>
    </row>
    <row r="11" spans="1:22" x14ac:dyDescent="0.25">
      <c r="A11" s="1"/>
      <c r="C11" s="37" t="s">
        <v>455</v>
      </c>
      <c r="D11" s="46">
        <f t="shared" si="0"/>
        <v>35</v>
      </c>
      <c r="E11" s="46">
        <f t="shared" si="1"/>
        <v>19</v>
      </c>
      <c r="F11" s="28" t="s">
        <v>1</v>
      </c>
      <c r="G11" s="29">
        <v>22</v>
      </c>
      <c r="H11" s="30">
        <v>13</v>
      </c>
      <c r="I11" s="31">
        <v>10</v>
      </c>
      <c r="J11" s="32">
        <v>6</v>
      </c>
      <c r="K11" s="29">
        <v>11</v>
      </c>
      <c r="L11" s="30">
        <v>8</v>
      </c>
      <c r="M11" s="31">
        <v>6</v>
      </c>
      <c r="N11" s="32">
        <v>4</v>
      </c>
      <c r="O11" s="12">
        <v>1</v>
      </c>
      <c r="P11" s="17">
        <v>12</v>
      </c>
      <c r="Q11" s="18">
        <v>6</v>
      </c>
      <c r="R11" s="18">
        <v>3</v>
      </c>
      <c r="V11" s="38"/>
    </row>
    <row r="12" spans="1:22" x14ac:dyDescent="0.25">
      <c r="A12" s="27"/>
      <c r="B12" s="27"/>
      <c r="C12" s="38" t="s">
        <v>433</v>
      </c>
      <c r="D12" s="44">
        <f t="shared" si="0"/>
        <v>32</v>
      </c>
      <c r="E12" s="44">
        <f t="shared" si="1"/>
        <v>17</v>
      </c>
      <c r="F12" s="12" t="s">
        <v>1</v>
      </c>
      <c r="G12" s="29">
        <v>20</v>
      </c>
      <c r="H12" s="30">
        <v>12</v>
      </c>
      <c r="I12" s="31">
        <v>10</v>
      </c>
      <c r="J12" s="32">
        <v>6</v>
      </c>
      <c r="K12" s="29">
        <v>10</v>
      </c>
      <c r="L12" s="30">
        <v>7</v>
      </c>
      <c r="M12" s="31">
        <v>5</v>
      </c>
      <c r="N12" s="32">
        <v>3</v>
      </c>
      <c r="O12" s="28">
        <v>1</v>
      </c>
      <c r="P12" s="33">
        <v>12</v>
      </c>
      <c r="Q12" s="34">
        <v>6</v>
      </c>
      <c r="R12" s="34">
        <v>3</v>
      </c>
      <c r="V12" s="38"/>
    </row>
    <row r="13" spans="1:22" x14ac:dyDescent="0.25">
      <c r="A13" s="3"/>
      <c r="B13" s="3"/>
      <c r="C13" s="59" t="s">
        <v>423</v>
      </c>
      <c r="D13" s="45">
        <f t="shared" si="0"/>
        <v>29</v>
      </c>
      <c r="E13" s="45">
        <f t="shared" si="1"/>
        <v>16</v>
      </c>
      <c r="F13" s="20" t="s">
        <v>1</v>
      </c>
      <c r="G13" s="21">
        <v>19</v>
      </c>
      <c r="H13" s="22">
        <v>10</v>
      </c>
      <c r="I13" s="23">
        <v>9</v>
      </c>
      <c r="J13" s="24">
        <v>5</v>
      </c>
      <c r="K13" s="21">
        <v>9</v>
      </c>
      <c r="L13" s="22">
        <v>7</v>
      </c>
      <c r="M13" s="23">
        <v>4</v>
      </c>
      <c r="N13" s="24">
        <v>3</v>
      </c>
      <c r="O13" s="20">
        <v>1</v>
      </c>
      <c r="P13" s="25">
        <v>12</v>
      </c>
      <c r="Q13" s="26">
        <v>6</v>
      </c>
      <c r="R13" s="26">
        <v>3</v>
      </c>
      <c r="V13" s="38"/>
    </row>
    <row r="14" spans="1:22" x14ac:dyDescent="0.25">
      <c r="A14" s="1" t="s">
        <v>454</v>
      </c>
      <c r="B14" s="1" t="s">
        <v>457</v>
      </c>
      <c r="C14" s="38" t="s">
        <v>439</v>
      </c>
      <c r="D14" s="44">
        <f>G14+(H14)</f>
        <v>39</v>
      </c>
      <c r="E14" s="44">
        <f t="shared" ref="E14:E27" si="2">K14+(L14)</f>
        <v>22</v>
      </c>
      <c r="F14" s="12" t="s">
        <v>1</v>
      </c>
      <c r="G14" s="29">
        <v>24</v>
      </c>
      <c r="H14" s="30">
        <v>15</v>
      </c>
      <c r="I14" s="31">
        <v>12</v>
      </c>
      <c r="J14" s="32">
        <v>7</v>
      </c>
      <c r="K14" s="29">
        <v>13</v>
      </c>
      <c r="L14" s="30">
        <v>9</v>
      </c>
      <c r="M14" s="31">
        <v>6</v>
      </c>
      <c r="N14" s="32">
        <v>5</v>
      </c>
      <c r="O14" s="12">
        <v>1</v>
      </c>
      <c r="P14" s="17">
        <v>12</v>
      </c>
      <c r="Q14" s="18">
        <v>6</v>
      </c>
      <c r="R14" s="18">
        <v>3</v>
      </c>
      <c r="V14" s="38"/>
    </row>
    <row r="15" spans="1:22" s="38" customFormat="1" x14ac:dyDescent="0.25">
      <c r="A15" s="1" t="s">
        <v>458</v>
      </c>
      <c r="B15" s="11"/>
      <c r="C15" s="37" t="s">
        <v>434</v>
      </c>
      <c r="D15" s="46">
        <f>G15+(H15)</f>
        <v>34</v>
      </c>
      <c r="E15" s="46">
        <f t="shared" si="2"/>
        <v>20</v>
      </c>
      <c r="F15" s="28" t="s">
        <v>1</v>
      </c>
      <c r="G15" s="29">
        <v>22</v>
      </c>
      <c r="H15" s="30">
        <v>12</v>
      </c>
      <c r="I15" s="31">
        <v>11</v>
      </c>
      <c r="J15" s="32">
        <v>6</v>
      </c>
      <c r="K15" s="29">
        <v>12</v>
      </c>
      <c r="L15" s="30">
        <v>8</v>
      </c>
      <c r="M15" s="31">
        <v>6</v>
      </c>
      <c r="N15" s="32">
        <v>4</v>
      </c>
      <c r="O15" s="12">
        <v>1</v>
      </c>
      <c r="P15" s="17">
        <v>12</v>
      </c>
      <c r="Q15" s="18">
        <v>6</v>
      </c>
      <c r="R15" s="18">
        <v>3</v>
      </c>
    </row>
    <row r="16" spans="1:22" s="38" customFormat="1" x14ac:dyDescent="0.25">
      <c r="A16" s="1"/>
      <c r="B16" s="11"/>
      <c r="C16" s="37" t="s">
        <v>428</v>
      </c>
      <c r="D16" s="46">
        <f>G16+(H16)</f>
        <v>36</v>
      </c>
      <c r="E16" s="46">
        <f>K16+(L16)</f>
        <v>21</v>
      </c>
      <c r="F16" s="28" t="s">
        <v>1</v>
      </c>
      <c r="G16" s="29">
        <v>23</v>
      </c>
      <c r="H16" s="30">
        <v>13</v>
      </c>
      <c r="I16" s="31">
        <v>12</v>
      </c>
      <c r="J16" s="32">
        <v>7</v>
      </c>
      <c r="K16" s="29">
        <v>13</v>
      </c>
      <c r="L16" s="30">
        <v>8</v>
      </c>
      <c r="M16" s="31">
        <v>6</v>
      </c>
      <c r="N16" s="32">
        <v>4</v>
      </c>
      <c r="O16" s="12">
        <v>1</v>
      </c>
      <c r="P16" s="17">
        <v>12</v>
      </c>
      <c r="Q16" s="18">
        <v>6</v>
      </c>
      <c r="R16" s="18">
        <v>3</v>
      </c>
    </row>
    <row r="17" spans="1:21" s="38" customFormat="1" x14ac:dyDescent="0.25">
      <c r="A17" s="19"/>
      <c r="B17" s="19"/>
      <c r="C17" s="59" t="s">
        <v>414</v>
      </c>
      <c r="D17" s="45">
        <f>G17+(H17)</f>
        <v>33</v>
      </c>
      <c r="E17" s="45">
        <f t="shared" si="2"/>
        <v>18</v>
      </c>
      <c r="F17" s="20" t="s">
        <v>1</v>
      </c>
      <c r="G17" s="21">
        <v>21</v>
      </c>
      <c r="H17" s="22">
        <v>12</v>
      </c>
      <c r="I17" s="23">
        <v>10</v>
      </c>
      <c r="J17" s="24">
        <v>5</v>
      </c>
      <c r="K17" s="21">
        <v>11</v>
      </c>
      <c r="L17" s="22">
        <v>7</v>
      </c>
      <c r="M17" s="23">
        <v>5</v>
      </c>
      <c r="N17" s="24">
        <v>3</v>
      </c>
      <c r="O17" s="20">
        <v>1</v>
      </c>
      <c r="P17" s="25">
        <v>12</v>
      </c>
      <c r="Q17" s="26">
        <v>6</v>
      </c>
      <c r="R17" s="26">
        <v>3</v>
      </c>
    </row>
    <row r="18" spans="1:21" s="38" customFormat="1" x14ac:dyDescent="0.25">
      <c r="A18" s="60" t="s">
        <v>489</v>
      </c>
      <c r="B18" s="60" t="s">
        <v>208</v>
      </c>
      <c r="C18" s="61" t="s">
        <v>437</v>
      </c>
      <c r="D18" s="69">
        <f>2*G18+H18</f>
        <v>29</v>
      </c>
      <c r="E18" s="69">
        <f>(2*K18)+L18</f>
        <v>16</v>
      </c>
      <c r="F18" s="62" t="s">
        <v>1</v>
      </c>
      <c r="G18" s="63">
        <v>11</v>
      </c>
      <c r="H18" s="64">
        <v>7</v>
      </c>
      <c r="I18" s="65">
        <v>6</v>
      </c>
      <c r="J18" s="66">
        <v>4</v>
      </c>
      <c r="K18" s="63">
        <v>6</v>
      </c>
      <c r="L18" s="64">
        <v>4</v>
      </c>
      <c r="M18" s="65">
        <v>3</v>
      </c>
      <c r="N18" s="66">
        <v>2</v>
      </c>
      <c r="O18" s="62">
        <v>1</v>
      </c>
      <c r="P18" s="67">
        <v>14</v>
      </c>
      <c r="Q18" s="68">
        <v>6</v>
      </c>
      <c r="R18" s="68">
        <v>3</v>
      </c>
    </row>
    <row r="19" spans="1:21" s="38" customFormat="1" x14ac:dyDescent="0.25">
      <c r="A19" s="40" t="s">
        <v>305</v>
      </c>
      <c r="B19" s="40" t="s">
        <v>304</v>
      </c>
      <c r="C19" s="56" t="s">
        <v>220</v>
      </c>
      <c r="D19" s="46">
        <f>G19+(H19)</f>
        <v>22</v>
      </c>
      <c r="E19" s="46">
        <f t="shared" si="2"/>
        <v>13</v>
      </c>
      <c r="F19" s="12"/>
      <c r="G19" s="13">
        <v>14</v>
      </c>
      <c r="H19" s="14">
        <v>8</v>
      </c>
      <c r="I19" s="15">
        <v>8</v>
      </c>
      <c r="J19" s="16">
        <v>5</v>
      </c>
      <c r="K19" s="13">
        <v>8</v>
      </c>
      <c r="L19" s="14">
        <v>5</v>
      </c>
      <c r="M19" s="15">
        <v>4</v>
      </c>
      <c r="N19" s="16">
        <v>3</v>
      </c>
      <c r="O19" s="12">
        <v>1</v>
      </c>
      <c r="P19" s="17">
        <v>12</v>
      </c>
      <c r="Q19" s="18">
        <v>8</v>
      </c>
      <c r="R19" s="18">
        <v>4</v>
      </c>
    </row>
    <row r="20" spans="1:21" s="38" customFormat="1" x14ac:dyDescent="0.25">
      <c r="A20" s="86" t="s">
        <v>460</v>
      </c>
      <c r="B20" s="86" t="s">
        <v>459</v>
      </c>
      <c r="C20" s="84" t="s">
        <v>436</v>
      </c>
      <c r="D20" s="85"/>
      <c r="E20" s="85">
        <f t="shared" si="2"/>
        <v>18</v>
      </c>
      <c r="F20" s="77" t="s">
        <v>1</v>
      </c>
      <c r="G20" s="78"/>
      <c r="H20" s="79"/>
      <c r="I20" s="80"/>
      <c r="J20" s="81"/>
      <c r="K20" s="78">
        <v>12</v>
      </c>
      <c r="L20" s="79">
        <v>6</v>
      </c>
      <c r="M20" s="80">
        <v>6</v>
      </c>
      <c r="N20" s="81">
        <v>3</v>
      </c>
      <c r="O20" s="77">
        <v>1</v>
      </c>
      <c r="P20" s="82"/>
      <c r="Q20" s="83">
        <v>6</v>
      </c>
      <c r="R20" s="83">
        <v>3</v>
      </c>
    </row>
    <row r="21" spans="1:21" s="38" customFormat="1" x14ac:dyDescent="0.25">
      <c r="A21" s="36" t="s">
        <v>302</v>
      </c>
      <c r="B21" s="36"/>
      <c r="C21" s="11" t="s">
        <v>417</v>
      </c>
      <c r="D21" s="72"/>
      <c r="E21" s="72">
        <f t="shared" si="2"/>
        <v>17</v>
      </c>
      <c r="F21" s="12" t="s">
        <v>1</v>
      </c>
      <c r="G21" s="13"/>
      <c r="H21" s="14"/>
      <c r="I21" s="15"/>
      <c r="J21" s="16"/>
      <c r="K21" s="13">
        <v>10</v>
      </c>
      <c r="L21" s="14">
        <v>7</v>
      </c>
      <c r="M21" s="15">
        <v>5</v>
      </c>
      <c r="N21" s="16">
        <v>4</v>
      </c>
      <c r="O21" s="12">
        <v>1</v>
      </c>
      <c r="P21" s="17"/>
      <c r="Q21" s="18">
        <v>6</v>
      </c>
      <c r="R21" s="18">
        <v>3</v>
      </c>
    </row>
    <row r="22" spans="1:21" s="38" customFormat="1" x14ac:dyDescent="0.25">
      <c r="A22" s="36"/>
      <c r="B22" s="36"/>
      <c r="C22" s="11" t="s">
        <v>461</v>
      </c>
      <c r="D22" s="72"/>
      <c r="E22" s="72">
        <f t="shared" si="2"/>
        <v>16</v>
      </c>
      <c r="F22" s="28" t="s">
        <v>1</v>
      </c>
      <c r="G22" s="29"/>
      <c r="H22" s="30"/>
      <c r="I22" s="31"/>
      <c r="J22" s="32"/>
      <c r="K22" s="29">
        <v>10</v>
      </c>
      <c r="L22" s="30">
        <v>6</v>
      </c>
      <c r="M22" s="31">
        <v>5</v>
      </c>
      <c r="N22" s="32">
        <v>3</v>
      </c>
      <c r="O22" s="28">
        <v>1</v>
      </c>
      <c r="P22" s="33"/>
      <c r="Q22" s="34">
        <v>6</v>
      </c>
      <c r="R22" s="34">
        <v>3</v>
      </c>
    </row>
    <row r="23" spans="1:21" s="38" customFormat="1" x14ac:dyDescent="0.25">
      <c r="A23" s="3"/>
      <c r="B23" s="3"/>
      <c r="C23" s="19" t="s">
        <v>462</v>
      </c>
      <c r="D23" s="73"/>
      <c r="E23" s="73">
        <f t="shared" si="2"/>
        <v>16</v>
      </c>
      <c r="F23" s="20" t="s">
        <v>1</v>
      </c>
      <c r="G23" s="21"/>
      <c r="H23" s="22"/>
      <c r="I23" s="23"/>
      <c r="J23" s="24"/>
      <c r="K23" s="21">
        <v>9</v>
      </c>
      <c r="L23" s="22">
        <v>7</v>
      </c>
      <c r="M23" s="23">
        <v>5</v>
      </c>
      <c r="N23" s="24">
        <v>3</v>
      </c>
      <c r="O23" s="20">
        <v>1</v>
      </c>
      <c r="P23" s="25"/>
      <c r="Q23" s="26">
        <v>6</v>
      </c>
      <c r="R23" s="26">
        <v>3</v>
      </c>
    </row>
    <row r="24" spans="1:21" s="38" customFormat="1" x14ac:dyDescent="0.25">
      <c r="A24" s="86" t="s">
        <v>460</v>
      </c>
      <c r="B24" s="86" t="s">
        <v>463</v>
      </c>
      <c r="C24" s="84" t="s">
        <v>464</v>
      </c>
      <c r="D24" s="85"/>
      <c r="E24" s="85">
        <f t="shared" si="2"/>
        <v>20</v>
      </c>
      <c r="F24" s="77" t="s">
        <v>1</v>
      </c>
      <c r="G24" s="78"/>
      <c r="H24" s="79"/>
      <c r="I24" s="80"/>
      <c r="J24" s="81"/>
      <c r="K24" s="78">
        <v>12</v>
      </c>
      <c r="L24" s="79">
        <v>8</v>
      </c>
      <c r="M24" s="80">
        <v>6</v>
      </c>
      <c r="N24" s="81">
        <v>4</v>
      </c>
      <c r="O24" s="77">
        <v>1</v>
      </c>
      <c r="P24" s="82"/>
      <c r="Q24" s="83">
        <v>6</v>
      </c>
      <c r="R24" s="83">
        <v>3</v>
      </c>
    </row>
    <row r="25" spans="1:21" s="38" customFormat="1" x14ac:dyDescent="0.25">
      <c r="A25" s="36" t="s">
        <v>454</v>
      </c>
      <c r="B25" s="36"/>
      <c r="C25" s="11" t="s">
        <v>420</v>
      </c>
      <c r="D25" s="72"/>
      <c r="E25" s="72">
        <f t="shared" si="2"/>
        <v>18</v>
      </c>
      <c r="F25" s="12" t="s">
        <v>1</v>
      </c>
      <c r="G25" s="13"/>
      <c r="H25" s="14"/>
      <c r="I25" s="15"/>
      <c r="J25" s="16"/>
      <c r="K25" s="13">
        <v>11</v>
      </c>
      <c r="L25" s="14">
        <v>7</v>
      </c>
      <c r="M25" s="15">
        <v>6</v>
      </c>
      <c r="N25" s="16">
        <v>4</v>
      </c>
      <c r="O25" s="12">
        <v>1</v>
      </c>
      <c r="P25" s="17"/>
      <c r="Q25" s="18">
        <v>6</v>
      </c>
      <c r="R25" s="18">
        <v>3</v>
      </c>
      <c r="T25" s="38" t="s">
        <v>5</v>
      </c>
    </row>
    <row r="26" spans="1:21" s="38" customFormat="1" x14ac:dyDescent="0.25">
      <c r="A26" s="36"/>
      <c r="B26" s="36"/>
      <c r="C26" s="11" t="s">
        <v>427</v>
      </c>
      <c r="D26" s="72"/>
      <c r="E26" s="72">
        <f t="shared" si="2"/>
        <v>17</v>
      </c>
      <c r="F26" s="28" t="s">
        <v>1</v>
      </c>
      <c r="G26" s="29"/>
      <c r="H26" s="30"/>
      <c r="I26" s="31"/>
      <c r="J26" s="32"/>
      <c r="K26" s="29">
        <v>10</v>
      </c>
      <c r="L26" s="30">
        <v>7</v>
      </c>
      <c r="M26" s="31">
        <v>5</v>
      </c>
      <c r="N26" s="32">
        <v>3</v>
      </c>
      <c r="O26" s="28">
        <v>1</v>
      </c>
      <c r="P26" s="33"/>
      <c r="Q26" s="34">
        <v>6</v>
      </c>
      <c r="R26" s="34">
        <v>3</v>
      </c>
      <c r="U26" s="38" t="s">
        <v>134</v>
      </c>
    </row>
    <row r="27" spans="1:21" s="38" customFormat="1" x14ac:dyDescent="0.25">
      <c r="A27" s="36"/>
      <c r="B27" s="36"/>
      <c r="C27" s="27" t="s">
        <v>445</v>
      </c>
      <c r="D27" s="72"/>
      <c r="E27" s="72">
        <f t="shared" si="2"/>
        <v>15</v>
      </c>
      <c r="F27" s="28" t="s">
        <v>1</v>
      </c>
      <c r="G27" s="29"/>
      <c r="H27" s="30"/>
      <c r="I27" s="31"/>
      <c r="J27" s="32"/>
      <c r="K27" s="29">
        <v>9</v>
      </c>
      <c r="L27" s="30">
        <v>6</v>
      </c>
      <c r="M27" s="31">
        <v>5</v>
      </c>
      <c r="N27" s="32">
        <v>3</v>
      </c>
      <c r="O27" s="28">
        <v>1</v>
      </c>
      <c r="P27" s="33"/>
      <c r="Q27" s="34">
        <v>6</v>
      </c>
      <c r="R27" s="34">
        <v>3</v>
      </c>
    </row>
    <row r="28" spans="1:21" s="38" customFormat="1" x14ac:dyDescent="0.25">
      <c r="A28" s="36"/>
      <c r="B28" s="36"/>
      <c r="C28" s="27" t="s">
        <v>491</v>
      </c>
      <c r="D28" s="72"/>
      <c r="E28" s="72">
        <f>K28+(L28)</f>
        <v>19</v>
      </c>
      <c r="F28" s="28" t="s">
        <v>1</v>
      </c>
      <c r="G28" s="29"/>
      <c r="H28" s="30"/>
      <c r="I28" s="31"/>
      <c r="J28" s="32"/>
      <c r="K28" s="29">
        <v>11</v>
      </c>
      <c r="L28" s="30">
        <v>8</v>
      </c>
      <c r="M28" s="31">
        <v>6</v>
      </c>
      <c r="N28" s="32">
        <v>4</v>
      </c>
      <c r="O28" s="28">
        <v>1</v>
      </c>
      <c r="P28" s="33"/>
      <c r="Q28" s="34">
        <v>6</v>
      </c>
      <c r="R28" s="34">
        <v>3</v>
      </c>
      <c r="U28" s="38" t="s">
        <v>134</v>
      </c>
    </row>
    <row r="29" spans="1:21" s="38" customFormat="1" x14ac:dyDescent="0.25">
      <c r="A29" s="3"/>
      <c r="B29" s="3"/>
      <c r="C29" s="19" t="s">
        <v>192</v>
      </c>
      <c r="D29" s="73"/>
      <c r="E29" s="73">
        <f>K29+(L29)</f>
        <v>17</v>
      </c>
      <c r="F29" s="20" t="s">
        <v>1</v>
      </c>
      <c r="G29" s="21"/>
      <c r="H29" s="22"/>
      <c r="I29" s="23"/>
      <c r="J29" s="24"/>
      <c r="K29" s="21">
        <v>10</v>
      </c>
      <c r="L29" s="22">
        <v>7</v>
      </c>
      <c r="M29" s="23">
        <v>5</v>
      </c>
      <c r="N29" s="24">
        <v>3</v>
      </c>
      <c r="O29" s="20">
        <v>1</v>
      </c>
      <c r="P29" s="25"/>
      <c r="Q29" s="26">
        <v>6</v>
      </c>
      <c r="R29" s="26">
        <v>3</v>
      </c>
    </row>
    <row r="30" spans="1:21" s="38" customFormat="1" x14ac:dyDescent="0.25">
      <c r="A30" s="86" t="s">
        <v>288</v>
      </c>
      <c r="B30" s="86" t="s">
        <v>468</v>
      </c>
      <c r="C30" s="84" t="s">
        <v>422</v>
      </c>
      <c r="D30" s="46"/>
      <c r="E30" s="46">
        <v>14</v>
      </c>
      <c r="F30" s="28"/>
      <c r="G30" s="29"/>
      <c r="H30" s="30"/>
      <c r="I30" s="31"/>
      <c r="J30" s="32"/>
      <c r="K30" s="29">
        <v>7</v>
      </c>
      <c r="L30" s="30">
        <v>4</v>
      </c>
      <c r="M30" s="31">
        <v>3</v>
      </c>
      <c r="N30" s="32">
        <v>2</v>
      </c>
      <c r="O30" s="28">
        <v>1</v>
      </c>
      <c r="P30" s="33"/>
      <c r="Q30" s="34">
        <v>8</v>
      </c>
      <c r="R30" s="34">
        <v>4</v>
      </c>
      <c r="U30" s="38" t="s">
        <v>5</v>
      </c>
    </row>
    <row r="31" spans="1:21" s="38" customFormat="1" x14ac:dyDescent="0.25">
      <c r="A31" s="36"/>
      <c r="B31" s="36"/>
      <c r="C31" s="11" t="s">
        <v>413</v>
      </c>
      <c r="D31" s="46"/>
      <c r="E31" s="46">
        <v>14</v>
      </c>
      <c r="F31" s="28"/>
      <c r="G31" s="29"/>
      <c r="H31" s="30"/>
      <c r="I31" s="31"/>
      <c r="J31" s="32"/>
      <c r="K31" s="29">
        <v>7</v>
      </c>
      <c r="L31" s="30">
        <v>5</v>
      </c>
      <c r="M31" s="31">
        <v>4</v>
      </c>
      <c r="N31" s="32">
        <v>3</v>
      </c>
      <c r="O31" s="28">
        <v>1</v>
      </c>
      <c r="P31" s="33"/>
      <c r="Q31" s="34">
        <v>8</v>
      </c>
      <c r="R31" s="34">
        <v>4</v>
      </c>
    </row>
    <row r="32" spans="1:21" s="38" customFormat="1" x14ac:dyDescent="0.25">
      <c r="A32" s="36"/>
      <c r="B32" s="36"/>
      <c r="C32" s="11" t="s">
        <v>432</v>
      </c>
      <c r="D32" s="46"/>
      <c r="E32" s="46">
        <v>12</v>
      </c>
      <c r="F32" s="28"/>
      <c r="G32" s="29"/>
      <c r="H32" s="30"/>
      <c r="I32" s="31"/>
      <c r="J32" s="32"/>
      <c r="K32" s="29">
        <v>6</v>
      </c>
      <c r="L32" s="30">
        <v>5</v>
      </c>
      <c r="M32" s="31">
        <v>4</v>
      </c>
      <c r="N32" s="32">
        <v>3</v>
      </c>
      <c r="O32" s="28">
        <v>1</v>
      </c>
      <c r="P32" s="33"/>
      <c r="Q32" s="34">
        <v>8</v>
      </c>
      <c r="R32" s="34">
        <v>4</v>
      </c>
    </row>
    <row r="33" spans="1:23" s="38" customFormat="1" x14ac:dyDescent="0.25">
      <c r="A33" s="3"/>
      <c r="B33" s="3"/>
      <c r="C33" s="19" t="s">
        <v>444</v>
      </c>
      <c r="D33" s="45"/>
      <c r="E33" s="45">
        <v>10</v>
      </c>
      <c r="F33" s="20"/>
      <c r="G33" s="21"/>
      <c r="H33" s="22"/>
      <c r="I33" s="23"/>
      <c r="J33" s="24"/>
      <c r="K33" s="21">
        <v>5</v>
      </c>
      <c r="L33" s="22">
        <v>4</v>
      </c>
      <c r="M33" s="23">
        <v>3</v>
      </c>
      <c r="N33" s="24">
        <v>2</v>
      </c>
      <c r="O33" s="20">
        <v>1</v>
      </c>
      <c r="P33" s="25"/>
      <c r="Q33" s="26">
        <v>8</v>
      </c>
      <c r="R33" s="26">
        <v>4</v>
      </c>
    </row>
    <row r="34" spans="1:23" s="38" customFormat="1" x14ac:dyDescent="0.25">
      <c r="A34" s="86" t="s">
        <v>42</v>
      </c>
      <c r="B34" s="86" t="s">
        <v>469</v>
      </c>
      <c r="C34" s="84" t="s">
        <v>415</v>
      </c>
      <c r="D34" s="46"/>
      <c r="E34" s="46">
        <f>K34+L34</f>
        <v>16</v>
      </c>
      <c r="F34" s="12" t="s">
        <v>1</v>
      </c>
      <c r="G34" s="13"/>
      <c r="H34" s="14"/>
      <c r="I34" s="15"/>
      <c r="J34" s="16"/>
      <c r="K34" s="29">
        <v>10</v>
      </c>
      <c r="L34" s="30">
        <v>6</v>
      </c>
      <c r="M34" s="31">
        <v>6</v>
      </c>
      <c r="N34" s="32">
        <v>4</v>
      </c>
      <c r="O34" s="12">
        <v>1</v>
      </c>
      <c r="P34" s="17"/>
      <c r="Q34" s="18">
        <v>6</v>
      </c>
      <c r="R34" s="18">
        <v>3</v>
      </c>
    </row>
    <row r="35" spans="1:23" s="38" customFormat="1" x14ac:dyDescent="0.25">
      <c r="A35" s="3" t="s">
        <v>43</v>
      </c>
      <c r="B35" s="3"/>
      <c r="C35" s="19" t="s">
        <v>425</v>
      </c>
      <c r="D35" s="45"/>
      <c r="E35" s="45">
        <f>K35+L35</f>
        <v>13</v>
      </c>
      <c r="F35" s="20" t="s">
        <v>1</v>
      </c>
      <c r="G35" s="21"/>
      <c r="H35" s="22"/>
      <c r="I35" s="23"/>
      <c r="J35" s="24"/>
      <c r="K35" s="21">
        <v>8</v>
      </c>
      <c r="L35" s="22">
        <v>5</v>
      </c>
      <c r="M35" s="23">
        <v>5</v>
      </c>
      <c r="N35" s="24">
        <v>3</v>
      </c>
      <c r="O35" s="20">
        <v>1</v>
      </c>
      <c r="P35" s="25"/>
      <c r="Q35" s="26">
        <v>6</v>
      </c>
      <c r="R35" s="26">
        <v>3</v>
      </c>
    </row>
    <row r="36" spans="1:23" x14ac:dyDescent="0.25">
      <c r="A36" s="36" t="s">
        <v>471</v>
      </c>
      <c r="B36" s="36" t="s">
        <v>469</v>
      </c>
      <c r="C36" s="27" t="s">
        <v>429</v>
      </c>
      <c r="D36" s="46"/>
      <c r="E36" s="46">
        <f>K36+L36</f>
        <v>15</v>
      </c>
      <c r="F36" s="12" t="s">
        <v>1</v>
      </c>
      <c r="K36" s="29">
        <v>9</v>
      </c>
      <c r="L36" s="30">
        <v>6</v>
      </c>
      <c r="M36" s="31">
        <v>5</v>
      </c>
      <c r="N36" s="32">
        <v>4</v>
      </c>
      <c r="O36" s="12">
        <v>1</v>
      </c>
      <c r="Q36" s="18">
        <v>6</v>
      </c>
      <c r="R36" s="18">
        <v>3</v>
      </c>
      <c r="W36" s="38"/>
    </row>
    <row r="37" spans="1:23" x14ac:dyDescent="0.25">
      <c r="A37" s="36" t="s">
        <v>42</v>
      </c>
      <c r="B37" s="36"/>
      <c r="C37" s="11" t="s">
        <v>231</v>
      </c>
      <c r="D37" s="46"/>
      <c r="E37" s="46">
        <f t="shared" ref="E37:E47" si="3">K37+L37</f>
        <v>11</v>
      </c>
      <c r="F37" s="12" t="s">
        <v>1</v>
      </c>
      <c r="K37" s="29">
        <v>7</v>
      </c>
      <c r="L37" s="30">
        <v>4</v>
      </c>
      <c r="M37" s="31">
        <v>4</v>
      </c>
      <c r="N37" s="32">
        <v>3</v>
      </c>
      <c r="O37" s="12">
        <v>1</v>
      </c>
      <c r="Q37" s="18">
        <v>6</v>
      </c>
      <c r="R37" s="18">
        <v>3</v>
      </c>
      <c r="W37" s="38"/>
    </row>
    <row r="38" spans="1:23" x14ac:dyDescent="0.25">
      <c r="A38" s="36" t="s">
        <v>43</v>
      </c>
      <c r="B38" s="36"/>
      <c r="C38" s="11" t="s">
        <v>446</v>
      </c>
      <c r="D38" s="46"/>
      <c r="E38" s="46">
        <f t="shared" si="3"/>
        <v>14</v>
      </c>
      <c r="F38" s="28" t="s">
        <v>1</v>
      </c>
      <c r="G38" s="29"/>
      <c r="H38" s="30"/>
      <c r="I38" s="31"/>
      <c r="J38" s="32"/>
      <c r="K38" s="29">
        <v>8</v>
      </c>
      <c r="L38" s="30">
        <v>6</v>
      </c>
      <c r="M38" s="31">
        <v>5</v>
      </c>
      <c r="N38" s="32">
        <v>3</v>
      </c>
      <c r="O38" s="12">
        <v>1</v>
      </c>
      <c r="Q38" s="18">
        <v>6</v>
      </c>
      <c r="R38" s="18">
        <v>3</v>
      </c>
      <c r="W38" s="38"/>
    </row>
    <row r="39" spans="1:23" x14ac:dyDescent="0.25">
      <c r="A39" s="36"/>
      <c r="B39" s="36"/>
      <c r="C39" s="27" t="s">
        <v>470</v>
      </c>
      <c r="D39" s="46"/>
      <c r="E39" s="46">
        <f t="shared" si="3"/>
        <v>12</v>
      </c>
      <c r="F39" s="28" t="s">
        <v>1</v>
      </c>
      <c r="G39" s="29"/>
      <c r="H39" s="30"/>
      <c r="I39" s="31"/>
      <c r="J39" s="32"/>
      <c r="K39" s="29">
        <v>7</v>
      </c>
      <c r="L39" s="30">
        <v>5</v>
      </c>
      <c r="M39" s="31">
        <v>4</v>
      </c>
      <c r="N39" s="32">
        <v>3</v>
      </c>
      <c r="O39" s="28">
        <v>1</v>
      </c>
      <c r="P39" s="33"/>
      <c r="Q39" s="34">
        <v>6</v>
      </c>
      <c r="R39" s="34">
        <v>3</v>
      </c>
      <c r="W39" s="38"/>
    </row>
    <row r="40" spans="1:23" x14ac:dyDescent="0.25">
      <c r="A40" s="36"/>
      <c r="B40" s="36"/>
      <c r="C40" s="27" t="s">
        <v>442</v>
      </c>
      <c r="D40" s="46"/>
      <c r="E40" s="46">
        <f>K40+L40</f>
        <v>14</v>
      </c>
      <c r="F40" s="28" t="s">
        <v>1</v>
      </c>
      <c r="G40" s="29"/>
      <c r="H40" s="30"/>
      <c r="I40" s="31"/>
      <c r="J40" s="32"/>
      <c r="K40" s="29">
        <v>9</v>
      </c>
      <c r="L40" s="30">
        <v>5</v>
      </c>
      <c r="M40" s="31">
        <v>5</v>
      </c>
      <c r="N40" s="32">
        <v>3</v>
      </c>
      <c r="O40" s="28">
        <v>1</v>
      </c>
      <c r="P40" s="33"/>
      <c r="Q40" s="34">
        <v>6</v>
      </c>
      <c r="R40" s="34">
        <v>3</v>
      </c>
      <c r="W40" s="38"/>
    </row>
    <row r="41" spans="1:23" x14ac:dyDescent="0.25">
      <c r="A41" s="3"/>
      <c r="B41" s="3"/>
      <c r="C41" s="19" t="s">
        <v>416</v>
      </c>
      <c r="D41" s="45"/>
      <c r="E41" s="45">
        <f>K41+L41</f>
        <v>13</v>
      </c>
      <c r="F41" s="20" t="s">
        <v>1</v>
      </c>
      <c r="G41" s="21"/>
      <c r="H41" s="22"/>
      <c r="I41" s="23"/>
      <c r="J41" s="24"/>
      <c r="K41" s="21">
        <v>8</v>
      </c>
      <c r="L41" s="22">
        <v>5</v>
      </c>
      <c r="M41" s="23">
        <v>5</v>
      </c>
      <c r="N41" s="24">
        <v>3</v>
      </c>
      <c r="O41" s="20">
        <v>1</v>
      </c>
      <c r="P41" s="25"/>
      <c r="Q41" s="26">
        <v>6</v>
      </c>
      <c r="R41" s="26">
        <v>3</v>
      </c>
      <c r="W41" s="38"/>
    </row>
    <row r="42" spans="1:23" s="38" customFormat="1" x14ac:dyDescent="0.25">
      <c r="A42" s="86" t="s">
        <v>472</v>
      </c>
      <c r="B42" s="86" t="s">
        <v>469</v>
      </c>
      <c r="C42" s="84" t="s">
        <v>418</v>
      </c>
      <c r="D42" s="46"/>
      <c r="E42" s="46">
        <f t="shared" si="3"/>
        <v>16</v>
      </c>
      <c r="F42" s="28" t="s">
        <v>1</v>
      </c>
      <c r="G42" s="29"/>
      <c r="H42" s="30"/>
      <c r="I42" s="31"/>
      <c r="J42" s="32"/>
      <c r="K42" s="29">
        <v>10</v>
      </c>
      <c r="L42" s="30">
        <v>6</v>
      </c>
      <c r="M42" s="31">
        <v>5</v>
      </c>
      <c r="N42" s="32">
        <v>3</v>
      </c>
      <c r="O42" s="12">
        <v>1</v>
      </c>
      <c r="P42" s="17"/>
      <c r="Q42" s="18">
        <v>6</v>
      </c>
      <c r="R42" s="18">
        <v>3</v>
      </c>
      <c r="U42" s="38" t="s">
        <v>134</v>
      </c>
    </row>
    <row r="43" spans="1:23" s="38" customFormat="1" x14ac:dyDescent="0.25">
      <c r="A43" s="36" t="s">
        <v>42</v>
      </c>
      <c r="B43" s="36"/>
      <c r="C43" s="11" t="s">
        <v>431</v>
      </c>
      <c r="D43" s="46"/>
      <c r="E43" s="46">
        <f t="shared" si="3"/>
        <v>14</v>
      </c>
      <c r="F43" s="28" t="s">
        <v>1</v>
      </c>
      <c r="G43" s="29"/>
      <c r="H43" s="30"/>
      <c r="I43" s="31"/>
      <c r="J43" s="32"/>
      <c r="K43" s="29">
        <v>9</v>
      </c>
      <c r="L43" s="30">
        <v>5</v>
      </c>
      <c r="M43" s="31">
        <v>4</v>
      </c>
      <c r="N43" s="32">
        <v>2</v>
      </c>
      <c r="O43" s="12">
        <v>1</v>
      </c>
      <c r="P43" s="17"/>
      <c r="Q43" s="18">
        <v>6</v>
      </c>
      <c r="R43" s="18">
        <v>3</v>
      </c>
    </row>
    <row r="44" spans="1:23" s="38" customFormat="1" x14ac:dyDescent="0.25">
      <c r="A44" s="36" t="s">
        <v>43</v>
      </c>
      <c r="B44" s="36"/>
      <c r="C44" s="11" t="s">
        <v>450</v>
      </c>
      <c r="D44" s="46"/>
      <c r="E44" s="46">
        <f>K44+L44</f>
        <v>15</v>
      </c>
      <c r="F44" s="28" t="s">
        <v>1</v>
      </c>
      <c r="G44" s="29"/>
      <c r="H44" s="30"/>
      <c r="I44" s="31"/>
      <c r="J44" s="32"/>
      <c r="K44" s="29">
        <v>9</v>
      </c>
      <c r="L44" s="30">
        <v>6</v>
      </c>
      <c r="M44" s="31">
        <v>6</v>
      </c>
      <c r="N44" s="32">
        <v>3</v>
      </c>
      <c r="O44" s="12">
        <v>1</v>
      </c>
      <c r="P44" s="17"/>
      <c r="Q44" s="18">
        <v>6</v>
      </c>
      <c r="R44" s="18">
        <v>3</v>
      </c>
      <c r="U44" s="38" t="s">
        <v>134</v>
      </c>
    </row>
    <row r="45" spans="1:23" s="38" customFormat="1" x14ac:dyDescent="0.25">
      <c r="A45" s="36"/>
      <c r="B45" s="36"/>
      <c r="C45" s="27" t="s">
        <v>230</v>
      </c>
      <c r="D45" s="46"/>
      <c r="E45" s="46">
        <f>K45+L45</f>
        <v>12</v>
      </c>
      <c r="F45" s="28" t="s">
        <v>1</v>
      </c>
      <c r="G45" s="29"/>
      <c r="H45" s="30"/>
      <c r="I45" s="31"/>
      <c r="J45" s="32"/>
      <c r="K45" s="29">
        <v>8</v>
      </c>
      <c r="L45" s="30">
        <v>4</v>
      </c>
      <c r="M45" s="31">
        <v>4</v>
      </c>
      <c r="N45" s="32">
        <v>2</v>
      </c>
      <c r="O45" s="28">
        <v>1</v>
      </c>
      <c r="P45" s="33"/>
      <c r="Q45" s="34">
        <v>6</v>
      </c>
      <c r="R45" s="34">
        <v>3</v>
      </c>
    </row>
    <row r="46" spans="1:23" s="38" customFormat="1" x14ac:dyDescent="0.25">
      <c r="A46" s="36"/>
      <c r="B46" s="36"/>
      <c r="C46" s="27" t="s">
        <v>441</v>
      </c>
      <c r="D46" s="46"/>
      <c r="E46" s="46">
        <f t="shared" si="3"/>
        <v>16</v>
      </c>
      <c r="F46" s="28" t="s">
        <v>1</v>
      </c>
      <c r="G46" s="29"/>
      <c r="H46" s="30"/>
      <c r="I46" s="31"/>
      <c r="J46" s="32"/>
      <c r="K46" s="29">
        <v>10</v>
      </c>
      <c r="L46" s="30">
        <v>6</v>
      </c>
      <c r="M46" s="31">
        <v>6</v>
      </c>
      <c r="N46" s="32">
        <v>4</v>
      </c>
      <c r="O46" s="28">
        <v>1</v>
      </c>
      <c r="P46" s="33"/>
      <c r="Q46" s="34">
        <v>6</v>
      </c>
      <c r="R46" s="34">
        <v>3</v>
      </c>
    </row>
    <row r="47" spans="1:23" s="38" customFormat="1" x14ac:dyDescent="0.25">
      <c r="A47" s="3"/>
      <c r="B47" s="3"/>
      <c r="C47" s="19" t="s">
        <v>492</v>
      </c>
      <c r="D47" s="45"/>
      <c r="E47" s="45">
        <f t="shared" si="3"/>
        <v>14</v>
      </c>
      <c r="F47" s="20" t="s">
        <v>1</v>
      </c>
      <c r="G47" s="21"/>
      <c r="H47" s="22"/>
      <c r="I47" s="23"/>
      <c r="J47" s="24"/>
      <c r="K47" s="21">
        <v>9</v>
      </c>
      <c r="L47" s="22">
        <v>5</v>
      </c>
      <c r="M47" s="23">
        <v>5</v>
      </c>
      <c r="N47" s="24">
        <v>3</v>
      </c>
      <c r="O47" s="20">
        <v>1</v>
      </c>
      <c r="P47" s="25"/>
      <c r="Q47" s="26">
        <v>6</v>
      </c>
      <c r="R47" s="26">
        <v>3</v>
      </c>
    </row>
    <row r="48" spans="1:23" s="38" customFormat="1" x14ac:dyDescent="0.25">
      <c r="A48" s="86" t="s">
        <v>7</v>
      </c>
      <c r="B48" s="86" t="s">
        <v>473</v>
      </c>
      <c r="C48" s="84" t="s">
        <v>421</v>
      </c>
      <c r="D48" s="46"/>
      <c r="E48" s="46">
        <f t="shared" ref="E48:E53" si="4">(2*K48)+L48</f>
        <v>26</v>
      </c>
      <c r="F48" s="28" t="s">
        <v>1</v>
      </c>
      <c r="G48" s="13"/>
      <c r="H48" s="14"/>
      <c r="I48" s="15"/>
      <c r="J48" s="16"/>
      <c r="K48" s="29">
        <v>10</v>
      </c>
      <c r="L48" s="30">
        <v>6</v>
      </c>
      <c r="M48" s="31">
        <v>5</v>
      </c>
      <c r="N48" s="32">
        <v>3</v>
      </c>
      <c r="O48" s="12">
        <v>1</v>
      </c>
      <c r="P48" s="17"/>
      <c r="Q48" s="18">
        <v>6</v>
      </c>
      <c r="R48" s="18">
        <v>3</v>
      </c>
      <c r="U48" s="38" t="s">
        <v>134</v>
      </c>
    </row>
    <row r="49" spans="1:21" s="38" customFormat="1" x14ac:dyDescent="0.25">
      <c r="A49" s="36"/>
      <c r="B49" s="36"/>
      <c r="C49" s="11" t="s">
        <v>474</v>
      </c>
      <c r="D49" s="46"/>
      <c r="E49" s="46">
        <f t="shared" si="4"/>
        <v>24</v>
      </c>
      <c r="F49" s="28" t="s">
        <v>1</v>
      </c>
      <c r="G49" s="13"/>
      <c r="H49" s="14"/>
      <c r="I49" s="15"/>
      <c r="J49" s="16"/>
      <c r="K49" s="29">
        <v>9</v>
      </c>
      <c r="L49" s="30">
        <v>6</v>
      </c>
      <c r="M49" s="31">
        <v>5</v>
      </c>
      <c r="N49" s="32">
        <v>3</v>
      </c>
      <c r="O49" s="12">
        <v>1</v>
      </c>
      <c r="P49" s="17"/>
      <c r="Q49" s="18">
        <v>6</v>
      </c>
      <c r="R49" s="18">
        <v>3</v>
      </c>
    </row>
    <row r="50" spans="1:21" s="38" customFormat="1" x14ac:dyDescent="0.25">
      <c r="A50" s="36"/>
      <c r="B50" s="36"/>
      <c r="C50" s="11" t="s">
        <v>448</v>
      </c>
      <c r="D50" s="46"/>
      <c r="E50" s="46">
        <f t="shared" si="4"/>
        <v>21</v>
      </c>
      <c r="F50" s="28" t="s">
        <v>1</v>
      </c>
      <c r="G50" s="29"/>
      <c r="H50" s="30"/>
      <c r="I50" s="31"/>
      <c r="J50" s="32"/>
      <c r="K50" s="29">
        <v>8</v>
      </c>
      <c r="L50" s="30">
        <v>5</v>
      </c>
      <c r="M50" s="31">
        <v>4</v>
      </c>
      <c r="N50" s="32">
        <v>2</v>
      </c>
      <c r="O50" s="12">
        <v>1</v>
      </c>
      <c r="P50" s="17"/>
      <c r="Q50" s="18">
        <v>6</v>
      </c>
      <c r="R50" s="18">
        <v>3</v>
      </c>
    </row>
    <row r="51" spans="1:21" s="38" customFormat="1" x14ac:dyDescent="0.25">
      <c r="A51" s="36"/>
      <c r="B51" s="36"/>
      <c r="C51" s="27" t="s">
        <v>475</v>
      </c>
      <c r="D51" s="46"/>
      <c r="E51" s="46">
        <f t="shared" si="4"/>
        <v>18</v>
      </c>
      <c r="F51" s="28" t="s">
        <v>1</v>
      </c>
      <c r="G51" s="29"/>
      <c r="H51" s="30"/>
      <c r="I51" s="31"/>
      <c r="J51" s="32"/>
      <c r="K51" s="29">
        <v>7</v>
      </c>
      <c r="L51" s="30">
        <v>4</v>
      </c>
      <c r="M51" s="31">
        <v>4</v>
      </c>
      <c r="N51" s="32">
        <v>2</v>
      </c>
      <c r="O51" s="28">
        <v>1</v>
      </c>
      <c r="P51" s="33"/>
      <c r="Q51" s="34">
        <v>6</v>
      </c>
      <c r="R51" s="34">
        <v>3</v>
      </c>
    </row>
    <row r="52" spans="1:21" s="38" customFormat="1" x14ac:dyDescent="0.25">
      <c r="A52" s="36"/>
      <c r="B52" s="36"/>
      <c r="C52" s="27" t="s">
        <v>438</v>
      </c>
      <c r="D52" s="46"/>
      <c r="E52" s="46">
        <f t="shared" si="4"/>
        <v>23</v>
      </c>
      <c r="F52" s="28" t="s">
        <v>1</v>
      </c>
      <c r="G52" s="29"/>
      <c r="H52" s="30"/>
      <c r="I52" s="31"/>
      <c r="J52" s="32"/>
      <c r="K52" s="29">
        <v>9</v>
      </c>
      <c r="L52" s="30">
        <v>5</v>
      </c>
      <c r="M52" s="31">
        <v>5</v>
      </c>
      <c r="N52" s="32">
        <v>3</v>
      </c>
      <c r="O52" s="28">
        <v>1</v>
      </c>
      <c r="P52" s="33"/>
      <c r="Q52" s="34">
        <v>6</v>
      </c>
      <c r="R52" s="34">
        <v>3</v>
      </c>
      <c r="U52" s="38" t="s">
        <v>134</v>
      </c>
    </row>
    <row r="53" spans="1:21" s="38" customFormat="1" x14ac:dyDescent="0.25">
      <c r="A53" s="3"/>
      <c r="B53" s="3"/>
      <c r="C53" s="19" t="s">
        <v>224</v>
      </c>
      <c r="D53" s="45"/>
      <c r="E53" s="45">
        <f t="shared" si="4"/>
        <v>18</v>
      </c>
      <c r="F53" s="20"/>
      <c r="G53" s="21"/>
      <c r="H53" s="22"/>
      <c r="I53" s="23"/>
      <c r="J53" s="24"/>
      <c r="K53" s="21">
        <v>7</v>
      </c>
      <c r="L53" s="22">
        <v>4</v>
      </c>
      <c r="M53" s="23">
        <v>4</v>
      </c>
      <c r="N53" s="24">
        <v>3</v>
      </c>
      <c r="O53" s="20">
        <v>1</v>
      </c>
      <c r="P53" s="25"/>
      <c r="Q53" s="26">
        <v>8</v>
      </c>
      <c r="R53" s="26">
        <v>4</v>
      </c>
    </row>
    <row r="54" spans="1:21" s="38" customFormat="1" x14ac:dyDescent="0.25">
      <c r="A54" s="36" t="s">
        <v>471</v>
      </c>
      <c r="B54" s="36" t="s">
        <v>476</v>
      </c>
      <c r="C54" s="27" t="s">
        <v>443</v>
      </c>
      <c r="D54" s="46"/>
      <c r="E54" s="46">
        <f>K54+(L54/2)</f>
        <v>10.5</v>
      </c>
      <c r="F54" s="28"/>
      <c r="G54" s="29"/>
      <c r="H54" s="30"/>
      <c r="I54" s="31"/>
      <c r="J54" s="32"/>
      <c r="K54" s="29">
        <v>8</v>
      </c>
      <c r="L54" s="30">
        <v>5</v>
      </c>
      <c r="M54" s="31">
        <v>5</v>
      </c>
      <c r="N54" s="32">
        <v>3</v>
      </c>
      <c r="O54" s="28">
        <v>1</v>
      </c>
      <c r="P54" s="33"/>
      <c r="Q54" s="34">
        <v>8</v>
      </c>
      <c r="R54" s="34">
        <v>4</v>
      </c>
    </row>
    <row r="55" spans="1:21" s="38" customFormat="1" x14ac:dyDescent="0.25">
      <c r="A55" s="36" t="s">
        <v>62</v>
      </c>
      <c r="B55" s="36"/>
      <c r="C55" s="11" t="s">
        <v>449</v>
      </c>
      <c r="D55" s="46"/>
      <c r="E55" s="46">
        <f t="shared" ref="E55:E60" si="5">K55+(L55/2)</f>
        <v>10</v>
      </c>
      <c r="F55" s="28"/>
      <c r="G55" s="29"/>
      <c r="H55" s="30"/>
      <c r="I55" s="31"/>
      <c r="J55" s="32"/>
      <c r="K55" s="29">
        <v>8</v>
      </c>
      <c r="L55" s="30">
        <v>4</v>
      </c>
      <c r="M55" s="31">
        <v>5</v>
      </c>
      <c r="N55" s="32">
        <v>2</v>
      </c>
      <c r="O55" s="28">
        <v>1</v>
      </c>
      <c r="P55" s="33"/>
      <c r="Q55" s="34">
        <v>8</v>
      </c>
      <c r="R55" s="34">
        <v>4</v>
      </c>
      <c r="U55" s="38" t="s">
        <v>134</v>
      </c>
    </row>
    <row r="56" spans="1:21" s="38" customFormat="1" x14ac:dyDescent="0.25">
      <c r="A56" s="36" t="s">
        <v>43</v>
      </c>
      <c r="B56" s="36"/>
      <c r="C56" s="11" t="s">
        <v>419</v>
      </c>
      <c r="D56" s="46"/>
      <c r="E56" s="46">
        <f t="shared" si="5"/>
        <v>9.5</v>
      </c>
      <c r="F56" s="28"/>
      <c r="G56" s="29"/>
      <c r="H56" s="30"/>
      <c r="I56" s="31"/>
      <c r="J56" s="32"/>
      <c r="K56" s="29">
        <v>7</v>
      </c>
      <c r="L56" s="30">
        <v>5</v>
      </c>
      <c r="M56" s="31">
        <v>4</v>
      </c>
      <c r="N56" s="32">
        <v>3</v>
      </c>
      <c r="O56" s="28">
        <v>1</v>
      </c>
      <c r="P56" s="33"/>
      <c r="Q56" s="34">
        <v>8</v>
      </c>
      <c r="R56" s="34">
        <v>4</v>
      </c>
    </row>
    <row r="57" spans="1:21" s="38" customFormat="1" x14ac:dyDescent="0.25">
      <c r="A57" s="3"/>
      <c r="B57" s="3"/>
      <c r="C57" s="19" t="s">
        <v>452</v>
      </c>
      <c r="D57" s="45"/>
      <c r="E57" s="45">
        <f t="shared" si="5"/>
        <v>9</v>
      </c>
      <c r="F57" s="20"/>
      <c r="G57" s="21"/>
      <c r="H57" s="22"/>
      <c r="I57" s="23"/>
      <c r="J57" s="24"/>
      <c r="K57" s="21">
        <v>7</v>
      </c>
      <c r="L57" s="22">
        <v>4</v>
      </c>
      <c r="M57" s="23">
        <v>4</v>
      </c>
      <c r="N57" s="24">
        <v>2</v>
      </c>
      <c r="O57" s="20">
        <v>1</v>
      </c>
      <c r="P57" s="25"/>
      <c r="Q57" s="26">
        <v>8</v>
      </c>
      <c r="R57" s="26">
        <v>4</v>
      </c>
    </row>
    <row r="58" spans="1:21" s="38" customFormat="1" x14ac:dyDescent="0.25">
      <c r="A58" s="36" t="s">
        <v>471</v>
      </c>
      <c r="B58" s="36" t="s">
        <v>476</v>
      </c>
      <c r="C58" s="11" t="s">
        <v>479</v>
      </c>
      <c r="D58" s="44"/>
      <c r="E58" s="44">
        <f t="shared" si="5"/>
        <v>9.5</v>
      </c>
      <c r="F58" s="12"/>
      <c r="G58" s="13"/>
      <c r="H58" s="14"/>
      <c r="I58" s="15"/>
      <c r="J58" s="16"/>
      <c r="K58" s="13">
        <v>7</v>
      </c>
      <c r="L58" s="14">
        <v>5</v>
      </c>
      <c r="M58" s="15">
        <v>3</v>
      </c>
      <c r="N58" s="16">
        <v>2</v>
      </c>
      <c r="O58" s="12">
        <v>1</v>
      </c>
      <c r="P58" s="17"/>
      <c r="Q58" s="18">
        <v>8</v>
      </c>
      <c r="R58" s="18">
        <v>4</v>
      </c>
    </row>
    <row r="59" spans="1:21" s="38" customFormat="1" x14ac:dyDescent="0.25">
      <c r="A59" s="1" t="s">
        <v>477</v>
      </c>
      <c r="B59" s="11"/>
      <c r="C59" s="11" t="s">
        <v>478</v>
      </c>
      <c r="D59" s="44"/>
      <c r="E59" s="44">
        <f t="shared" si="5"/>
        <v>8.5</v>
      </c>
      <c r="F59" s="12"/>
      <c r="G59" s="13"/>
      <c r="H59" s="14"/>
      <c r="I59" s="15"/>
      <c r="J59" s="16"/>
      <c r="K59" s="13">
        <v>6</v>
      </c>
      <c r="L59" s="14">
        <v>5</v>
      </c>
      <c r="M59" s="15">
        <v>3</v>
      </c>
      <c r="N59" s="16">
        <v>2</v>
      </c>
      <c r="O59" s="12">
        <v>1</v>
      </c>
      <c r="P59" s="17"/>
      <c r="Q59" s="18">
        <v>8</v>
      </c>
      <c r="R59" s="18">
        <v>4</v>
      </c>
    </row>
    <row r="60" spans="1:21" s="38" customFormat="1" x14ac:dyDescent="0.25">
      <c r="A60" s="19"/>
      <c r="B60" s="19"/>
      <c r="C60" s="19" t="s">
        <v>440</v>
      </c>
      <c r="D60" s="45"/>
      <c r="E60" s="45">
        <f t="shared" si="5"/>
        <v>7</v>
      </c>
      <c r="F60" s="20"/>
      <c r="G60" s="21"/>
      <c r="H60" s="22"/>
      <c r="I60" s="23"/>
      <c r="J60" s="24"/>
      <c r="K60" s="21">
        <v>5</v>
      </c>
      <c r="L60" s="22">
        <v>4</v>
      </c>
      <c r="M60" s="23">
        <v>3</v>
      </c>
      <c r="N60" s="24">
        <v>2</v>
      </c>
      <c r="O60" s="20">
        <v>1</v>
      </c>
      <c r="P60" s="25"/>
      <c r="Q60" s="26">
        <v>8</v>
      </c>
      <c r="R60" s="26">
        <v>4</v>
      </c>
    </row>
    <row r="61" spans="1:21" s="38" customFormat="1" x14ac:dyDescent="0.25">
      <c r="A61" s="36" t="s">
        <v>288</v>
      </c>
      <c r="B61" s="36" t="s">
        <v>468</v>
      </c>
      <c r="C61" s="27" t="s">
        <v>435</v>
      </c>
      <c r="D61" s="46"/>
      <c r="E61" s="46">
        <f>(2*K61)</f>
        <v>16</v>
      </c>
      <c r="F61" s="28"/>
      <c r="G61" s="29"/>
      <c r="H61" s="30"/>
      <c r="I61" s="31"/>
      <c r="J61" s="32"/>
      <c r="K61" s="29">
        <v>8</v>
      </c>
      <c r="L61" s="30">
        <v>4</v>
      </c>
      <c r="M61" s="31">
        <v>4</v>
      </c>
      <c r="N61" s="32">
        <v>2</v>
      </c>
      <c r="O61" s="12">
        <v>1</v>
      </c>
      <c r="P61" s="17"/>
      <c r="Q61" s="18">
        <v>8</v>
      </c>
      <c r="R61" s="18">
        <v>4</v>
      </c>
    </row>
    <row r="62" spans="1:21" s="38" customFormat="1" x14ac:dyDescent="0.25">
      <c r="A62" s="3"/>
      <c r="B62" s="3"/>
      <c r="C62" s="19" t="s">
        <v>493</v>
      </c>
      <c r="D62" s="45"/>
      <c r="E62" s="45">
        <f>(2*K62)</f>
        <v>14</v>
      </c>
      <c r="F62" s="20"/>
      <c r="G62" s="21"/>
      <c r="H62" s="22"/>
      <c r="I62" s="23"/>
      <c r="J62" s="24"/>
      <c r="K62" s="21">
        <v>7</v>
      </c>
      <c r="L62" s="22">
        <v>4</v>
      </c>
      <c r="M62" s="23">
        <v>3</v>
      </c>
      <c r="N62" s="24">
        <v>2</v>
      </c>
      <c r="O62" s="20">
        <v>1</v>
      </c>
      <c r="P62" s="25"/>
      <c r="Q62" s="26">
        <v>8</v>
      </c>
      <c r="R62" s="26">
        <v>4</v>
      </c>
    </row>
    <row r="63" spans="1:21" s="38" customFormat="1" x14ac:dyDescent="0.25"/>
    <row r="64" spans="1:21" s="38" customFormat="1" x14ac:dyDescent="0.25">
      <c r="D64" s="39"/>
      <c r="E64" s="39"/>
      <c r="F64" s="48"/>
      <c r="G64" s="39"/>
      <c r="H64" s="48"/>
      <c r="I64" s="39"/>
      <c r="J64" s="48"/>
      <c r="K64" s="39"/>
      <c r="L64" s="48"/>
      <c r="M64" s="39"/>
      <c r="N64" s="39"/>
      <c r="O64" s="48"/>
      <c r="P64" s="49"/>
      <c r="Q64" s="49"/>
      <c r="R64" s="49"/>
    </row>
    <row r="65" spans="4:18" s="38" customFormat="1" x14ac:dyDescent="0.25">
      <c r="D65" s="39"/>
      <c r="E65" s="39"/>
      <c r="F65" s="48"/>
      <c r="G65" s="39"/>
      <c r="H65" s="48"/>
      <c r="I65" s="39"/>
      <c r="J65" s="48"/>
      <c r="K65" s="39"/>
      <c r="L65" s="39"/>
      <c r="N65" s="39"/>
      <c r="O65" s="48"/>
      <c r="P65" s="49"/>
      <c r="Q65" s="49"/>
      <c r="R65" s="49"/>
    </row>
    <row r="66" spans="4:18" s="38" customFormat="1" x14ac:dyDescent="0.25">
      <c r="D66" s="39"/>
      <c r="E66" s="39"/>
      <c r="F66" s="48"/>
      <c r="G66" s="39"/>
      <c r="H66" s="48"/>
      <c r="I66" s="39"/>
      <c r="J66" s="48"/>
      <c r="K66" s="39"/>
      <c r="L66" s="39"/>
      <c r="O66" s="48"/>
      <c r="P66" s="75"/>
      <c r="Q66" s="49"/>
      <c r="R66" s="49"/>
    </row>
    <row r="67" spans="4:18" s="38" customFormat="1" x14ac:dyDescent="0.25">
      <c r="D67" s="39"/>
      <c r="E67" s="39"/>
      <c r="F67" s="48"/>
      <c r="G67" s="39"/>
      <c r="H67" s="48"/>
      <c r="I67" s="39"/>
      <c r="J67" s="48"/>
      <c r="K67" s="39"/>
      <c r="L67" s="39"/>
      <c r="O67" s="48"/>
      <c r="P67" s="75"/>
      <c r="Q67" s="49"/>
      <c r="R67" s="49"/>
    </row>
    <row r="68" spans="4:18" s="38" customFormat="1" x14ac:dyDescent="0.25">
      <c r="D68" s="39"/>
      <c r="E68" s="39"/>
      <c r="F68" s="48" t="s">
        <v>5</v>
      </c>
      <c r="G68" s="39"/>
      <c r="H68" s="48"/>
      <c r="I68" s="39"/>
      <c r="J68" s="48"/>
      <c r="K68" s="39"/>
      <c r="L68" s="39"/>
      <c r="O68" s="48"/>
      <c r="P68" s="75"/>
      <c r="Q68" s="49"/>
      <c r="R68" s="49"/>
    </row>
    <row r="69" spans="4:18" s="38" customFormat="1" x14ac:dyDescent="0.25">
      <c r="D69" s="39"/>
      <c r="E69" s="39"/>
      <c r="F69" s="48"/>
      <c r="G69" s="39"/>
      <c r="H69" s="48"/>
      <c r="I69" s="39"/>
      <c r="J69" s="48"/>
      <c r="K69" s="39"/>
      <c r="L69" s="39"/>
      <c r="O69" s="48"/>
      <c r="P69" s="75"/>
      <c r="Q69" s="49"/>
      <c r="R69" s="49"/>
    </row>
    <row r="70" spans="4:18" s="38" customFormat="1" x14ac:dyDescent="0.25">
      <c r="D70" s="39"/>
      <c r="E70" s="39"/>
      <c r="F70" s="48"/>
      <c r="G70" s="39"/>
      <c r="H70" s="48"/>
      <c r="I70" s="39"/>
      <c r="J70" s="48"/>
      <c r="K70" s="39"/>
      <c r="L70" s="39"/>
      <c r="O70" s="48"/>
      <c r="P70" s="75"/>
      <c r="Q70" s="49"/>
      <c r="R70" s="49"/>
    </row>
    <row r="71" spans="4:18" s="38" customFormat="1" x14ac:dyDescent="0.25">
      <c r="D71" s="39"/>
      <c r="E71" s="39"/>
      <c r="F71" s="48"/>
      <c r="G71" s="39"/>
      <c r="H71" s="48"/>
      <c r="I71" s="39"/>
      <c r="J71" s="48"/>
      <c r="K71" s="39"/>
      <c r="L71" s="39"/>
      <c r="O71" s="48"/>
      <c r="P71" s="75"/>
      <c r="Q71" s="49"/>
      <c r="R71" s="49"/>
    </row>
    <row r="72" spans="4:18" s="38" customFormat="1" x14ac:dyDescent="0.25">
      <c r="D72" s="39"/>
      <c r="E72" s="39"/>
      <c r="F72" s="48"/>
      <c r="G72" s="39"/>
      <c r="H72" s="48"/>
      <c r="I72" s="39"/>
      <c r="J72" s="48"/>
      <c r="K72" s="39"/>
      <c r="L72" s="39"/>
      <c r="O72" s="48"/>
      <c r="P72" s="75"/>
      <c r="Q72" s="49"/>
      <c r="R72" s="49"/>
    </row>
    <row r="73" spans="4:18" s="38" customFormat="1" x14ac:dyDescent="0.25">
      <c r="D73" s="39"/>
      <c r="E73" s="39"/>
      <c r="F73" s="48"/>
      <c r="G73" s="39"/>
      <c r="H73" s="48"/>
      <c r="I73" s="39"/>
      <c r="J73" s="48"/>
      <c r="K73" s="39"/>
      <c r="L73" s="39"/>
      <c r="O73" s="48"/>
      <c r="P73" s="75"/>
      <c r="Q73" s="49"/>
      <c r="R73" s="49"/>
    </row>
    <row r="74" spans="4:18" s="38" customFormat="1" x14ac:dyDescent="0.25">
      <c r="D74" s="39"/>
      <c r="E74" s="39"/>
      <c r="F74" s="48"/>
      <c r="G74" s="39"/>
      <c r="H74" s="48"/>
      <c r="I74" s="39"/>
      <c r="J74" s="48"/>
      <c r="K74" s="39"/>
      <c r="L74" s="39"/>
      <c r="O74" s="48"/>
      <c r="P74" s="75"/>
      <c r="Q74" s="49"/>
      <c r="R74" s="49"/>
    </row>
    <row r="75" spans="4:18" s="38" customFormat="1" x14ac:dyDescent="0.25">
      <c r="D75" s="39"/>
      <c r="E75" s="39"/>
      <c r="F75" s="48"/>
      <c r="G75" s="39"/>
      <c r="H75" s="48"/>
      <c r="I75" s="39"/>
      <c r="J75" s="48"/>
      <c r="K75" s="39"/>
      <c r="L75" s="39"/>
      <c r="O75" s="48"/>
      <c r="P75" s="75"/>
      <c r="Q75" s="49"/>
      <c r="R75" s="49"/>
    </row>
    <row r="76" spans="4:18" s="38" customFormat="1" x14ac:dyDescent="0.25">
      <c r="D76" s="39"/>
      <c r="E76" s="39"/>
      <c r="F76" s="48"/>
      <c r="G76" s="39"/>
      <c r="H76" s="48"/>
      <c r="I76" s="39"/>
      <c r="J76" s="48"/>
      <c r="K76" s="39"/>
      <c r="L76" s="39"/>
      <c r="O76" s="48"/>
      <c r="P76" s="75"/>
      <c r="Q76" s="49"/>
      <c r="R76" s="49"/>
    </row>
    <row r="77" spans="4:18" s="38" customFormat="1" x14ac:dyDescent="0.25">
      <c r="D77" s="39"/>
      <c r="E77" s="39"/>
      <c r="F77" s="48"/>
      <c r="G77" s="39"/>
      <c r="H77" s="48"/>
      <c r="I77" s="39"/>
      <c r="J77" s="48"/>
      <c r="K77" s="39"/>
      <c r="L77" s="39"/>
      <c r="O77" s="48"/>
      <c r="P77" s="75"/>
      <c r="Q77" s="49"/>
      <c r="R77" s="49"/>
    </row>
    <row r="78" spans="4:18" s="38" customFormat="1" x14ac:dyDescent="0.25">
      <c r="D78" s="39"/>
      <c r="E78" s="39"/>
      <c r="F78" s="48"/>
      <c r="G78" s="39"/>
      <c r="H78" s="48"/>
      <c r="I78" s="39"/>
      <c r="J78" s="48"/>
      <c r="K78" s="39"/>
      <c r="L78" s="39"/>
      <c r="O78" s="48"/>
      <c r="P78" s="75"/>
      <c r="Q78" s="49"/>
      <c r="R78" s="49"/>
    </row>
    <row r="79" spans="4:18" s="38" customFormat="1" x14ac:dyDescent="0.25">
      <c r="D79" s="39"/>
      <c r="E79" s="39"/>
      <c r="F79" s="48"/>
      <c r="G79" s="39"/>
      <c r="H79" s="48"/>
      <c r="I79" s="39"/>
      <c r="J79" s="48"/>
      <c r="K79" s="39"/>
      <c r="L79" s="39"/>
      <c r="O79" s="48"/>
      <c r="P79" s="75"/>
      <c r="Q79" s="49"/>
      <c r="R79" s="49"/>
    </row>
    <row r="80" spans="4:18" s="38" customFormat="1" x14ac:dyDescent="0.25">
      <c r="D80" s="39"/>
      <c r="E80" s="39"/>
      <c r="F80" s="48"/>
      <c r="G80" s="39"/>
      <c r="H80" s="48"/>
      <c r="I80" s="39"/>
      <c r="J80" s="48"/>
      <c r="K80" s="39"/>
      <c r="L80" s="39"/>
      <c r="O80" s="48"/>
      <c r="P80" s="75"/>
      <c r="Q80" s="49"/>
      <c r="R80" s="49"/>
    </row>
    <row r="81" spans="4:18" s="38" customFormat="1" x14ac:dyDescent="0.25">
      <c r="D81" s="39"/>
      <c r="E81" s="39"/>
      <c r="F81" s="48"/>
      <c r="G81" s="39"/>
      <c r="H81" s="48"/>
      <c r="I81" s="39"/>
      <c r="J81" s="48"/>
      <c r="K81" s="39"/>
      <c r="L81" s="39"/>
      <c r="O81" s="48"/>
      <c r="P81" s="75"/>
      <c r="Q81" s="49"/>
      <c r="R81" s="49"/>
    </row>
    <row r="82" spans="4:18" s="38" customFormat="1" x14ac:dyDescent="0.25">
      <c r="D82" s="39"/>
      <c r="E82" s="39"/>
      <c r="F82" s="48"/>
      <c r="G82" s="39"/>
      <c r="H82" s="48"/>
      <c r="I82" s="39"/>
      <c r="J82" s="48"/>
      <c r="K82" s="39"/>
      <c r="L82" s="39"/>
      <c r="O82" s="48"/>
      <c r="P82" s="75"/>
      <c r="Q82" s="49"/>
      <c r="R82" s="49"/>
    </row>
    <row r="83" spans="4:18" s="38" customFormat="1" x14ac:dyDescent="0.25">
      <c r="D83" s="39"/>
      <c r="E83" s="39"/>
      <c r="F83" s="48"/>
      <c r="G83" s="39"/>
      <c r="H83" s="48"/>
      <c r="I83" s="39"/>
      <c r="J83" s="48"/>
      <c r="K83" s="39"/>
      <c r="L83" s="39"/>
      <c r="O83" s="48"/>
      <c r="P83" s="75"/>
      <c r="Q83" s="49"/>
      <c r="R83" s="49"/>
    </row>
    <row r="84" spans="4:18" s="38" customFormat="1" x14ac:dyDescent="0.25">
      <c r="D84" s="39"/>
      <c r="E84" s="39"/>
      <c r="F84" s="48"/>
      <c r="G84" s="39"/>
      <c r="H84" s="48"/>
      <c r="I84" s="39"/>
      <c r="J84" s="48"/>
      <c r="K84" s="39"/>
      <c r="L84" s="39"/>
      <c r="O84" s="48"/>
      <c r="P84" s="75"/>
      <c r="Q84" s="49"/>
      <c r="R84" s="49"/>
    </row>
    <row r="85" spans="4:18" s="38" customFormat="1" x14ac:dyDescent="0.25">
      <c r="D85" s="39"/>
      <c r="E85" s="39"/>
      <c r="F85" s="48"/>
      <c r="G85" s="39"/>
      <c r="H85" s="48"/>
      <c r="I85" s="39"/>
      <c r="J85" s="48"/>
      <c r="K85" s="39"/>
      <c r="L85" s="39"/>
      <c r="O85" s="48"/>
      <c r="P85" s="75"/>
      <c r="Q85" s="49"/>
      <c r="R85" s="49"/>
    </row>
    <row r="86" spans="4:18" s="38" customFormat="1" x14ac:dyDescent="0.25">
      <c r="D86" s="39"/>
      <c r="E86" s="39"/>
      <c r="F86" s="48"/>
      <c r="G86" s="39"/>
      <c r="H86" s="48"/>
      <c r="I86" s="39"/>
      <c r="J86" s="48"/>
      <c r="K86" s="39"/>
      <c r="L86" s="39"/>
      <c r="O86" s="48"/>
      <c r="P86" s="75"/>
      <c r="Q86" s="49"/>
      <c r="R86" s="49"/>
    </row>
    <row r="87" spans="4:18" s="38" customFormat="1" x14ac:dyDescent="0.25">
      <c r="D87" s="39"/>
      <c r="E87" s="39"/>
      <c r="F87" s="48"/>
      <c r="G87" s="39"/>
      <c r="H87" s="48"/>
      <c r="I87" s="39"/>
      <c r="J87" s="48"/>
      <c r="K87" s="39"/>
      <c r="L87" s="39"/>
      <c r="O87" s="48"/>
      <c r="P87" s="75"/>
      <c r="Q87" s="49"/>
      <c r="R87" s="49"/>
    </row>
    <row r="88" spans="4:18" s="38" customFormat="1" x14ac:dyDescent="0.25">
      <c r="D88" s="39"/>
      <c r="E88" s="39"/>
      <c r="F88" s="48"/>
      <c r="G88" s="39"/>
      <c r="H88" s="48"/>
      <c r="I88" s="39"/>
      <c r="J88" s="48"/>
      <c r="K88" s="39"/>
      <c r="L88" s="39"/>
      <c r="O88" s="48"/>
      <c r="P88" s="75"/>
      <c r="Q88" s="49"/>
      <c r="R88" s="49"/>
    </row>
    <row r="89" spans="4:18" s="38" customFormat="1" x14ac:dyDescent="0.25">
      <c r="D89" s="39"/>
      <c r="E89" s="39"/>
      <c r="F89" s="48"/>
      <c r="G89" s="39"/>
      <c r="H89" s="48"/>
      <c r="I89" s="39"/>
      <c r="J89" s="48"/>
      <c r="K89" s="39"/>
      <c r="L89" s="39"/>
      <c r="O89" s="48"/>
      <c r="P89" s="75"/>
      <c r="Q89" s="49"/>
      <c r="R89" s="49"/>
    </row>
    <row r="90" spans="4:18" s="38" customFormat="1" x14ac:dyDescent="0.25">
      <c r="D90" s="39"/>
      <c r="E90" s="39"/>
      <c r="F90" s="48"/>
      <c r="G90" s="39"/>
      <c r="H90" s="48"/>
      <c r="I90" s="39"/>
      <c r="J90" s="48"/>
      <c r="K90" s="39"/>
      <c r="L90" s="39"/>
      <c r="O90" s="48"/>
      <c r="P90" s="75"/>
      <c r="Q90" s="49"/>
      <c r="R90" s="49"/>
    </row>
    <row r="91" spans="4:18" s="38" customFormat="1" x14ac:dyDescent="0.25">
      <c r="D91" s="39"/>
      <c r="E91" s="39"/>
      <c r="F91" s="48"/>
      <c r="G91" s="39"/>
      <c r="H91" s="48"/>
      <c r="I91" s="39"/>
      <c r="J91" s="48"/>
      <c r="K91" s="39"/>
      <c r="L91" s="39"/>
      <c r="O91" s="48"/>
      <c r="P91" s="75"/>
      <c r="Q91" s="49"/>
      <c r="R91" s="49"/>
    </row>
    <row r="92" spans="4:18" s="38" customFormat="1" x14ac:dyDescent="0.25">
      <c r="D92" s="39"/>
      <c r="E92" s="39"/>
      <c r="F92" s="48"/>
      <c r="G92" s="39"/>
      <c r="H92" s="48"/>
      <c r="I92" s="39"/>
      <c r="J92" s="48"/>
      <c r="K92" s="39"/>
      <c r="L92" s="39"/>
      <c r="O92" s="48"/>
      <c r="P92" s="75"/>
      <c r="Q92" s="49"/>
      <c r="R92" s="49"/>
    </row>
    <row r="93" spans="4:18" s="38" customFormat="1" x14ac:dyDescent="0.25">
      <c r="D93" s="39"/>
      <c r="E93" s="39"/>
      <c r="F93" s="48"/>
      <c r="G93" s="39"/>
      <c r="H93" s="48"/>
      <c r="I93" s="39"/>
      <c r="J93" s="48"/>
      <c r="K93" s="39"/>
      <c r="L93" s="39"/>
      <c r="O93" s="48"/>
      <c r="P93" s="75"/>
      <c r="Q93" s="49"/>
      <c r="R93" s="49"/>
    </row>
    <row r="94" spans="4:18" s="38" customFormat="1" x14ac:dyDescent="0.25">
      <c r="D94" s="39"/>
      <c r="E94" s="39"/>
      <c r="F94" s="48"/>
      <c r="G94" s="39"/>
      <c r="H94" s="48"/>
      <c r="I94" s="39"/>
      <c r="J94" s="48"/>
      <c r="K94" s="39"/>
      <c r="L94" s="39"/>
      <c r="O94" s="48"/>
      <c r="P94" s="75"/>
      <c r="Q94" s="49"/>
      <c r="R94" s="49"/>
    </row>
    <row r="95" spans="4:18" s="38" customFormat="1" x14ac:dyDescent="0.25">
      <c r="D95" s="39"/>
      <c r="E95" s="39"/>
      <c r="F95" s="48"/>
      <c r="G95" s="39"/>
      <c r="H95" s="48"/>
      <c r="I95" s="39"/>
      <c r="J95" s="48"/>
      <c r="K95" s="39"/>
      <c r="L95" s="39"/>
      <c r="O95" s="48"/>
      <c r="P95" s="75"/>
      <c r="Q95" s="49"/>
      <c r="R95" s="49"/>
    </row>
    <row r="96" spans="4:18" s="38" customFormat="1" x14ac:dyDescent="0.25">
      <c r="D96" s="39"/>
      <c r="E96" s="39"/>
      <c r="F96" s="48"/>
      <c r="G96" s="39"/>
      <c r="H96" s="48"/>
      <c r="I96" s="39"/>
      <c r="J96" s="48"/>
      <c r="K96" s="39"/>
      <c r="L96" s="39"/>
      <c r="O96" s="48"/>
      <c r="P96" s="75"/>
      <c r="Q96" s="49"/>
      <c r="R96" s="49"/>
    </row>
    <row r="97" spans="4:18" s="38" customFormat="1" x14ac:dyDescent="0.25">
      <c r="D97" s="39"/>
      <c r="E97" s="39"/>
      <c r="F97" s="48"/>
      <c r="G97" s="39"/>
      <c r="H97" s="48"/>
      <c r="I97" s="39"/>
      <c r="J97" s="48"/>
      <c r="K97" s="39"/>
      <c r="L97" s="39"/>
      <c r="O97" s="48"/>
      <c r="P97" s="75"/>
      <c r="Q97" s="49"/>
      <c r="R97" s="49"/>
    </row>
    <row r="98" spans="4:18" s="38" customFormat="1" x14ac:dyDescent="0.25">
      <c r="D98" s="39"/>
      <c r="E98" s="39"/>
      <c r="F98" s="48"/>
      <c r="G98" s="39"/>
      <c r="H98" s="48"/>
      <c r="I98" s="39"/>
      <c r="J98" s="48"/>
      <c r="K98" s="39"/>
      <c r="L98" s="39"/>
      <c r="M98" s="39"/>
      <c r="O98" s="48"/>
      <c r="P98" s="75"/>
      <c r="Q98" s="49"/>
      <c r="R98" s="49"/>
    </row>
    <row r="99" spans="4:18" s="38" customFormat="1" x14ac:dyDescent="0.25">
      <c r="D99" s="39"/>
      <c r="E99" s="39"/>
      <c r="F99" s="48"/>
      <c r="G99" s="39"/>
      <c r="H99" s="48"/>
      <c r="I99" s="39"/>
      <c r="J99" s="48"/>
      <c r="K99" s="39"/>
      <c r="L99" s="39"/>
      <c r="M99" s="39"/>
      <c r="N99" s="39"/>
      <c r="O99" s="48"/>
      <c r="P99" s="75"/>
      <c r="Q99" s="49"/>
      <c r="R99" s="49"/>
    </row>
    <row r="100" spans="4:18" s="38" customFormat="1" x14ac:dyDescent="0.25">
      <c r="D100" s="39"/>
      <c r="E100" s="39"/>
      <c r="F100" s="48"/>
      <c r="G100" s="39"/>
      <c r="H100" s="48"/>
      <c r="I100" s="39"/>
      <c r="J100" s="48"/>
      <c r="K100" s="39"/>
      <c r="L100" s="39"/>
      <c r="M100" s="39"/>
      <c r="N100" s="39"/>
      <c r="O100" s="48"/>
      <c r="P100" s="75"/>
      <c r="Q100" s="49"/>
      <c r="R100" s="49"/>
    </row>
    <row r="101" spans="4:18" s="38" customFormat="1" x14ac:dyDescent="0.25">
      <c r="D101" s="39"/>
      <c r="E101" s="39"/>
      <c r="F101" s="48"/>
      <c r="G101" s="39"/>
      <c r="H101" s="48"/>
      <c r="I101" s="39"/>
      <c r="K101" s="39"/>
      <c r="L101" s="39"/>
      <c r="M101" s="39"/>
      <c r="N101" s="39"/>
      <c r="O101" s="48"/>
      <c r="P101" s="75"/>
      <c r="Q101" s="49"/>
      <c r="R101" s="49"/>
    </row>
    <row r="102" spans="4:18" s="38" customFormat="1" x14ac:dyDescent="0.25">
      <c r="D102" s="39"/>
      <c r="E102" s="39"/>
      <c r="F102" s="48"/>
      <c r="G102" s="39"/>
      <c r="H102" s="48"/>
      <c r="I102" s="39"/>
      <c r="K102" s="39"/>
      <c r="L102" s="39"/>
      <c r="M102" s="39"/>
      <c r="N102" s="39"/>
      <c r="O102" s="48"/>
      <c r="P102" s="75"/>
      <c r="Q102" s="49"/>
      <c r="R102" s="49"/>
    </row>
    <row r="103" spans="4:18" s="38" customFormat="1" x14ac:dyDescent="0.25">
      <c r="D103" s="39"/>
      <c r="E103" s="39"/>
      <c r="F103" s="48"/>
      <c r="G103" s="39"/>
      <c r="H103" s="48"/>
      <c r="I103" s="39"/>
      <c r="K103" s="39"/>
      <c r="L103" s="39"/>
      <c r="M103" s="39"/>
      <c r="N103" s="39"/>
      <c r="O103" s="48"/>
      <c r="P103" s="75"/>
      <c r="Q103" s="49"/>
      <c r="R103" s="49"/>
    </row>
    <row r="104" spans="4:18" s="38" customFormat="1" x14ac:dyDescent="0.25">
      <c r="D104" s="39"/>
      <c r="E104" s="39"/>
      <c r="F104" s="48"/>
      <c r="G104" s="39"/>
      <c r="H104" s="48"/>
      <c r="I104" s="39"/>
      <c r="J104" s="39"/>
      <c r="L104" s="39"/>
      <c r="M104" s="39"/>
      <c r="N104" s="39"/>
      <c r="O104" s="48"/>
      <c r="P104" s="75"/>
      <c r="Q104" s="49"/>
      <c r="R104" s="49"/>
    </row>
    <row r="105" spans="4:18" s="38" customFormat="1" x14ac:dyDescent="0.25">
      <c r="D105" s="39"/>
      <c r="E105" s="39"/>
      <c r="F105" s="48"/>
      <c r="G105" s="39"/>
      <c r="H105" s="48"/>
      <c r="I105" s="39"/>
      <c r="J105" s="48"/>
      <c r="K105" s="39"/>
      <c r="L105" s="39"/>
      <c r="M105" s="39"/>
      <c r="N105" s="39"/>
      <c r="O105" s="48"/>
      <c r="P105" s="75"/>
      <c r="Q105" s="49"/>
      <c r="R105" s="49"/>
    </row>
    <row r="106" spans="4:18" s="38" customFormat="1" x14ac:dyDescent="0.25">
      <c r="D106" s="39"/>
      <c r="E106" s="39"/>
      <c r="F106" s="48"/>
      <c r="G106" s="39"/>
      <c r="H106" s="48"/>
      <c r="I106" s="39"/>
      <c r="J106" s="48"/>
      <c r="K106" s="39"/>
      <c r="L106" s="39"/>
      <c r="M106" s="39"/>
      <c r="N106" s="39"/>
      <c r="O106" s="48"/>
      <c r="P106" s="75"/>
      <c r="Q106" s="49"/>
      <c r="R106" s="49"/>
    </row>
    <row r="107" spans="4:18" s="38" customFormat="1" x14ac:dyDescent="0.25">
      <c r="D107" s="39"/>
      <c r="E107" s="39"/>
      <c r="F107" s="48"/>
      <c r="G107" s="39"/>
      <c r="H107" s="48"/>
      <c r="I107" s="39"/>
      <c r="J107" s="48"/>
      <c r="K107" s="39"/>
      <c r="L107" s="39"/>
      <c r="M107" s="39"/>
      <c r="N107" s="39"/>
      <c r="O107" s="48"/>
      <c r="P107" s="75"/>
      <c r="Q107" s="49"/>
      <c r="R107" s="49"/>
    </row>
    <row r="108" spans="4:18" s="38" customFormat="1" x14ac:dyDescent="0.25">
      <c r="D108" s="39"/>
      <c r="E108" s="39"/>
      <c r="F108" s="48"/>
      <c r="G108" s="39"/>
      <c r="H108" s="48"/>
      <c r="I108" s="39"/>
      <c r="J108" s="48"/>
      <c r="K108" s="39"/>
      <c r="L108" s="39"/>
      <c r="M108" s="39"/>
      <c r="N108" s="39"/>
      <c r="O108" s="48"/>
      <c r="P108" s="75"/>
      <c r="Q108" s="49"/>
      <c r="R108" s="49"/>
    </row>
    <row r="109" spans="4:18" s="38" customFormat="1" x14ac:dyDescent="0.25">
      <c r="D109" s="39"/>
      <c r="E109" s="39"/>
      <c r="F109" s="48"/>
      <c r="G109" s="39"/>
      <c r="H109" s="48"/>
      <c r="I109" s="39"/>
      <c r="J109" s="48"/>
      <c r="K109" s="39"/>
      <c r="L109" s="39"/>
      <c r="M109" s="39"/>
      <c r="N109" s="39"/>
      <c r="O109" s="48"/>
      <c r="P109" s="75"/>
      <c r="Q109" s="49"/>
      <c r="R109" s="49"/>
    </row>
    <row r="110" spans="4:18" s="38" customFormat="1" x14ac:dyDescent="0.25">
      <c r="D110" s="39"/>
      <c r="E110" s="39"/>
      <c r="F110" s="48"/>
      <c r="G110" s="39"/>
      <c r="H110" s="48"/>
      <c r="I110" s="39"/>
      <c r="J110" s="48"/>
      <c r="K110" s="39"/>
      <c r="L110" s="39"/>
      <c r="M110" s="39"/>
      <c r="N110" s="48"/>
      <c r="O110" s="48"/>
      <c r="P110" s="75"/>
      <c r="Q110" s="49"/>
      <c r="R110" s="49"/>
    </row>
    <row r="111" spans="4:18" s="38" customFormat="1" x14ac:dyDescent="0.25">
      <c r="D111" s="39"/>
      <c r="E111" s="39"/>
      <c r="F111" s="48"/>
      <c r="G111" s="39"/>
      <c r="H111" s="48"/>
      <c r="I111" s="39"/>
      <c r="J111" s="48"/>
      <c r="K111" s="39"/>
      <c r="L111" s="39"/>
      <c r="M111" s="39"/>
      <c r="N111" s="48"/>
      <c r="O111" s="48"/>
      <c r="P111" s="75"/>
      <c r="Q111" s="49"/>
      <c r="R111" s="49"/>
    </row>
    <row r="112" spans="4:18" s="38" customFormat="1" x14ac:dyDescent="0.25">
      <c r="D112" s="39"/>
      <c r="E112" s="39"/>
      <c r="F112" s="48"/>
      <c r="G112" s="39"/>
      <c r="H112" s="48"/>
      <c r="I112" s="39"/>
      <c r="J112" s="48"/>
      <c r="K112" s="39"/>
      <c r="L112" s="39"/>
      <c r="M112" s="39"/>
      <c r="N112" s="48"/>
      <c r="O112" s="48"/>
      <c r="P112" s="75"/>
      <c r="Q112" s="49"/>
      <c r="R112" s="49"/>
    </row>
    <row r="113" spans="1:22" s="38" customFormat="1" x14ac:dyDescent="0.25">
      <c r="D113" s="39"/>
      <c r="E113" s="39"/>
      <c r="F113" s="48"/>
      <c r="G113" s="39"/>
      <c r="H113" s="48"/>
      <c r="I113" s="39"/>
      <c r="J113" s="48"/>
      <c r="K113" s="39"/>
      <c r="L113" s="39"/>
      <c r="M113" s="39"/>
      <c r="N113" s="48"/>
      <c r="O113" s="48"/>
      <c r="P113" s="75"/>
      <c r="Q113" s="49"/>
      <c r="R113" s="49"/>
    </row>
    <row r="114" spans="1:22" s="38" customFormat="1" x14ac:dyDescent="0.25">
      <c r="D114" s="39"/>
      <c r="E114" s="39"/>
      <c r="F114" s="48"/>
      <c r="G114" s="39"/>
      <c r="H114" s="48"/>
      <c r="I114" s="39"/>
      <c r="J114" s="48"/>
      <c r="K114" s="39"/>
      <c r="L114" s="39"/>
      <c r="M114" s="39"/>
      <c r="N114" s="48"/>
      <c r="O114" s="48"/>
      <c r="P114" s="75"/>
      <c r="Q114" s="49"/>
      <c r="R114" s="49"/>
    </row>
    <row r="115" spans="1:22" x14ac:dyDescent="0.25">
      <c r="A115" s="38"/>
      <c r="B115" s="38"/>
      <c r="C115" s="38"/>
      <c r="D115" s="39"/>
      <c r="E115" s="39"/>
      <c r="F115" s="48"/>
      <c r="G115" s="39"/>
      <c r="H115" s="48"/>
      <c r="I115" s="39"/>
      <c r="J115" s="48"/>
      <c r="K115" s="39"/>
      <c r="L115" s="39"/>
      <c r="M115" s="39"/>
      <c r="N115" s="48"/>
      <c r="O115" s="48"/>
      <c r="P115" s="75"/>
      <c r="Q115" s="49"/>
      <c r="R115" s="49"/>
      <c r="S115" s="38"/>
      <c r="T115" s="38"/>
      <c r="U115" s="38"/>
      <c r="V115" s="38"/>
    </row>
    <row r="116" spans="1:22" x14ac:dyDescent="0.25">
      <c r="A116" s="38"/>
      <c r="B116" s="38"/>
      <c r="C116" s="38"/>
      <c r="D116" s="39"/>
      <c r="E116" s="39"/>
      <c r="F116" s="48"/>
      <c r="G116" s="39"/>
      <c r="H116" s="48"/>
      <c r="I116" s="39"/>
      <c r="J116" s="48"/>
      <c r="K116" s="39"/>
      <c r="L116" s="39"/>
      <c r="M116" s="39"/>
      <c r="N116" s="48"/>
      <c r="O116" s="48"/>
      <c r="P116" s="75"/>
      <c r="Q116" s="49"/>
      <c r="R116" s="49"/>
      <c r="S116" s="38"/>
      <c r="T116" s="38"/>
      <c r="U116" s="38"/>
      <c r="V116" s="38"/>
    </row>
    <row r="117" spans="1:22" x14ac:dyDescent="0.25">
      <c r="A117" s="38"/>
      <c r="B117" s="38"/>
      <c r="C117" s="38"/>
      <c r="D117" s="39"/>
      <c r="E117" s="39"/>
      <c r="F117" s="48"/>
      <c r="G117" s="39"/>
      <c r="H117" s="48"/>
      <c r="I117" s="39"/>
      <c r="J117" s="48"/>
      <c r="K117" s="39"/>
      <c r="L117" s="39"/>
      <c r="M117" s="39"/>
      <c r="N117" s="48"/>
      <c r="O117" s="48"/>
      <c r="P117" s="75"/>
      <c r="Q117" s="49"/>
      <c r="R117" s="49"/>
      <c r="S117" s="38"/>
      <c r="T117" s="38"/>
      <c r="U117" s="38"/>
      <c r="V117" s="38"/>
    </row>
    <row r="118" spans="1:22" x14ac:dyDescent="0.25">
      <c r="A118" s="38"/>
      <c r="B118" s="38"/>
      <c r="C118" s="38"/>
      <c r="D118" s="39"/>
      <c r="E118" s="39"/>
      <c r="F118" s="48"/>
      <c r="G118" s="39"/>
      <c r="H118" s="48"/>
      <c r="I118" s="39"/>
      <c r="J118" s="48"/>
      <c r="K118" s="39"/>
      <c r="L118" s="39"/>
      <c r="M118" s="39"/>
      <c r="N118" s="48"/>
      <c r="O118" s="48"/>
      <c r="P118" s="75"/>
      <c r="Q118" s="49"/>
      <c r="R118" s="49"/>
      <c r="S118" s="38"/>
      <c r="T118" s="38"/>
      <c r="U118" s="38"/>
      <c r="V118" s="38"/>
    </row>
    <row r="119" spans="1:22" x14ac:dyDescent="0.25">
      <c r="A119" s="38"/>
      <c r="B119" s="38"/>
      <c r="C119" s="38"/>
      <c r="D119" s="39"/>
      <c r="E119" s="39"/>
      <c r="F119" s="48"/>
      <c r="G119" s="39"/>
      <c r="H119" s="48"/>
      <c r="I119" s="39"/>
      <c r="J119" s="48"/>
      <c r="K119" s="39"/>
      <c r="L119" s="39"/>
      <c r="M119" s="39"/>
      <c r="N119" s="48"/>
      <c r="O119" s="48"/>
      <c r="P119" s="75"/>
      <c r="Q119" s="49"/>
      <c r="R119" s="49"/>
      <c r="S119" s="38"/>
      <c r="T119" s="38"/>
      <c r="U119" s="38"/>
      <c r="V119" s="38"/>
    </row>
    <row r="120" spans="1:22" x14ac:dyDescent="0.25">
      <c r="A120" s="38"/>
      <c r="B120" s="38"/>
      <c r="C120" s="38"/>
      <c r="D120" s="39"/>
      <c r="E120" s="39"/>
      <c r="F120" s="48"/>
      <c r="G120" s="39"/>
      <c r="H120" s="48"/>
      <c r="I120" s="39"/>
      <c r="J120" s="48"/>
      <c r="K120" s="39"/>
      <c r="L120" s="39"/>
      <c r="M120" s="39"/>
      <c r="N120" s="48"/>
      <c r="O120" s="48"/>
      <c r="P120" s="75"/>
      <c r="Q120" s="49"/>
      <c r="R120" s="49"/>
      <c r="S120" s="38"/>
      <c r="T120" s="38"/>
      <c r="U120" s="38"/>
      <c r="V120" s="38"/>
    </row>
    <row r="121" spans="1:22" x14ac:dyDescent="0.25">
      <c r="A121" s="38"/>
      <c r="B121" s="38"/>
      <c r="C121" s="38"/>
      <c r="D121" s="39"/>
      <c r="E121" s="39"/>
      <c r="F121" s="48"/>
      <c r="G121" s="39"/>
      <c r="H121" s="48"/>
      <c r="I121" s="39"/>
      <c r="J121" s="48"/>
      <c r="K121" s="39"/>
      <c r="L121" s="39"/>
      <c r="M121" s="39"/>
      <c r="N121" s="48"/>
      <c r="O121" s="48"/>
      <c r="P121" s="75"/>
      <c r="Q121" s="49"/>
      <c r="R121" s="49"/>
      <c r="S121" s="38"/>
      <c r="T121" s="38"/>
      <c r="U121" s="38"/>
      <c r="V121" s="38"/>
    </row>
    <row r="122" spans="1:22" x14ac:dyDescent="0.25">
      <c r="A122" s="38"/>
      <c r="B122" s="38"/>
      <c r="C122" s="38"/>
      <c r="D122" s="39"/>
      <c r="E122" s="39"/>
      <c r="F122" s="48"/>
      <c r="G122" s="39"/>
      <c r="H122" s="48"/>
      <c r="I122" s="39"/>
      <c r="J122" s="48"/>
      <c r="K122" s="39"/>
      <c r="L122" s="39"/>
      <c r="M122" s="39"/>
      <c r="N122" s="48"/>
      <c r="O122" s="48"/>
      <c r="P122" s="75"/>
      <c r="Q122" s="49"/>
      <c r="R122" s="49"/>
      <c r="S122" s="38"/>
      <c r="T122" s="38"/>
      <c r="U122" s="38"/>
      <c r="V122" s="38"/>
    </row>
    <row r="123" spans="1:22" x14ac:dyDescent="0.25">
      <c r="A123" s="38"/>
      <c r="B123" s="38"/>
      <c r="C123" s="38"/>
      <c r="D123" s="39"/>
      <c r="E123" s="39"/>
      <c r="F123" s="48"/>
      <c r="G123" s="39"/>
      <c r="H123" s="48"/>
      <c r="I123" s="39"/>
      <c r="J123" s="48"/>
      <c r="K123" s="39"/>
      <c r="L123" s="39"/>
      <c r="M123" s="39"/>
      <c r="N123" s="48"/>
      <c r="O123" s="48"/>
      <c r="P123" s="75"/>
      <c r="Q123" s="49"/>
      <c r="R123" s="49"/>
      <c r="S123" s="38"/>
      <c r="T123" s="38"/>
      <c r="U123" s="38"/>
      <c r="V123" s="38"/>
    </row>
    <row r="124" spans="1:22" x14ac:dyDescent="0.25">
      <c r="A124" s="38"/>
      <c r="B124" s="38"/>
      <c r="C124" s="38"/>
      <c r="D124" s="39"/>
      <c r="E124" s="39"/>
      <c r="F124" s="48"/>
      <c r="G124" s="39"/>
      <c r="H124" s="48"/>
      <c r="I124" s="39"/>
      <c r="J124" s="48"/>
      <c r="K124" s="39"/>
      <c r="L124" s="39"/>
      <c r="M124" s="39"/>
      <c r="N124" s="48"/>
      <c r="O124" s="48"/>
      <c r="P124" s="75"/>
      <c r="Q124" s="49"/>
      <c r="R124" s="49"/>
      <c r="S124" s="38"/>
      <c r="T124" s="38"/>
      <c r="U124" s="38"/>
      <c r="V124" s="38"/>
    </row>
    <row r="125" spans="1:22" x14ac:dyDescent="0.25">
      <c r="A125" s="38"/>
      <c r="B125" s="38"/>
      <c r="C125" s="38"/>
      <c r="D125" s="39"/>
      <c r="E125" s="39"/>
      <c r="F125" s="48"/>
      <c r="G125" s="39"/>
      <c r="H125" s="48"/>
      <c r="I125" s="39"/>
      <c r="J125" s="48"/>
      <c r="K125" s="39"/>
      <c r="L125" s="39"/>
      <c r="M125" s="39"/>
      <c r="N125" s="48"/>
      <c r="O125" s="48"/>
      <c r="P125" s="75"/>
      <c r="Q125" s="49"/>
      <c r="R125" s="49"/>
      <c r="S125" s="38"/>
      <c r="T125" s="38"/>
      <c r="U125" s="38"/>
      <c r="V125" s="38"/>
    </row>
    <row r="126" spans="1:22" x14ac:dyDescent="0.25">
      <c r="A126" s="38"/>
      <c r="B126" s="38"/>
      <c r="C126" s="38"/>
      <c r="D126" s="39"/>
      <c r="E126" s="39"/>
      <c r="F126" s="48"/>
      <c r="G126" s="39"/>
      <c r="H126" s="48"/>
      <c r="I126" s="39"/>
      <c r="J126" s="48"/>
      <c r="K126" s="39"/>
      <c r="L126" s="39"/>
      <c r="M126" s="39"/>
      <c r="N126" s="48"/>
      <c r="O126" s="48"/>
      <c r="P126" s="75"/>
      <c r="Q126" s="49"/>
      <c r="R126" s="49"/>
      <c r="S126" s="38"/>
      <c r="T126" s="38"/>
      <c r="U126" s="38"/>
      <c r="V126" s="38"/>
    </row>
    <row r="127" spans="1:22" x14ac:dyDescent="0.25">
      <c r="A127" s="38"/>
      <c r="B127" s="38"/>
      <c r="C127" s="38"/>
      <c r="D127" s="39"/>
      <c r="E127" s="39"/>
      <c r="F127" s="48"/>
      <c r="G127" s="39"/>
      <c r="H127" s="48"/>
      <c r="I127" s="39"/>
      <c r="J127" s="48"/>
      <c r="K127" s="39"/>
      <c r="L127" s="39"/>
      <c r="M127" s="39"/>
      <c r="N127" s="48"/>
      <c r="O127" s="48"/>
      <c r="P127" s="75"/>
      <c r="Q127" s="49"/>
      <c r="R127" s="49"/>
      <c r="S127" s="38"/>
      <c r="T127" s="38"/>
      <c r="U127" s="38"/>
      <c r="V127" s="38"/>
    </row>
    <row r="128" spans="1:22" s="38" customFormat="1" x14ac:dyDescent="0.25">
      <c r="D128" s="39"/>
      <c r="E128" s="39"/>
      <c r="F128" s="48"/>
      <c r="G128" s="39"/>
      <c r="H128" s="48"/>
      <c r="I128" s="39"/>
      <c r="J128" s="48"/>
      <c r="K128" s="39"/>
      <c r="L128" s="39"/>
      <c r="M128" s="39"/>
      <c r="N128" s="48"/>
      <c r="O128" s="48"/>
      <c r="P128" s="75"/>
      <c r="Q128" s="49"/>
      <c r="R128" s="49"/>
    </row>
    <row r="129" spans="4:18" s="38" customFormat="1" x14ac:dyDescent="0.25">
      <c r="D129" s="39"/>
      <c r="E129" s="39"/>
      <c r="F129" s="48"/>
      <c r="G129" s="39"/>
      <c r="H129" s="48"/>
      <c r="I129" s="39"/>
      <c r="J129" s="48"/>
      <c r="K129" s="39"/>
      <c r="L129" s="39"/>
      <c r="M129" s="39"/>
      <c r="N129" s="48"/>
      <c r="O129" s="48"/>
      <c r="P129" s="75"/>
      <c r="Q129" s="49"/>
      <c r="R129" s="49"/>
    </row>
    <row r="130" spans="4:18" s="38" customFormat="1" x14ac:dyDescent="0.25">
      <c r="D130" s="39"/>
      <c r="E130" s="39"/>
      <c r="F130" s="48"/>
      <c r="G130" s="39"/>
      <c r="H130" s="48"/>
      <c r="I130" s="39"/>
      <c r="J130" s="48"/>
      <c r="K130" s="39"/>
      <c r="L130" s="39"/>
      <c r="M130" s="39"/>
      <c r="N130" s="48"/>
      <c r="O130" s="48"/>
      <c r="P130" s="75"/>
      <c r="Q130" s="49"/>
      <c r="R130" s="49"/>
    </row>
    <row r="131" spans="4:18" s="38" customFormat="1" x14ac:dyDescent="0.25">
      <c r="D131" s="39"/>
      <c r="E131" s="39"/>
      <c r="F131" s="48"/>
      <c r="G131" s="39"/>
      <c r="H131" s="48"/>
      <c r="I131" s="39"/>
      <c r="J131" s="48"/>
      <c r="K131" s="39"/>
      <c r="L131" s="39"/>
      <c r="M131" s="39"/>
      <c r="N131" s="48"/>
      <c r="O131" s="48"/>
      <c r="P131" s="75"/>
      <c r="Q131" s="49"/>
      <c r="R131" s="49"/>
    </row>
    <row r="132" spans="4:18" s="38" customFormat="1" x14ac:dyDescent="0.25">
      <c r="D132" s="39"/>
      <c r="E132" s="39"/>
      <c r="F132" s="48"/>
      <c r="G132" s="39"/>
      <c r="H132" s="48"/>
      <c r="I132" s="39"/>
      <c r="J132" s="48"/>
      <c r="K132" s="39"/>
      <c r="L132" s="39"/>
      <c r="M132" s="39"/>
      <c r="N132" s="48"/>
      <c r="O132" s="48"/>
      <c r="P132" s="75"/>
      <c r="Q132" s="49"/>
      <c r="R132" s="49"/>
    </row>
    <row r="133" spans="4:18" s="38" customFormat="1" x14ac:dyDescent="0.25">
      <c r="D133" s="39"/>
      <c r="E133" s="39"/>
      <c r="F133" s="48"/>
      <c r="G133" s="39"/>
      <c r="H133" s="48"/>
      <c r="I133" s="39"/>
      <c r="J133" s="48"/>
      <c r="K133" s="39"/>
      <c r="L133" s="39"/>
      <c r="M133" s="39"/>
      <c r="N133" s="48"/>
      <c r="O133" s="48"/>
      <c r="P133" s="75"/>
      <c r="Q133" s="49"/>
      <c r="R133" s="49"/>
    </row>
    <row r="134" spans="4:18" s="38" customFormat="1" x14ac:dyDescent="0.25">
      <c r="D134" s="39"/>
      <c r="E134" s="39"/>
      <c r="F134" s="48"/>
      <c r="G134" s="39"/>
      <c r="H134" s="48"/>
      <c r="I134" s="39"/>
      <c r="J134" s="48"/>
      <c r="K134" s="39"/>
      <c r="L134" s="39"/>
      <c r="M134" s="39"/>
      <c r="N134" s="48"/>
      <c r="O134" s="48"/>
      <c r="P134" s="75"/>
      <c r="Q134" s="49"/>
      <c r="R134" s="49"/>
    </row>
    <row r="135" spans="4:18" s="38" customFormat="1" x14ac:dyDescent="0.25">
      <c r="D135" s="39"/>
      <c r="E135" s="39"/>
      <c r="F135" s="48"/>
      <c r="G135" s="39"/>
      <c r="H135" s="48"/>
      <c r="I135" s="39"/>
      <c r="J135" s="48"/>
      <c r="K135" s="39"/>
      <c r="L135" s="39"/>
      <c r="M135" s="39"/>
      <c r="N135" s="48"/>
      <c r="O135" s="48"/>
      <c r="P135" s="75"/>
      <c r="Q135" s="49"/>
      <c r="R135" s="49"/>
    </row>
    <row r="136" spans="4:18" s="38" customFormat="1" x14ac:dyDescent="0.25">
      <c r="D136" s="39"/>
      <c r="E136" s="39"/>
      <c r="F136" s="48"/>
      <c r="G136" s="39"/>
      <c r="H136" s="48"/>
      <c r="I136" s="39"/>
      <c r="J136" s="48"/>
      <c r="K136" s="39"/>
      <c r="L136" s="39"/>
      <c r="M136" s="39"/>
      <c r="N136" s="48"/>
      <c r="O136" s="48"/>
      <c r="P136" s="75"/>
      <c r="Q136" s="49"/>
      <c r="R136" s="49"/>
    </row>
    <row r="137" spans="4:18" s="38" customFormat="1" x14ac:dyDescent="0.25">
      <c r="D137" s="39"/>
      <c r="E137" s="39"/>
      <c r="F137" s="48"/>
      <c r="G137" s="39"/>
      <c r="H137" s="48"/>
      <c r="I137" s="39"/>
      <c r="J137" s="48"/>
      <c r="K137" s="39"/>
      <c r="L137" s="39"/>
      <c r="M137" s="39"/>
      <c r="N137" s="48"/>
      <c r="O137" s="48"/>
      <c r="P137" s="75"/>
      <c r="Q137" s="49"/>
      <c r="R137" s="49"/>
    </row>
    <row r="138" spans="4:18" s="38" customFormat="1" x14ac:dyDescent="0.25">
      <c r="D138" s="39"/>
      <c r="E138" s="39"/>
      <c r="F138" s="48"/>
      <c r="G138" s="39"/>
      <c r="H138" s="48"/>
      <c r="I138" s="39"/>
      <c r="J138" s="48"/>
      <c r="K138" s="39"/>
      <c r="L138" s="39"/>
      <c r="M138" s="39"/>
      <c r="N138" s="48"/>
      <c r="O138" s="48"/>
      <c r="P138" s="75"/>
      <c r="Q138" s="49"/>
      <c r="R138" s="49"/>
    </row>
    <row r="139" spans="4:18" s="38" customFormat="1" x14ac:dyDescent="0.25">
      <c r="D139" s="39"/>
      <c r="E139" s="39"/>
      <c r="F139" s="48"/>
      <c r="G139" s="39"/>
      <c r="H139" s="48"/>
      <c r="I139" s="39"/>
      <c r="J139" s="48"/>
      <c r="K139" s="39"/>
      <c r="L139" s="39"/>
      <c r="M139" s="39"/>
      <c r="N139" s="48"/>
      <c r="O139" s="48"/>
      <c r="P139" s="75"/>
      <c r="Q139" s="49"/>
      <c r="R139" s="49"/>
    </row>
    <row r="140" spans="4:18" s="38" customFormat="1" x14ac:dyDescent="0.25">
      <c r="D140" s="39"/>
      <c r="E140" s="39"/>
      <c r="F140" s="48"/>
      <c r="G140" s="39"/>
      <c r="H140" s="48"/>
      <c r="I140" s="39"/>
      <c r="J140" s="48"/>
      <c r="K140" s="39"/>
      <c r="L140" s="39"/>
      <c r="M140" s="39"/>
      <c r="N140" s="48"/>
      <c r="O140" s="48"/>
      <c r="P140" s="75"/>
      <c r="Q140" s="49"/>
      <c r="R140" s="49"/>
    </row>
    <row r="141" spans="4:18" s="38" customFormat="1" x14ac:dyDescent="0.25">
      <c r="D141" s="39"/>
      <c r="E141" s="39"/>
      <c r="F141" s="48"/>
      <c r="G141" s="39"/>
      <c r="H141" s="48"/>
      <c r="I141" s="39"/>
      <c r="J141" s="48"/>
      <c r="K141" s="39"/>
      <c r="L141" s="39"/>
      <c r="M141" s="39"/>
      <c r="N141" s="48"/>
      <c r="O141" s="48"/>
      <c r="P141" s="75"/>
      <c r="Q141" s="49"/>
      <c r="R141" s="49"/>
    </row>
    <row r="142" spans="4:18" s="38" customFormat="1" x14ac:dyDescent="0.25">
      <c r="D142" s="39"/>
      <c r="E142" s="39"/>
      <c r="F142" s="48"/>
      <c r="G142" s="39"/>
      <c r="H142" s="48"/>
      <c r="I142" s="39"/>
      <c r="J142" s="48"/>
      <c r="K142" s="39"/>
      <c r="L142" s="39"/>
      <c r="M142" s="39"/>
      <c r="N142" s="48"/>
      <c r="O142" s="48"/>
      <c r="P142" s="75"/>
      <c r="Q142" s="49"/>
      <c r="R142" s="49"/>
    </row>
    <row r="143" spans="4:18" s="38" customFormat="1" x14ac:dyDescent="0.25">
      <c r="D143" s="39"/>
      <c r="E143" s="39"/>
      <c r="F143" s="48"/>
      <c r="G143" s="39"/>
      <c r="H143" s="48"/>
      <c r="I143" s="39"/>
      <c r="J143" s="48"/>
      <c r="K143" s="39"/>
      <c r="L143" s="39"/>
      <c r="M143" s="39"/>
      <c r="N143" s="48"/>
      <c r="O143" s="48"/>
      <c r="P143" s="75"/>
      <c r="Q143" s="49"/>
      <c r="R143" s="49"/>
    </row>
    <row r="144" spans="4:18" s="38" customFormat="1" x14ac:dyDescent="0.25">
      <c r="D144" s="39"/>
      <c r="E144" s="39"/>
      <c r="F144" s="48"/>
      <c r="G144" s="39"/>
      <c r="H144" s="48"/>
      <c r="I144" s="39"/>
      <c r="J144" s="48"/>
      <c r="K144" s="39"/>
      <c r="L144" s="39"/>
      <c r="M144" s="39"/>
      <c r="N144" s="48"/>
      <c r="O144" s="48"/>
      <c r="P144" s="75"/>
      <c r="Q144" s="49"/>
      <c r="R144" s="49"/>
    </row>
    <row r="145" spans="4:18" s="38" customFormat="1" x14ac:dyDescent="0.25">
      <c r="D145" s="39"/>
      <c r="E145" s="39"/>
      <c r="F145" s="48"/>
      <c r="G145" s="39"/>
      <c r="H145" s="48"/>
      <c r="I145" s="39"/>
      <c r="J145" s="48"/>
      <c r="K145" s="39"/>
      <c r="L145" s="39"/>
      <c r="M145" s="39"/>
      <c r="N145" s="48"/>
      <c r="O145" s="48"/>
      <c r="P145" s="75"/>
      <c r="Q145" s="49"/>
      <c r="R145" s="49"/>
    </row>
    <row r="146" spans="4:18" s="38" customFormat="1" x14ac:dyDescent="0.25">
      <c r="D146" s="39"/>
      <c r="E146" s="39"/>
      <c r="F146" s="48"/>
      <c r="G146" s="39"/>
      <c r="H146" s="48"/>
      <c r="I146" s="39"/>
      <c r="J146" s="48"/>
      <c r="K146" s="39"/>
      <c r="L146" s="39"/>
      <c r="M146" s="39"/>
      <c r="N146" s="48"/>
      <c r="O146" s="48"/>
      <c r="P146" s="75"/>
      <c r="Q146" s="49"/>
      <c r="R146" s="49"/>
    </row>
    <row r="147" spans="4:18" s="38" customFormat="1" x14ac:dyDescent="0.25">
      <c r="D147" s="39"/>
      <c r="E147" s="39"/>
      <c r="F147" s="48"/>
      <c r="G147" s="39"/>
      <c r="H147" s="48"/>
      <c r="I147" s="39"/>
      <c r="J147" s="48"/>
      <c r="K147" s="39"/>
      <c r="L147" s="39"/>
      <c r="M147" s="39"/>
      <c r="N147" s="48"/>
      <c r="O147" s="48"/>
      <c r="P147" s="75"/>
      <c r="Q147" s="49"/>
      <c r="R147" s="49"/>
    </row>
    <row r="148" spans="4:18" s="38" customFormat="1" x14ac:dyDescent="0.25">
      <c r="D148" s="39"/>
      <c r="E148" s="39"/>
      <c r="F148" s="48"/>
      <c r="G148" s="39"/>
      <c r="H148" s="48"/>
      <c r="I148" s="39"/>
      <c r="J148" s="48"/>
      <c r="K148" s="39"/>
      <c r="L148" s="39"/>
      <c r="M148" s="39"/>
      <c r="N148" s="48"/>
      <c r="O148" s="48"/>
      <c r="P148" s="75"/>
      <c r="Q148" s="49"/>
      <c r="R148" s="49"/>
    </row>
    <row r="149" spans="4:18" s="38" customFormat="1" x14ac:dyDescent="0.25">
      <c r="D149" s="39"/>
      <c r="E149" s="39"/>
      <c r="F149" s="48"/>
      <c r="G149" s="39"/>
      <c r="H149" s="48"/>
      <c r="I149" s="39"/>
      <c r="J149" s="48"/>
      <c r="K149" s="39"/>
      <c r="L149" s="39"/>
      <c r="M149" s="39"/>
      <c r="N149" s="48"/>
      <c r="O149" s="48"/>
      <c r="P149" s="75"/>
      <c r="Q149" s="49"/>
      <c r="R149" s="49"/>
    </row>
    <row r="150" spans="4:18" s="38" customFormat="1" x14ac:dyDescent="0.25">
      <c r="D150" s="39"/>
      <c r="E150" s="39"/>
      <c r="F150" s="48"/>
      <c r="G150" s="39"/>
      <c r="H150" s="48"/>
      <c r="I150" s="39"/>
      <c r="J150" s="48"/>
      <c r="K150" s="39"/>
      <c r="L150" s="39"/>
      <c r="M150" s="39"/>
      <c r="N150" s="48"/>
      <c r="O150" s="48"/>
      <c r="P150" s="75"/>
      <c r="Q150" s="49"/>
      <c r="R150" s="49"/>
    </row>
    <row r="151" spans="4:18" s="38" customFormat="1" x14ac:dyDescent="0.25">
      <c r="D151" s="39"/>
      <c r="E151" s="39"/>
      <c r="F151" s="48"/>
      <c r="G151" s="39"/>
      <c r="H151" s="48"/>
      <c r="I151" s="39"/>
      <c r="J151" s="48"/>
      <c r="K151" s="39"/>
      <c r="L151" s="39"/>
      <c r="M151" s="39"/>
      <c r="N151" s="48"/>
      <c r="O151" s="48"/>
      <c r="P151" s="75"/>
      <c r="Q151" s="49"/>
      <c r="R151" s="49"/>
    </row>
    <row r="152" spans="4:18" s="38" customFormat="1" x14ac:dyDescent="0.25">
      <c r="D152" s="39"/>
      <c r="E152" s="39"/>
      <c r="F152" s="48"/>
      <c r="G152" s="39"/>
      <c r="H152" s="48"/>
      <c r="I152" s="39"/>
      <c r="J152" s="48"/>
      <c r="K152" s="39"/>
      <c r="L152" s="39"/>
      <c r="M152" s="39"/>
      <c r="N152" s="48"/>
      <c r="O152" s="48"/>
      <c r="P152" s="75"/>
      <c r="Q152" s="49"/>
      <c r="R152" s="49"/>
    </row>
    <row r="153" spans="4:18" s="38" customFormat="1" x14ac:dyDescent="0.25">
      <c r="D153" s="39"/>
      <c r="E153" s="39"/>
      <c r="F153" s="48"/>
      <c r="G153" s="39"/>
      <c r="H153" s="48"/>
      <c r="I153" s="39"/>
      <c r="K153" s="39"/>
      <c r="L153" s="39"/>
      <c r="M153" s="39"/>
      <c r="N153" s="48"/>
      <c r="O153" s="48"/>
      <c r="P153" s="75"/>
      <c r="Q153" s="49"/>
      <c r="R153" s="49"/>
    </row>
    <row r="154" spans="4:18" s="38" customFormat="1" x14ac:dyDescent="0.25">
      <c r="D154" s="39"/>
      <c r="E154" s="39"/>
      <c r="F154" s="48"/>
      <c r="G154" s="39"/>
      <c r="H154" s="48"/>
      <c r="I154" s="39"/>
      <c r="K154" s="39"/>
      <c r="L154" s="39"/>
      <c r="M154" s="39"/>
      <c r="N154" s="48"/>
      <c r="O154" s="48"/>
      <c r="P154" s="75"/>
      <c r="Q154" s="49"/>
      <c r="R154" s="49"/>
    </row>
    <row r="155" spans="4:18" s="38" customFormat="1" x14ac:dyDescent="0.25">
      <c r="D155" s="39"/>
      <c r="E155" s="39"/>
      <c r="F155" s="48"/>
      <c r="G155" s="39"/>
      <c r="H155" s="48"/>
      <c r="I155" s="39"/>
      <c r="K155" s="39"/>
      <c r="L155" s="39"/>
      <c r="M155" s="39"/>
      <c r="N155" s="48"/>
      <c r="O155" s="48"/>
      <c r="P155" s="75"/>
      <c r="Q155" s="49"/>
      <c r="R155" s="49"/>
    </row>
    <row r="156" spans="4:18" s="38" customFormat="1" x14ac:dyDescent="0.25">
      <c r="D156" s="39"/>
      <c r="E156" s="39"/>
      <c r="F156" s="48"/>
      <c r="G156" s="39"/>
      <c r="H156" s="48"/>
      <c r="I156" s="39"/>
      <c r="K156" s="39"/>
      <c r="L156" s="39"/>
      <c r="M156" s="39"/>
      <c r="N156" s="48"/>
      <c r="O156" s="48"/>
      <c r="P156" s="75"/>
      <c r="Q156" s="49"/>
      <c r="R156" s="49"/>
    </row>
    <row r="157" spans="4:18" s="38" customFormat="1" x14ac:dyDescent="0.25">
      <c r="D157" s="39"/>
      <c r="E157" s="39"/>
      <c r="F157" s="48"/>
      <c r="G157" s="39"/>
      <c r="H157" s="48"/>
      <c r="I157" s="39"/>
      <c r="K157" s="39"/>
      <c r="L157" s="39"/>
      <c r="M157" s="39"/>
      <c r="N157" s="48"/>
      <c r="O157" s="48"/>
      <c r="P157" s="75"/>
      <c r="Q157" s="49"/>
      <c r="R157" s="49"/>
    </row>
    <row r="158" spans="4:18" s="38" customFormat="1" x14ac:dyDescent="0.25">
      <c r="D158" s="39"/>
      <c r="E158" s="39"/>
      <c r="F158" s="48"/>
      <c r="G158" s="39"/>
      <c r="H158" s="48"/>
      <c r="I158" s="39"/>
      <c r="K158" s="39"/>
      <c r="L158" s="39"/>
      <c r="M158" s="39"/>
      <c r="N158" s="48"/>
      <c r="O158" s="48"/>
      <c r="P158" s="75"/>
      <c r="Q158" s="49"/>
      <c r="R158" s="49"/>
    </row>
    <row r="159" spans="4:18" s="38" customFormat="1" x14ac:dyDescent="0.25">
      <c r="D159" s="39"/>
      <c r="E159" s="39"/>
      <c r="F159" s="48"/>
      <c r="G159" s="39"/>
      <c r="H159" s="48"/>
      <c r="I159" s="39"/>
      <c r="K159" s="39"/>
      <c r="L159" s="39"/>
      <c r="M159" s="39"/>
      <c r="N159" s="48"/>
      <c r="O159" s="48"/>
      <c r="P159" s="75"/>
      <c r="Q159" s="49"/>
      <c r="R159" s="49"/>
    </row>
    <row r="160" spans="4:18" s="38" customFormat="1" x14ac:dyDescent="0.25">
      <c r="D160" s="39"/>
      <c r="E160" s="39"/>
      <c r="F160" s="48"/>
      <c r="G160" s="39"/>
      <c r="H160" s="48"/>
      <c r="I160" s="39"/>
      <c r="K160" s="39"/>
      <c r="L160" s="39"/>
      <c r="M160" s="39"/>
      <c r="N160" s="48"/>
      <c r="O160" s="48"/>
      <c r="P160" s="75"/>
      <c r="Q160" s="49"/>
      <c r="R160" s="49"/>
    </row>
    <row r="161" spans="4:18" s="38" customFormat="1" x14ac:dyDescent="0.25">
      <c r="D161" s="39"/>
      <c r="E161" s="39"/>
      <c r="F161" s="48"/>
      <c r="G161" s="39"/>
      <c r="H161" s="48"/>
      <c r="I161" s="39"/>
      <c r="K161" s="39"/>
      <c r="L161" s="39"/>
      <c r="M161" s="39"/>
      <c r="N161" s="48"/>
      <c r="O161" s="48"/>
      <c r="P161" s="75"/>
      <c r="Q161" s="49"/>
      <c r="R161" s="49"/>
    </row>
    <row r="162" spans="4:18" s="38" customFormat="1" x14ac:dyDescent="0.25">
      <c r="D162" s="39"/>
      <c r="E162" s="39"/>
      <c r="F162" s="48"/>
      <c r="G162" s="39"/>
      <c r="H162" s="48"/>
      <c r="I162" s="39"/>
      <c r="K162" s="39"/>
      <c r="L162" s="39"/>
      <c r="M162" s="39"/>
      <c r="N162" s="48"/>
      <c r="O162" s="48"/>
      <c r="P162" s="75"/>
      <c r="Q162" s="49"/>
      <c r="R162" s="49"/>
    </row>
    <row r="163" spans="4:18" s="38" customFormat="1" x14ac:dyDescent="0.25">
      <c r="D163" s="39"/>
      <c r="E163" s="39"/>
      <c r="F163" s="48"/>
      <c r="G163" s="39"/>
      <c r="H163" s="48"/>
      <c r="I163" s="39"/>
      <c r="K163" s="39"/>
      <c r="L163" s="39"/>
      <c r="M163" s="39"/>
      <c r="N163" s="48"/>
      <c r="O163" s="48"/>
      <c r="P163" s="75"/>
      <c r="Q163" s="49"/>
      <c r="R163" s="49"/>
    </row>
    <row r="164" spans="4:18" s="38" customFormat="1" x14ac:dyDescent="0.25">
      <c r="D164" s="39"/>
      <c r="E164" s="39"/>
      <c r="F164" s="48"/>
      <c r="G164" s="39"/>
      <c r="H164" s="48"/>
      <c r="I164" s="39"/>
      <c r="J164" s="48"/>
      <c r="K164" s="39"/>
      <c r="L164" s="39"/>
      <c r="M164" s="39"/>
      <c r="N164" s="48"/>
      <c r="O164" s="48"/>
      <c r="P164" s="75"/>
      <c r="Q164" s="49"/>
      <c r="R164" s="49"/>
    </row>
    <row r="165" spans="4:18" s="38" customFormat="1" x14ac:dyDescent="0.25">
      <c r="D165" s="39"/>
      <c r="E165" s="39"/>
      <c r="F165" s="48"/>
      <c r="G165" s="39"/>
      <c r="H165" s="48"/>
      <c r="I165" s="39"/>
      <c r="J165" s="48"/>
      <c r="K165" s="39"/>
      <c r="L165" s="39"/>
      <c r="M165" s="39"/>
      <c r="N165" s="48"/>
      <c r="O165" s="48"/>
      <c r="P165" s="75"/>
      <c r="Q165" s="49"/>
      <c r="R165" s="49"/>
    </row>
    <row r="166" spans="4:18" s="38" customFormat="1" x14ac:dyDescent="0.25">
      <c r="D166" s="39"/>
      <c r="E166" s="39"/>
      <c r="F166" s="48"/>
      <c r="G166" s="39"/>
      <c r="H166" s="48"/>
      <c r="I166" s="39"/>
      <c r="J166" s="48"/>
      <c r="K166" s="39"/>
      <c r="L166" s="39"/>
      <c r="M166" s="39"/>
      <c r="N166" s="48"/>
      <c r="O166" s="48"/>
      <c r="P166" s="75"/>
      <c r="Q166" s="49"/>
      <c r="R166" s="49"/>
    </row>
    <row r="167" spans="4:18" s="38" customFormat="1" x14ac:dyDescent="0.25">
      <c r="D167" s="39"/>
      <c r="E167" s="39"/>
      <c r="F167" s="48"/>
      <c r="G167" s="39"/>
      <c r="H167" s="48"/>
      <c r="I167" s="39"/>
      <c r="J167" s="48"/>
      <c r="K167" s="39"/>
      <c r="L167" s="39"/>
      <c r="M167" s="39"/>
      <c r="N167" s="48"/>
      <c r="O167" s="48"/>
      <c r="P167" s="75"/>
      <c r="Q167" s="49"/>
      <c r="R167" s="49"/>
    </row>
    <row r="168" spans="4:18" s="38" customFormat="1" x14ac:dyDescent="0.25">
      <c r="D168" s="39"/>
      <c r="E168" s="39"/>
      <c r="F168" s="48"/>
      <c r="G168" s="39"/>
      <c r="H168" s="48"/>
      <c r="I168" s="39"/>
      <c r="K168" s="39"/>
      <c r="L168" s="39"/>
      <c r="M168" s="39"/>
      <c r="N168" s="48"/>
      <c r="O168" s="48"/>
      <c r="P168" s="75"/>
      <c r="Q168" s="49"/>
      <c r="R168" s="49"/>
    </row>
    <row r="169" spans="4:18" s="38" customFormat="1" x14ac:dyDescent="0.25">
      <c r="D169" s="39"/>
      <c r="E169" s="39"/>
      <c r="F169" s="48"/>
      <c r="G169" s="39"/>
      <c r="H169" s="48"/>
      <c r="I169" s="39"/>
      <c r="K169" s="39"/>
      <c r="L169" s="39"/>
      <c r="M169" s="39"/>
      <c r="N169" s="48"/>
      <c r="O169" s="48"/>
      <c r="P169" s="75"/>
      <c r="Q169" s="49"/>
      <c r="R169" s="49"/>
    </row>
    <row r="170" spans="4:18" s="38" customFormat="1" x14ac:dyDescent="0.25">
      <c r="D170" s="39"/>
      <c r="E170" s="39"/>
      <c r="F170" s="48"/>
      <c r="G170" s="39"/>
      <c r="H170" s="48"/>
      <c r="I170" s="39"/>
      <c r="K170" s="39"/>
      <c r="L170" s="39"/>
      <c r="M170" s="39"/>
      <c r="N170" s="48"/>
      <c r="O170" s="48"/>
      <c r="P170" s="75"/>
      <c r="Q170" s="49"/>
      <c r="R170" s="49"/>
    </row>
    <row r="171" spans="4:18" s="38" customFormat="1" x14ac:dyDescent="0.25">
      <c r="D171" s="39"/>
      <c r="E171" s="39"/>
      <c r="F171" s="48"/>
      <c r="G171" s="39"/>
      <c r="H171" s="48"/>
      <c r="I171" s="39"/>
      <c r="K171" s="39"/>
      <c r="L171" s="39"/>
      <c r="M171" s="39"/>
      <c r="N171" s="48"/>
      <c r="O171" s="48"/>
      <c r="P171" s="75"/>
      <c r="Q171" s="49"/>
      <c r="R171" s="49"/>
    </row>
    <row r="172" spans="4:18" s="38" customFormat="1" x14ac:dyDescent="0.25">
      <c r="D172" s="39"/>
      <c r="E172" s="39"/>
      <c r="F172" s="48"/>
      <c r="G172" s="39"/>
      <c r="H172" s="48"/>
      <c r="I172" s="39"/>
      <c r="K172" s="39"/>
      <c r="L172" s="39"/>
      <c r="M172" s="39"/>
      <c r="N172" s="48"/>
      <c r="O172" s="48"/>
      <c r="P172" s="75"/>
      <c r="Q172" s="49"/>
      <c r="R172" s="49"/>
    </row>
    <row r="173" spans="4:18" s="38" customFormat="1" x14ac:dyDescent="0.25">
      <c r="D173" s="39"/>
      <c r="E173" s="39"/>
      <c r="F173" s="48"/>
      <c r="G173" s="39"/>
      <c r="H173" s="48"/>
      <c r="I173" s="39"/>
      <c r="K173" s="39"/>
      <c r="L173" s="39"/>
      <c r="M173" s="39"/>
      <c r="N173" s="48"/>
      <c r="O173" s="48"/>
      <c r="P173" s="75"/>
      <c r="Q173" s="49"/>
      <c r="R173" s="49"/>
    </row>
    <row r="174" spans="4:18" s="38" customFormat="1" x14ac:dyDescent="0.25">
      <c r="D174" s="39"/>
      <c r="E174" s="39"/>
      <c r="F174" s="48"/>
      <c r="G174" s="39"/>
      <c r="H174" s="48"/>
      <c r="I174" s="39"/>
      <c r="K174" s="39"/>
      <c r="L174" s="39"/>
      <c r="M174" s="39"/>
      <c r="N174" s="48"/>
      <c r="O174" s="48"/>
      <c r="P174" s="75"/>
      <c r="Q174" s="49"/>
      <c r="R174" s="49"/>
    </row>
    <row r="175" spans="4:18" s="38" customFormat="1" x14ac:dyDescent="0.25">
      <c r="D175" s="39"/>
      <c r="E175" s="39"/>
      <c r="F175" s="48"/>
      <c r="G175" s="39"/>
      <c r="H175" s="48"/>
      <c r="I175" s="39"/>
      <c r="K175" s="39"/>
      <c r="L175" s="39"/>
      <c r="M175" s="39"/>
      <c r="N175" s="48"/>
      <c r="O175" s="48"/>
      <c r="P175" s="75"/>
      <c r="Q175" s="49"/>
      <c r="R175" s="49"/>
    </row>
    <row r="176" spans="4:18" s="38" customFormat="1" x14ac:dyDescent="0.25">
      <c r="D176" s="39"/>
      <c r="E176" s="39"/>
      <c r="F176" s="48"/>
      <c r="G176" s="39"/>
      <c r="H176" s="48"/>
      <c r="I176" s="39"/>
      <c r="K176" s="39"/>
      <c r="L176" s="39"/>
      <c r="M176" s="39"/>
      <c r="N176" s="48"/>
      <c r="O176" s="48"/>
      <c r="P176" s="75"/>
      <c r="Q176" s="49"/>
      <c r="R176" s="49"/>
    </row>
    <row r="177" spans="4:18" s="38" customFormat="1" x14ac:dyDescent="0.25">
      <c r="D177" s="39"/>
      <c r="E177" s="39"/>
      <c r="F177" s="48"/>
      <c r="G177" s="39"/>
      <c r="H177" s="48"/>
      <c r="I177" s="39"/>
      <c r="K177" s="39"/>
      <c r="L177" s="39"/>
      <c r="M177" s="39"/>
      <c r="N177" s="48"/>
      <c r="O177" s="48"/>
      <c r="P177" s="75"/>
      <c r="Q177" s="49"/>
      <c r="R177" s="49"/>
    </row>
    <row r="178" spans="4:18" s="38" customFormat="1" x14ac:dyDescent="0.25">
      <c r="D178" s="39"/>
      <c r="E178" s="39"/>
      <c r="F178" s="48"/>
      <c r="G178" s="39"/>
      <c r="H178" s="48"/>
      <c r="I178" s="39"/>
      <c r="K178" s="39"/>
      <c r="L178" s="39"/>
      <c r="M178" s="39"/>
      <c r="N178" s="48"/>
      <c r="O178" s="48"/>
      <c r="P178" s="75"/>
      <c r="Q178" s="49"/>
      <c r="R178" s="49"/>
    </row>
    <row r="179" spans="4:18" s="38" customFormat="1" x14ac:dyDescent="0.25">
      <c r="D179" s="39"/>
      <c r="E179" s="39"/>
      <c r="F179" s="48"/>
      <c r="G179" s="39"/>
      <c r="H179" s="48"/>
      <c r="I179" s="39"/>
      <c r="J179" s="48"/>
      <c r="K179" s="39"/>
      <c r="L179" s="39"/>
      <c r="M179" s="39"/>
      <c r="N179" s="48"/>
      <c r="O179" s="48"/>
      <c r="P179" s="75"/>
      <c r="Q179" s="49"/>
      <c r="R179" s="49"/>
    </row>
    <row r="180" spans="4:18" s="38" customFormat="1" x14ac:dyDescent="0.25">
      <c r="D180" s="39"/>
      <c r="E180" s="39"/>
      <c r="F180" s="48"/>
      <c r="G180" s="39"/>
      <c r="H180" s="48"/>
      <c r="I180" s="39"/>
      <c r="J180" s="48"/>
      <c r="K180" s="39"/>
      <c r="L180" s="39"/>
      <c r="M180" s="39"/>
      <c r="N180" s="48"/>
      <c r="O180" s="48"/>
      <c r="P180" s="75"/>
      <c r="Q180" s="49"/>
      <c r="R180" s="49"/>
    </row>
    <row r="181" spans="4:18" s="38" customFormat="1" x14ac:dyDescent="0.25">
      <c r="D181" s="39"/>
      <c r="E181" s="39"/>
      <c r="F181" s="48"/>
      <c r="G181" s="39"/>
      <c r="H181" s="48"/>
      <c r="I181" s="39"/>
      <c r="J181" s="48"/>
      <c r="K181" s="39"/>
      <c r="L181" s="39"/>
      <c r="M181" s="39"/>
      <c r="N181" s="48"/>
      <c r="O181" s="48"/>
      <c r="P181" s="75"/>
      <c r="Q181" s="49"/>
      <c r="R181" s="49"/>
    </row>
    <row r="182" spans="4:18" s="38" customFormat="1" x14ac:dyDescent="0.25">
      <c r="D182" s="39"/>
      <c r="E182" s="39"/>
      <c r="F182" s="48"/>
      <c r="G182" s="39"/>
      <c r="H182" s="48"/>
      <c r="I182" s="39"/>
      <c r="J182" s="48"/>
      <c r="K182" s="39"/>
      <c r="L182" s="39"/>
      <c r="M182" s="39"/>
      <c r="N182" s="48"/>
      <c r="O182" s="48"/>
      <c r="P182" s="75"/>
      <c r="Q182" s="49"/>
      <c r="R182" s="49"/>
    </row>
    <row r="183" spans="4:18" s="38" customFormat="1" x14ac:dyDescent="0.25">
      <c r="D183" s="39"/>
      <c r="E183" s="39"/>
      <c r="F183" s="48"/>
      <c r="G183" s="39"/>
      <c r="H183" s="48"/>
      <c r="I183" s="39"/>
      <c r="J183" s="48"/>
      <c r="K183" s="39"/>
      <c r="L183" s="39"/>
      <c r="M183" s="39"/>
      <c r="N183" s="48"/>
      <c r="O183" s="48"/>
      <c r="P183" s="75"/>
      <c r="Q183" s="49"/>
      <c r="R183" s="49"/>
    </row>
    <row r="184" spans="4:18" s="38" customFormat="1" x14ac:dyDescent="0.25">
      <c r="D184" s="39"/>
      <c r="E184" s="39"/>
      <c r="F184" s="48"/>
      <c r="G184" s="39"/>
      <c r="H184" s="48"/>
      <c r="I184" s="39"/>
      <c r="J184" s="48"/>
      <c r="K184" s="39"/>
      <c r="L184" s="39"/>
      <c r="M184" s="39"/>
      <c r="N184" s="48"/>
      <c r="O184" s="48"/>
      <c r="P184" s="75"/>
      <c r="Q184" s="49"/>
      <c r="R184" s="49"/>
    </row>
    <row r="185" spans="4:18" s="38" customFormat="1" x14ac:dyDescent="0.25">
      <c r="D185" s="39"/>
      <c r="E185" s="39"/>
      <c r="F185" s="48"/>
      <c r="G185" s="39"/>
      <c r="H185" s="48"/>
      <c r="I185" s="39"/>
      <c r="J185" s="48"/>
      <c r="K185" s="39"/>
      <c r="L185" s="39"/>
      <c r="M185" s="39"/>
      <c r="N185" s="48"/>
      <c r="O185" s="48"/>
      <c r="P185" s="75"/>
      <c r="Q185" s="49"/>
      <c r="R185" s="49"/>
    </row>
    <row r="186" spans="4:18" s="38" customFormat="1" x14ac:dyDescent="0.25">
      <c r="D186" s="39"/>
      <c r="E186" s="39"/>
      <c r="F186" s="48"/>
      <c r="G186" s="39"/>
      <c r="H186" s="48"/>
      <c r="I186" s="39"/>
      <c r="J186" s="48"/>
      <c r="K186" s="39"/>
      <c r="L186" s="39"/>
      <c r="M186" s="39"/>
      <c r="N186" s="48"/>
      <c r="O186" s="48"/>
      <c r="P186" s="75"/>
      <c r="Q186" s="49"/>
      <c r="R186" s="49"/>
    </row>
    <row r="187" spans="4:18" s="38" customFormat="1" x14ac:dyDescent="0.25">
      <c r="D187" s="39"/>
      <c r="E187" s="39"/>
      <c r="F187" s="48"/>
      <c r="G187" s="39"/>
      <c r="H187" s="48"/>
      <c r="I187" s="39"/>
      <c r="J187" s="48"/>
      <c r="K187" s="39"/>
      <c r="L187" s="39"/>
      <c r="M187" s="39"/>
      <c r="N187" s="48"/>
      <c r="O187" s="48"/>
      <c r="P187" s="75"/>
      <c r="Q187" s="49"/>
      <c r="R187" s="49"/>
    </row>
    <row r="188" spans="4:18" s="38" customFormat="1" x14ac:dyDescent="0.25">
      <c r="D188" s="39"/>
      <c r="E188" s="39"/>
      <c r="F188" s="48"/>
      <c r="G188" s="39"/>
      <c r="H188" s="48"/>
      <c r="I188" s="39"/>
      <c r="J188" s="48"/>
      <c r="K188" s="39"/>
      <c r="L188" s="39"/>
      <c r="M188" s="39"/>
      <c r="N188" s="48"/>
      <c r="O188" s="48"/>
      <c r="P188" s="75"/>
      <c r="Q188" s="49"/>
      <c r="R188" s="49"/>
    </row>
    <row r="189" spans="4:18" s="38" customFormat="1" x14ac:dyDescent="0.25">
      <c r="D189" s="39"/>
      <c r="E189" s="39"/>
      <c r="F189" s="48"/>
      <c r="G189" s="39"/>
      <c r="H189" s="48"/>
      <c r="I189" s="39"/>
      <c r="K189" s="39"/>
      <c r="M189" s="39"/>
      <c r="N189" s="48"/>
      <c r="O189" s="48"/>
      <c r="P189" s="75"/>
      <c r="Q189" s="49"/>
      <c r="R189" s="49"/>
    </row>
    <row r="190" spans="4:18" s="38" customFormat="1" x14ac:dyDescent="0.25">
      <c r="D190" s="39"/>
      <c r="E190" s="39"/>
      <c r="F190" s="48"/>
      <c r="G190" s="39"/>
      <c r="H190" s="48"/>
      <c r="I190" s="39"/>
      <c r="K190" s="39"/>
      <c r="L190" s="39"/>
      <c r="M190" s="39"/>
      <c r="N190" s="48"/>
      <c r="O190" s="48"/>
      <c r="P190" s="75"/>
      <c r="Q190" s="49"/>
      <c r="R190" s="49"/>
    </row>
    <row r="191" spans="4:18" s="38" customFormat="1" x14ac:dyDescent="0.25">
      <c r="D191" s="39"/>
      <c r="E191" s="39"/>
      <c r="F191" s="48"/>
      <c r="G191" s="39"/>
      <c r="H191" s="48"/>
      <c r="I191" s="39"/>
      <c r="K191" s="39"/>
      <c r="L191" s="39"/>
      <c r="M191" s="39"/>
      <c r="N191" s="48"/>
      <c r="O191" s="48"/>
      <c r="P191" s="75"/>
      <c r="Q191" s="49"/>
      <c r="R191" s="49"/>
    </row>
    <row r="192" spans="4:18" s="38" customFormat="1" x14ac:dyDescent="0.25">
      <c r="D192" s="39"/>
      <c r="E192" s="39"/>
      <c r="F192" s="48"/>
      <c r="G192" s="39"/>
      <c r="H192" s="48"/>
      <c r="I192" s="39"/>
      <c r="K192" s="39"/>
      <c r="L192" s="39"/>
      <c r="M192" s="39"/>
      <c r="N192" s="48"/>
      <c r="O192" s="48"/>
      <c r="P192" s="75"/>
      <c r="Q192" s="49"/>
      <c r="R192" s="49"/>
    </row>
    <row r="193" spans="4:18" s="38" customFormat="1" x14ac:dyDescent="0.25">
      <c r="D193" s="39"/>
      <c r="E193" s="39"/>
      <c r="F193" s="48"/>
      <c r="G193" s="39"/>
      <c r="H193" s="48"/>
      <c r="I193" s="39"/>
      <c r="K193" s="39"/>
      <c r="L193" s="39"/>
      <c r="M193" s="39"/>
      <c r="N193" s="48"/>
      <c r="O193" s="48"/>
      <c r="P193" s="75"/>
      <c r="Q193" s="49"/>
      <c r="R193" s="49"/>
    </row>
    <row r="194" spans="4:18" s="38" customFormat="1" x14ac:dyDescent="0.25">
      <c r="D194" s="39"/>
      <c r="E194" s="39"/>
      <c r="F194" s="48"/>
      <c r="G194" s="39"/>
      <c r="H194" s="48"/>
      <c r="I194" s="39"/>
      <c r="K194" s="39"/>
      <c r="L194" s="39"/>
      <c r="M194" s="39"/>
      <c r="N194" s="48"/>
      <c r="O194" s="48"/>
      <c r="P194" s="75"/>
      <c r="Q194" s="49"/>
      <c r="R194" s="49"/>
    </row>
    <row r="195" spans="4:18" s="38" customFormat="1" x14ac:dyDescent="0.25">
      <c r="D195" s="39"/>
      <c r="E195" s="39"/>
      <c r="F195" s="48"/>
      <c r="G195" s="39"/>
      <c r="H195" s="48"/>
      <c r="I195" s="39"/>
      <c r="K195" s="39"/>
      <c r="L195" s="39"/>
      <c r="M195" s="39"/>
      <c r="N195" s="48"/>
      <c r="O195" s="48"/>
      <c r="P195" s="75"/>
      <c r="Q195" s="49"/>
      <c r="R195" s="49"/>
    </row>
    <row r="196" spans="4:18" s="38" customFormat="1" x14ac:dyDescent="0.25">
      <c r="D196" s="39"/>
      <c r="E196" s="39"/>
      <c r="F196" s="48"/>
      <c r="G196" s="39"/>
      <c r="H196" s="48"/>
      <c r="I196" s="39"/>
      <c r="K196" s="39"/>
      <c r="L196" s="39"/>
      <c r="M196" s="39"/>
      <c r="N196" s="48"/>
      <c r="O196" s="48"/>
      <c r="P196" s="75"/>
      <c r="Q196" s="49"/>
      <c r="R196" s="49"/>
    </row>
    <row r="197" spans="4:18" s="38" customFormat="1" x14ac:dyDescent="0.25">
      <c r="D197" s="39"/>
      <c r="E197" s="39"/>
      <c r="F197" s="48"/>
      <c r="G197" s="39"/>
      <c r="H197" s="48"/>
      <c r="I197" s="39"/>
      <c r="K197" s="39"/>
      <c r="L197" s="39"/>
      <c r="M197" s="39"/>
      <c r="N197" s="48"/>
      <c r="O197" s="48"/>
      <c r="P197" s="75"/>
      <c r="Q197" s="49"/>
      <c r="R197" s="49"/>
    </row>
    <row r="198" spans="4:18" s="38" customFormat="1" x14ac:dyDescent="0.25">
      <c r="D198" s="39"/>
      <c r="E198" s="39"/>
      <c r="F198" s="48"/>
      <c r="G198" s="39"/>
      <c r="H198" s="48"/>
      <c r="I198" s="39"/>
      <c r="K198" s="39"/>
      <c r="L198" s="39"/>
      <c r="M198" s="39"/>
      <c r="N198" s="48"/>
      <c r="O198" s="48"/>
      <c r="P198" s="75"/>
      <c r="Q198" s="49"/>
      <c r="R198" s="49"/>
    </row>
    <row r="199" spans="4:18" s="38" customFormat="1" x14ac:dyDescent="0.25">
      <c r="D199" s="39"/>
      <c r="E199" s="39"/>
      <c r="F199" s="48"/>
      <c r="G199" s="39"/>
      <c r="H199" s="48"/>
      <c r="I199" s="39"/>
      <c r="K199" s="39"/>
      <c r="L199" s="39"/>
      <c r="M199" s="39"/>
      <c r="N199" s="48"/>
      <c r="O199" s="48"/>
      <c r="P199" s="75"/>
      <c r="Q199" s="49"/>
      <c r="R199" s="49"/>
    </row>
    <row r="200" spans="4:18" s="38" customFormat="1" x14ac:dyDescent="0.25">
      <c r="D200" s="39"/>
      <c r="E200" s="39"/>
      <c r="F200" s="48"/>
      <c r="G200" s="39"/>
      <c r="H200" s="48"/>
      <c r="I200" s="39"/>
      <c r="K200" s="39"/>
      <c r="L200" s="39"/>
      <c r="M200" s="39"/>
      <c r="N200" s="48"/>
      <c r="O200" s="48"/>
      <c r="P200" s="75"/>
      <c r="Q200" s="49"/>
      <c r="R200" s="49"/>
    </row>
    <row r="201" spans="4:18" s="38" customFormat="1" x14ac:dyDescent="0.25">
      <c r="D201" s="39"/>
      <c r="E201" s="39"/>
      <c r="F201" s="48"/>
      <c r="G201" s="39"/>
      <c r="H201" s="48"/>
      <c r="I201" s="39"/>
      <c r="K201" s="39"/>
      <c r="L201" s="39"/>
      <c r="M201" s="39"/>
      <c r="N201" s="48"/>
      <c r="O201" s="48"/>
      <c r="P201" s="75"/>
      <c r="Q201" s="49"/>
      <c r="R201" s="49"/>
    </row>
    <row r="202" spans="4:18" s="38" customFormat="1" x14ac:dyDescent="0.25">
      <c r="D202" s="39"/>
      <c r="E202" s="39"/>
      <c r="F202" s="48"/>
      <c r="G202" s="39"/>
      <c r="H202" s="48"/>
      <c r="I202" s="39"/>
      <c r="K202" s="39"/>
      <c r="L202" s="39"/>
      <c r="M202" s="39"/>
      <c r="N202" s="48"/>
      <c r="O202" s="48"/>
      <c r="P202" s="75"/>
      <c r="Q202" s="49"/>
      <c r="R202" s="49"/>
    </row>
    <row r="203" spans="4:18" s="38" customFormat="1" x14ac:dyDescent="0.25">
      <c r="D203" s="39"/>
      <c r="E203" s="39"/>
      <c r="F203" s="48"/>
      <c r="G203" s="39"/>
      <c r="H203" s="48"/>
      <c r="I203" s="39"/>
      <c r="J203" s="48"/>
      <c r="K203" s="39"/>
      <c r="L203" s="39"/>
      <c r="M203" s="39"/>
      <c r="N203" s="48"/>
      <c r="O203" s="48"/>
      <c r="P203" s="75"/>
      <c r="Q203" s="49"/>
      <c r="R203" s="49"/>
    </row>
    <row r="204" spans="4:18" s="38" customFormat="1" x14ac:dyDescent="0.25">
      <c r="D204" s="39"/>
      <c r="E204" s="39"/>
      <c r="F204" s="48"/>
      <c r="G204" s="39"/>
      <c r="H204" s="48"/>
      <c r="I204" s="39"/>
      <c r="J204" s="48"/>
      <c r="K204" s="39"/>
      <c r="L204" s="39"/>
      <c r="M204" s="39"/>
      <c r="N204" s="48"/>
      <c r="O204" s="48"/>
      <c r="P204" s="75"/>
      <c r="Q204" s="49"/>
      <c r="R204" s="49"/>
    </row>
    <row r="205" spans="4:18" s="38" customFormat="1" x14ac:dyDescent="0.25">
      <c r="D205" s="39"/>
      <c r="E205" s="39"/>
      <c r="F205" s="48"/>
      <c r="G205" s="39"/>
      <c r="H205" s="48"/>
      <c r="I205" s="39"/>
      <c r="J205" s="48"/>
      <c r="K205" s="39"/>
      <c r="L205" s="39"/>
      <c r="M205" s="39"/>
      <c r="N205" s="48"/>
      <c r="O205" s="48"/>
      <c r="P205" s="75"/>
      <c r="Q205" s="49"/>
      <c r="R205" s="49"/>
    </row>
    <row r="206" spans="4:18" s="38" customFormat="1" x14ac:dyDescent="0.25">
      <c r="D206" s="39"/>
      <c r="E206" s="39"/>
      <c r="F206" s="48"/>
      <c r="G206" s="39"/>
      <c r="H206" s="48"/>
      <c r="I206" s="39"/>
      <c r="J206" s="48"/>
      <c r="K206" s="39"/>
      <c r="L206" s="39"/>
      <c r="M206" s="39"/>
      <c r="N206" s="48"/>
      <c r="O206" s="48"/>
      <c r="P206" s="75"/>
      <c r="Q206" s="49"/>
      <c r="R206" s="49"/>
    </row>
    <row r="207" spans="4:18" s="38" customFormat="1" x14ac:dyDescent="0.25">
      <c r="D207" s="39"/>
      <c r="E207" s="39"/>
      <c r="F207" s="48"/>
      <c r="G207" s="39"/>
      <c r="H207" s="48"/>
      <c r="I207" s="39"/>
      <c r="J207" s="48"/>
      <c r="K207" s="39"/>
      <c r="L207" s="39"/>
      <c r="M207" s="39"/>
      <c r="N207" s="48"/>
      <c r="O207" s="48"/>
      <c r="P207" s="75"/>
      <c r="Q207" s="49"/>
      <c r="R207" s="49"/>
    </row>
    <row r="208" spans="4:18" s="38" customFormat="1" x14ac:dyDescent="0.25">
      <c r="D208" s="39"/>
      <c r="E208" s="39"/>
      <c r="F208" s="48"/>
      <c r="G208" s="39"/>
      <c r="H208" s="48"/>
      <c r="I208" s="39"/>
      <c r="J208" s="48"/>
      <c r="K208" s="39"/>
      <c r="L208" s="39"/>
      <c r="M208" s="39"/>
      <c r="N208" s="48"/>
      <c r="O208" s="48"/>
      <c r="P208" s="75"/>
      <c r="Q208" s="49"/>
      <c r="R208" s="49"/>
    </row>
    <row r="209" spans="4:18" s="38" customFormat="1" x14ac:dyDescent="0.25">
      <c r="D209" s="39"/>
      <c r="E209" s="39"/>
      <c r="F209" s="48"/>
      <c r="G209" s="39"/>
      <c r="H209" s="48"/>
      <c r="I209" s="39"/>
      <c r="J209" s="48"/>
      <c r="K209" s="39"/>
      <c r="L209" s="39"/>
      <c r="M209" s="39"/>
      <c r="N209" s="48"/>
      <c r="O209" s="48"/>
      <c r="P209" s="75"/>
      <c r="Q209" s="49"/>
      <c r="R209" s="49"/>
    </row>
    <row r="210" spans="4:18" s="38" customFormat="1" x14ac:dyDescent="0.25">
      <c r="D210" s="39"/>
      <c r="E210" s="39"/>
      <c r="F210" s="48"/>
      <c r="G210" s="39"/>
      <c r="H210" s="48"/>
      <c r="I210" s="39"/>
      <c r="J210" s="48"/>
      <c r="K210" s="39"/>
      <c r="L210" s="39"/>
      <c r="M210" s="39"/>
      <c r="N210" s="48"/>
      <c r="O210" s="48"/>
      <c r="P210" s="75"/>
      <c r="Q210" s="49"/>
      <c r="R210" s="49"/>
    </row>
    <row r="211" spans="4:18" s="38" customFormat="1" x14ac:dyDescent="0.25">
      <c r="D211" s="39"/>
      <c r="E211" s="39"/>
      <c r="F211" s="48"/>
      <c r="G211" s="39"/>
      <c r="H211" s="48"/>
      <c r="I211" s="39"/>
      <c r="J211" s="48"/>
      <c r="K211" s="39"/>
      <c r="L211" s="39"/>
      <c r="M211" s="39"/>
      <c r="N211" s="48"/>
      <c r="O211" s="48"/>
      <c r="P211" s="75"/>
      <c r="Q211" s="49"/>
      <c r="R211" s="49"/>
    </row>
    <row r="212" spans="4:18" s="38" customFormat="1" x14ac:dyDescent="0.25">
      <c r="D212" s="39"/>
      <c r="E212" s="39"/>
      <c r="F212" s="48"/>
      <c r="G212" s="39"/>
      <c r="H212" s="48"/>
      <c r="I212" s="39"/>
      <c r="J212" s="48"/>
      <c r="K212" s="39"/>
      <c r="L212" s="39"/>
      <c r="M212" s="39"/>
      <c r="N212" s="48"/>
      <c r="O212" s="48"/>
      <c r="P212" s="75"/>
      <c r="Q212" s="49"/>
      <c r="R212" s="49"/>
    </row>
    <row r="213" spans="4:18" s="38" customFormat="1" x14ac:dyDescent="0.25">
      <c r="D213" s="39"/>
      <c r="E213" s="39"/>
      <c r="F213" s="48"/>
      <c r="G213" s="39"/>
      <c r="H213" s="48"/>
      <c r="I213" s="39"/>
      <c r="J213" s="48"/>
      <c r="K213" s="39"/>
      <c r="L213" s="39"/>
      <c r="M213" s="39"/>
      <c r="N213" s="48"/>
      <c r="O213" s="48"/>
      <c r="P213" s="75"/>
      <c r="Q213" s="49"/>
      <c r="R213" s="49"/>
    </row>
    <row r="214" spans="4:18" s="38" customFormat="1" x14ac:dyDescent="0.25">
      <c r="D214" s="39"/>
      <c r="E214" s="39"/>
      <c r="F214" s="48"/>
      <c r="G214" s="39"/>
      <c r="H214" s="48"/>
      <c r="I214" s="39"/>
      <c r="J214" s="48"/>
      <c r="K214" s="39"/>
      <c r="L214" s="39"/>
      <c r="M214" s="39"/>
      <c r="N214" s="48"/>
      <c r="O214" s="48"/>
      <c r="P214" s="75"/>
      <c r="Q214" s="49"/>
      <c r="R214" s="49"/>
    </row>
    <row r="215" spans="4:18" s="38" customFormat="1" x14ac:dyDescent="0.25">
      <c r="D215" s="39"/>
      <c r="E215" s="39"/>
      <c r="F215" s="48"/>
      <c r="G215" s="39"/>
      <c r="H215" s="48"/>
      <c r="I215" s="39"/>
      <c r="J215" s="48"/>
      <c r="K215" s="39"/>
      <c r="L215" s="39"/>
      <c r="M215" s="39"/>
      <c r="N215" s="48"/>
      <c r="O215" s="48"/>
      <c r="P215" s="75"/>
      <c r="Q215" s="49"/>
      <c r="R215" s="49"/>
    </row>
    <row r="216" spans="4:18" s="38" customFormat="1" x14ac:dyDescent="0.25">
      <c r="D216" s="39"/>
      <c r="E216" s="39"/>
      <c r="F216" s="48"/>
      <c r="G216" s="39"/>
      <c r="H216" s="48"/>
      <c r="I216" s="39"/>
      <c r="J216" s="48"/>
      <c r="K216" s="39"/>
      <c r="L216" s="39"/>
      <c r="M216" s="39"/>
      <c r="N216" s="48"/>
      <c r="O216" s="48"/>
      <c r="P216" s="75"/>
      <c r="Q216" s="49"/>
      <c r="R216" s="49"/>
    </row>
    <row r="217" spans="4:18" s="38" customFormat="1" x14ac:dyDescent="0.25">
      <c r="D217" s="39"/>
      <c r="E217" s="39"/>
      <c r="F217" s="48"/>
      <c r="G217" s="39"/>
      <c r="H217" s="48"/>
      <c r="I217" s="39"/>
      <c r="J217" s="48"/>
      <c r="K217" s="39"/>
      <c r="L217" s="39"/>
      <c r="M217" s="39"/>
      <c r="N217" s="48"/>
      <c r="O217" s="48"/>
      <c r="P217" s="75"/>
      <c r="Q217" s="49"/>
      <c r="R217" s="49"/>
    </row>
    <row r="218" spans="4:18" s="38" customFormat="1" x14ac:dyDescent="0.25">
      <c r="D218" s="39"/>
      <c r="E218" s="39"/>
      <c r="F218" s="48"/>
      <c r="G218" s="39"/>
      <c r="H218" s="48"/>
      <c r="I218" s="39"/>
      <c r="J218" s="48"/>
      <c r="K218" s="39"/>
      <c r="L218" s="39"/>
      <c r="M218" s="39"/>
      <c r="N218" s="48"/>
      <c r="O218" s="48"/>
      <c r="P218" s="75"/>
      <c r="Q218" s="49"/>
      <c r="R218" s="49"/>
    </row>
    <row r="219" spans="4:18" s="38" customFormat="1" x14ac:dyDescent="0.25">
      <c r="D219" s="39"/>
      <c r="E219" s="39"/>
      <c r="F219" s="48"/>
      <c r="G219" s="39"/>
      <c r="H219" s="48"/>
      <c r="I219" s="39"/>
      <c r="J219" s="48"/>
      <c r="K219" s="39"/>
      <c r="L219" s="39"/>
      <c r="M219" s="39"/>
      <c r="N219" s="48"/>
      <c r="O219" s="48"/>
      <c r="P219" s="75"/>
      <c r="Q219" s="49"/>
      <c r="R219" s="49"/>
    </row>
    <row r="220" spans="4:18" s="38" customFormat="1" x14ac:dyDescent="0.25">
      <c r="D220" s="39"/>
      <c r="E220" s="39"/>
      <c r="F220" s="48"/>
      <c r="G220" s="39"/>
      <c r="H220" s="48"/>
      <c r="I220" s="39"/>
      <c r="J220" s="48"/>
      <c r="K220" s="39"/>
      <c r="L220" s="39"/>
      <c r="M220" s="39"/>
      <c r="N220" s="48"/>
      <c r="O220" s="48"/>
      <c r="P220" s="75"/>
      <c r="Q220" s="49"/>
      <c r="R220" s="49"/>
    </row>
    <row r="221" spans="4:18" s="38" customFormat="1" x14ac:dyDescent="0.25">
      <c r="D221" s="39"/>
      <c r="E221" s="39"/>
      <c r="F221" s="48"/>
      <c r="G221" s="39"/>
      <c r="H221" s="48"/>
      <c r="I221" s="39"/>
      <c r="J221" s="48"/>
      <c r="K221" s="39"/>
      <c r="L221" s="39"/>
      <c r="M221" s="39"/>
      <c r="N221" s="48"/>
      <c r="O221" s="48"/>
      <c r="P221" s="75"/>
      <c r="Q221" s="49"/>
      <c r="R221" s="49"/>
    </row>
    <row r="222" spans="4:18" s="38" customFormat="1" x14ac:dyDescent="0.25">
      <c r="D222" s="39"/>
      <c r="E222" s="39"/>
      <c r="F222" s="48"/>
      <c r="G222" s="39"/>
      <c r="H222" s="48"/>
      <c r="I222" s="39"/>
      <c r="J222" s="48"/>
      <c r="K222" s="39"/>
      <c r="L222" s="39"/>
      <c r="M222" s="39"/>
      <c r="N222" s="48"/>
      <c r="O222" s="48"/>
      <c r="P222" s="75"/>
      <c r="Q222" s="49"/>
      <c r="R222" s="49"/>
    </row>
    <row r="223" spans="4:18" s="38" customFormat="1" x14ac:dyDescent="0.25">
      <c r="D223" s="39"/>
      <c r="E223" s="39"/>
      <c r="F223" s="48"/>
      <c r="G223" s="39"/>
      <c r="H223" s="48"/>
      <c r="I223" s="39"/>
      <c r="J223" s="48"/>
      <c r="K223" s="39"/>
      <c r="L223" s="39"/>
      <c r="M223" s="39"/>
      <c r="N223" s="48"/>
      <c r="O223" s="48"/>
      <c r="P223" s="75"/>
      <c r="Q223" s="49"/>
      <c r="R223" s="49"/>
    </row>
    <row r="224" spans="4:18" s="38" customFormat="1" x14ac:dyDescent="0.25">
      <c r="D224" s="39"/>
      <c r="E224" s="39"/>
      <c r="F224" s="48"/>
      <c r="G224" s="39"/>
      <c r="H224" s="48"/>
      <c r="I224" s="39"/>
      <c r="J224" s="48"/>
      <c r="K224" s="39"/>
      <c r="L224" s="39"/>
      <c r="M224" s="39"/>
      <c r="N224" s="48"/>
      <c r="O224" s="48"/>
      <c r="P224" s="75"/>
      <c r="Q224" s="49"/>
      <c r="R224" s="49"/>
    </row>
    <row r="225" spans="4:18" s="38" customFormat="1" x14ac:dyDescent="0.25">
      <c r="D225" s="39"/>
      <c r="E225" s="39"/>
      <c r="F225" s="48"/>
      <c r="G225" s="39"/>
      <c r="H225" s="48"/>
      <c r="I225" s="39"/>
      <c r="J225" s="48"/>
      <c r="K225" s="39"/>
      <c r="L225" s="39"/>
      <c r="M225" s="39"/>
      <c r="N225" s="48"/>
      <c r="O225" s="48"/>
      <c r="P225" s="75"/>
      <c r="Q225" s="49"/>
      <c r="R225" s="49"/>
    </row>
    <row r="226" spans="4:18" s="38" customFormat="1" x14ac:dyDescent="0.25">
      <c r="D226" s="39"/>
      <c r="E226" s="39"/>
      <c r="F226" s="48"/>
      <c r="G226" s="39"/>
      <c r="H226" s="48"/>
      <c r="I226" s="39"/>
      <c r="J226" s="48"/>
      <c r="K226" s="39"/>
      <c r="L226" s="39"/>
      <c r="M226" s="39"/>
      <c r="N226" s="48"/>
      <c r="O226" s="48"/>
      <c r="P226" s="75"/>
      <c r="Q226" s="49"/>
      <c r="R226" s="49"/>
    </row>
    <row r="227" spans="4:18" s="38" customFormat="1" x14ac:dyDescent="0.25">
      <c r="D227" s="39"/>
      <c r="E227" s="39"/>
      <c r="F227" s="48"/>
      <c r="G227" s="39"/>
      <c r="H227" s="48"/>
      <c r="I227" s="39"/>
      <c r="J227" s="48"/>
      <c r="K227" s="39"/>
      <c r="L227" s="39"/>
      <c r="M227" s="39"/>
      <c r="N227" s="48"/>
      <c r="O227" s="48"/>
      <c r="P227" s="75"/>
      <c r="Q227" s="49"/>
      <c r="R227" s="49"/>
    </row>
    <row r="228" spans="4:18" s="38" customFormat="1" x14ac:dyDescent="0.25">
      <c r="D228" s="39"/>
      <c r="E228" s="39"/>
      <c r="F228" s="48"/>
      <c r="G228" s="39"/>
      <c r="H228" s="48"/>
      <c r="I228" s="39"/>
      <c r="J228" s="48"/>
      <c r="K228" s="39"/>
      <c r="L228" s="76"/>
      <c r="M228" s="39"/>
      <c r="N228" s="48"/>
      <c r="O228" s="48"/>
      <c r="P228" s="75"/>
      <c r="Q228" s="49"/>
      <c r="R228" s="49"/>
    </row>
    <row r="229" spans="4:18" s="38" customFormat="1" x14ac:dyDescent="0.25">
      <c r="D229" s="39"/>
      <c r="E229" s="39"/>
      <c r="F229" s="48"/>
      <c r="G229" s="39"/>
      <c r="H229" s="48"/>
      <c r="I229" s="39"/>
      <c r="K229" s="39"/>
      <c r="L229" s="39"/>
      <c r="M229" s="39"/>
      <c r="N229" s="48"/>
      <c r="O229" s="48"/>
      <c r="P229" s="75"/>
      <c r="Q229" s="49"/>
      <c r="R229" s="49"/>
    </row>
    <row r="230" spans="4:18" s="38" customFormat="1" x14ac:dyDescent="0.25">
      <c r="D230" s="39"/>
      <c r="E230" s="39"/>
      <c r="F230" s="48"/>
      <c r="G230" s="39"/>
      <c r="H230" s="48"/>
      <c r="I230" s="39"/>
      <c r="K230" s="39"/>
      <c r="L230" s="39"/>
      <c r="M230" s="39"/>
      <c r="N230" s="48"/>
      <c r="O230" s="48"/>
      <c r="P230" s="75"/>
      <c r="Q230" s="49"/>
      <c r="R230" s="49"/>
    </row>
    <row r="231" spans="4:18" s="38" customFormat="1" x14ac:dyDescent="0.25">
      <c r="D231" s="39"/>
      <c r="E231" s="39"/>
      <c r="F231" s="48"/>
      <c r="G231" s="39"/>
      <c r="H231" s="48"/>
      <c r="I231" s="39"/>
      <c r="K231" s="39"/>
      <c r="L231" s="39"/>
      <c r="M231" s="39"/>
      <c r="N231" s="48"/>
      <c r="O231" s="48"/>
      <c r="P231" s="75"/>
      <c r="Q231" s="49"/>
      <c r="R231" s="49"/>
    </row>
    <row r="232" spans="4:18" s="38" customFormat="1" x14ac:dyDescent="0.25">
      <c r="D232" s="39"/>
      <c r="E232" s="39"/>
      <c r="F232" s="48"/>
      <c r="G232" s="39"/>
      <c r="H232" s="48"/>
      <c r="I232" s="39"/>
      <c r="K232" s="39"/>
      <c r="L232" s="39"/>
      <c r="M232" s="39"/>
      <c r="N232" s="48"/>
      <c r="O232" s="48"/>
      <c r="P232" s="75"/>
      <c r="Q232" s="49"/>
      <c r="R232" s="49"/>
    </row>
    <row r="233" spans="4:18" s="38" customFormat="1" x14ac:dyDescent="0.25">
      <c r="D233" s="39"/>
      <c r="E233" s="39"/>
      <c r="F233" s="48"/>
      <c r="G233" s="39"/>
      <c r="H233" s="48"/>
      <c r="I233" s="39"/>
      <c r="K233" s="39"/>
      <c r="L233" s="39"/>
      <c r="M233" s="39"/>
      <c r="N233" s="48"/>
      <c r="O233" s="48"/>
      <c r="P233" s="75"/>
      <c r="Q233" s="49"/>
      <c r="R233" s="49"/>
    </row>
    <row r="234" spans="4:18" s="38" customFormat="1" x14ac:dyDescent="0.25">
      <c r="D234" s="39"/>
      <c r="E234" s="39"/>
      <c r="F234" s="48"/>
      <c r="G234" s="39"/>
      <c r="H234" s="48"/>
      <c r="I234" s="39"/>
      <c r="K234" s="39"/>
      <c r="L234" s="39"/>
      <c r="M234" s="39"/>
      <c r="N234" s="48"/>
      <c r="O234" s="48"/>
      <c r="P234" s="75"/>
      <c r="Q234" s="49"/>
      <c r="R234" s="49"/>
    </row>
    <row r="235" spans="4:18" s="38" customFormat="1" x14ac:dyDescent="0.25">
      <c r="D235" s="39"/>
      <c r="E235" s="39"/>
      <c r="F235" s="48"/>
      <c r="G235" s="39"/>
      <c r="H235" s="48"/>
      <c r="I235" s="39"/>
      <c r="K235" s="39"/>
      <c r="L235" s="39"/>
      <c r="M235" s="39"/>
      <c r="N235" s="48"/>
      <c r="O235" s="48"/>
      <c r="P235" s="75"/>
      <c r="Q235" s="49"/>
      <c r="R235" s="49"/>
    </row>
    <row r="236" spans="4:18" s="38" customFormat="1" x14ac:dyDescent="0.25">
      <c r="D236" s="39"/>
      <c r="E236" s="39"/>
      <c r="F236" s="48"/>
      <c r="G236" s="39"/>
      <c r="H236" s="48"/>
      <c r="I236" s="39"/>
      <c r="K236" s="39"/>
      <c r="L236" s="39"/>
      <c r="M236" s="39"/>
      <c r="N236" s="48"/>
      <c r="O236" s="48"/>
      <c r="P236" s="75"/>
      <c r="Q236" s="49"/>
      <c r="R236" s="49"/>
    </row>
    <row r="237" spans="4:18" s="38" customFormat="1" x14ac:dyDescent="0.25">
      <c r="D237" s="39"/>
      <c r="E237" s="39"/>
      <c r="F237" s="48"/>
      <c r="G237" s="39"/>
      <c r="H237" s="48"/>
      <c r="I237" s="39"/>
      <c r="K237" s="39"/>
      <c r="L237" s="39"/>
      <c r="M237" s="39"/>
      <c r="N237" s="48"/>
      <c r="O237" s="48"/>
      <c r="P237" s="75"/>
      <c r="Q237" s="49"/>
      <c r="R237" s="49"/>
    </row>
    <row r="238" spans="4:18" s="38" customFormat="1" x14ac:dyDescent="0.25">
      <c r="D238" s="39"/>
      <c r="E238" s="39"/>
      <c r="F238" s="48"/>
      <c r="G238" s="39"/>
      <c r="H238" s="48"/>
      <c r="I238" s="39"/>
      <c r="K238" s="39"/>
      <c r="L238" s="39"/>
      <c r="M238" s="39"/>
      <c r="N238" s="48"/>
      <c r="O238" s="48"/>
      <c r="P238" s="75"/>
      <c r="Q238" s="49"/>
      <c r="R238" s="49"/>
    </row>
    <row r="239" spans="4:18" s="38" customFormat="1" x14ac:dyDescent="0.25">
      <c r="D239" s="39"/>
      <c r="E239" s="39"/>
      <c r="F239" s="48"/>
      <c r="G239" s="39"/>
      <c r="H239" s="48"/>
      <c r="I239" s="39"/>
      <c r="K239" s="39"/>
      <c r="L239" s="39"/>
      <c r="M239" s="39"/>
      <c r="N239" s="48"/>
      <c r="O239" s="48"/>
      <c r="P239" s="75"/>
      <c r="Q239" s="49"/>
      <c r="R239" s="49"/>
    </row>
    <row r="240" spans="4:18" s="38" customFormat="1" x14ac:dyDescent="0.25">
      <c r="D240" s="39"/>
      <c r="E240" s="39"/>
      <c r="F240" s="48"/>
      <c r="G240" s="39"/>
      <c r="H240" s="48"/>
      <c r="I240" s="39"/>
      <c r="K240" s="39"/>
      <c r="L240" s="39"/>
      <c r="M240" s="39"/>
      <c r="N240" s="48"/>
      <c r="O240" s="48"/>
      <c r="P240" s="75"/>
      <c r="Q240" s="49"/>
      <c r="R240" s="49"/>
    </row>
    <row r="241" spans="4:18" s="38" customFormat="1" x14ac:dyDescent="0.25">
      <c r="D241" s="39"/>
      <c r="E241" s="39"/>
      <c r="F241" s="48"/>
      <c r="G241" s="39"/>
      <c r="H241" s="48"/>
      <c r="I241" s="39"/>
      <c r="K241" s="39"/>
      <c r="L241" s="39"/>
      <c r="M241" s="39"/>
      <c r="N241" s="48"/>
      <c r="O241" s="48"/>
      <c r="P241" s="75"/>
      <c r="Q241" s="49"/>
      <c r="R241" s="49"/>
    </row>
    <row r="242" spans="4:18" s="38" customFormat="1" x14ac:dyDescent="0.25">
      <c r="D242" s="39"/>
      <c r="E242" s="39"/>
      <c r="F242" s="48"/>
      <c r="G242" s="39"/>
      <c r="H242" s="48"/>
      <c r="I242" s="39"/>
      <c r="K242" s="39"/>
      <c r="L242" s="39"/>
      <c r="M242" s="39"/>
      <c r="N242" s="48"/>
      <c r="O242" s="48"/>
      <c r="P242" s="75"/>
      <c r="Q242" s="49"/>
      <c r="R242" s="49"/>
    </row>
    <row r="243" spans="4:18" s="38" customFormat="1" x14ac:dyDescent="0.25">
      <c r="D243" s="39"/>
      <c r="E243" s="39"/>
      <c r="F243" s="48"/>
      <c r="G243" s="39"/>
      <c r="H243" s="48"/>
      <c r="I243" s="39"/>
      <c r="K243" s="39"/>
      <c r="L243" s="48"/>
      <c r="M243" s="39"/>
      <c r="N243" s="48"/>
      <c r="O243" s="48"/>
      <c r="P243" s="75"/>
      <c r="Q243" s="49"/>
      <c r="R243" s="49"/>
    </row>
    <row r="244" spans="4:18" s="38" customFormat="1" x14ac:dyDescent="0.25">
      <c r="D244" s="39"/>
      <c r="E244" s="39"/>
      <c r="F244" s="48"/>
      <c r="G244" s="39"/>
      <c r="H244" s="48"/>
      <c r="I244" s="39"/>
      <c r="K244" s="39"/>
      <c r="M244" s="39"/>
      <c r="N244" s="48"/>
      <c r="O244" s="48"/>
      <c r="P244" s="75"/>
      <c r="Q244" s="49"/>
      <c r="R244" s="49"/>
    </row>
    <row r="245" spans="4:18" s="38" customFormat="1" x14ac:dyDescent="0.25">
      <c r="D245" s="39"/>
      <c r="E245" s="39"/>
      <c r="F245" s="48"/>
      <c r="G245" s="39"/>
      <c r="H245" s="48"/>
      <c r="I245" s="39"/>
      <c r="K245" s="39"/>
      <c r="M245" s="39"/>
      <c r="N245" s="48"/>
      <c r="O245" s="48"/>
      <c r="P245" s="75"/>
      <c r="Q245" s="49"/>
      <c r="R245" s="49"/>
    </row>
    <row r="246" spans="4:18" s="38" customFormat="1" x14ac:dyDescent="0.25">
      <c r="D246" s="39"/>
      <c r="E246" s="39"/>
      <c r="F246" s="48"/>
      <c r="G246" s="39"/>
      <c r="H246" s="48"/>
      <c r="I246" s="39"/>
      <c r="K246" s="39"/>
      <c r="M246" s="39"/>
      <c r="N246" s="48"/>
      <c r="O246" s="48"/>
      <c r="P246" s="75"/>
      <c r="Q246" s="49"/>
      <c r="R246" s="49"/>
    </row>
    <row r="247" spans="4:18" s="38" customFormat="1" x14ac:dyDescent="0.25">
      <c r="D247" s="39"/>
      <c r="E247" s="39"/>
      <c r="F247" s="48"/>
      <c r="G247" s="39"/>
      <c r="H247" s="48"/>
      <c r="I247" s="39"/>
      <c r="K247" s="39"/>
      <c r="M247" s="39"/>
      <c r="N247" s="48"/>
      <c r="O247" s="48"/>
      <c r="P247" s="75"/>
      <c r="Q247" s="49"/>
      <c r="R247" s="49"/>
    </row>
    <row r="248" spans="4:18" s="38" customFormat="1" x14ac:dyDescent="0.25">
      <c r="D248" s="39"/>
      <c r="E248" s="39"/>
      <c r="F248" s="48"/>
      <c r="G248" s="39"/>
      <c r="H248" s="48"/>
      <c r="I248" s="39"/>
      <c r="K248" s="39"/>
      <c r="M248" s="39"/>
      <c r="N248" s="48"/>
      <c r="O248" s="48"/>
      <c r="P248" s="75"/>
      <c r="Q248" s="49"/>
      <c r="R248" s="49"/>
    </row>
    <row r="249" spans="4:18" s="38" customFormat="1" x14ac:dyDescent="0.25">
      <c r="D249" s="39"/>
      <c r="E249" s="39"/>
      <c r="F249" s="48"/>
      <c r="G249" s="39"/>
      <c r="H249" s="48"/>
      <c r="I249" s="39"/>
      <c r="J249" s="48"/>
      <c r="K249" s="39"/>
      <c r="M249" s="39"/>
      <c r="N249" s="48"/>
      <c r="O249" s="48"/>
      <c r="P249" s="49"/>
      <c r="Q249" s="49"/>
      <c r="R249" s="49"/>
    </row>
    <row r="250" spans="4:18" s="38" customFormat="1" x14ac:dyDescent="0.25">
      <c r="D250" s="39"/>
      <c r="E250" s="39"/>
      <c r="F250" s="48"/>
      <c r="G250" s="39"/>
      <c r="H250" s="48"/>
      <c r="I250" s="39"/>
      <c r="J250" s="48"/>
      <c r="K250" s="39"/>
      <c r="M250" s="39"/>
      <c r="N250" s="48"/>
      <c r="O250" s="48"/>
      <c r="P250" s="49"/>
      <c r="Q250" s="49"/>
      <c r="R250" s="49"/>
    </row>
    <row r="251" spans="4:18" s="38" customFormat="1" x14ac:dyDescent="0.25">
      <c r="D251" s="39"/>
      <c r="E251" s="39"/>
      <c r="F251" s="48"/>
      <c r="G251" s="39"/>
      <c r="H251" s="48"/>
      <c r="I251" s="39"/>
      <c r="J251" s="48"/>
      <c r="K251" s="39"/>
      <c r="M251" s="39"/>
      <c r="N251" s="48"/>
      <c r="O251" s="48"/>
      <c r="P251" s="49"/>
      <c r="Q251" s="49"/>
      <c r="R251" s="49"/>
    </row>
    <row r="252" spans="4:18" s="38" customFormat="1" x14ac:dyDescent="0.25">
      <c r="D252" s="39"/>
      <c r="E252" s="39"/>
      <c r="F252" s="48"/>
      <c r="G252" s="39"/>
      <c r="H252" s="48"/>
      <c r="I252" s="39"/>
      <c r="J252" s="48"/>
      <c r="K252" s="39"/>
      <c r="M252" s="39"/>
      <c r="N252" s="48"/>
      <c r="O252" s="48"/>
      <c r="P252" s="49"/>
      <c r="Q252" s="49"/>
      <c r="R252" s="49"/>
    </row>
    <row r="253" spans="4:18" s="38" customFormat="1" x14ac:dyDescent="0.25">
      <c r="D253" s="39"/>
      <c r="E253" s="39"/>
      <c r="F253" s="48"/>
      <c r="G253" s="39"/>
      <c r="H253" s="48"/>
      <c r="I253" s="39"/>
      <c r="J253" s="48"/>
      <c r="K253" s="39"/>
      <c r="M253" s="39"/>
      <c r="N253" s="48"/>
      <c r="O253" s="48"/>
      <c r="P253" s="49"/>
      <c r="Q253" s="49"/>
      <c r="R253" s="49"/>
    </row>
    <row r="254" spans="4:18" s="38" customFormat="1" x14ac:dyDescent="0.25">
      <c r="D254" s="39"/>
      <c r="E254" s="39"/>
      <c r="F254" s="48"/>
      <c r="G254" s="39"/>
      <c r="H254" s="48"/>
      <c r="I254" s="39"/>
      <c r="J254" s="48"/>
      <c r="K254" s="39"/>
      <c r="M254" s="39"/>
      <c r="N254" s="48"/>
      <c r="O254" s="48"/>
      <c r="P254" s="49"/>
      <c r="Q254" s="49"/>
      <c r="R254" s="49"/>
    </row>
    <row r="255" spans="4:18" s="38" customFormat="1" x14ac:dyDescent="0.25">
      <c r="D255" s="39"/>
      <c r="E255" s="39"/>
      <c r="F255" s="48"/>
      <c r="G255" s="39"/>
      <c r="H255" s="48"/>
      <c r="I255" s="39"/>
      <c r="J255" s="48"/>
      <c r="K255" s="39"/>
      <c r="M255" s="39"/>
      <c r="N255" s="48"/>
      <c r="O255" s="48"/>
      <c r="P255" s="49"/>
      <c r="Q255" s="49"/>
      <c r="R255" s="49"/>
    </row>
    <row r="256" spans="4:18" s="38" customFormat="1" x14ac:dyDescent="0.25">
      <c r="D256" s="39"/>
      <c r="E256" s="39"/>
      <c r="F256" s="48"/>
      <c r="G256" s="39"/>
      <c r="H256" s="48"/>
      <c r="I256" s="39"/>
      <c r="J256" s="48"/>
      <c r="K256" s="39"/>
      <c r="M256" s="39"/>
      <c r="N256" s="48"/>
      <c r="O256" s="48"/>
      <c r="P256" s="49"/>
      <c r="Q256" s="49"/>
      <c r="R256" s="49"/>
    </row>
    <row r="257" spans="4:18" s="38" customFormat="1" x14ac:dyDescent="0.25">
      <c r="D257" s="39"/>
      <c r="E257" s="39"/>
      <c r="F257" s="48"/>
      <c r="G257" s="39"/>
      <c r="H257" s="48"/>
      <c r="I257" s="39"/>
      <c r="J257" s="48"/>
      <c r="K257" s="39"/>
      <c r="M257" s="39"/>
      <c r="N257" s="48"/>
      <c r="O257" s="48"/>
      <c r="P257" s="49"/>
      <c r="Q257" s="49"/>
      <c r="R257" s="49"/>
    </row>
    <row r="258" spans="4:18" s="38" customFormat="1" x14ac:dyDescent="0.25">
      <c r="D258" s="39"/>
      <c r="E258" s="39"/>
      <c r="F258" s="48"/>
      <c r="G258" s="39"/>
      <c r="H258" s="48"/>
      <c r="I258" s="39"/>
      <c r="J258" s="48"/>
      <c r="K258" s="39"/>
      <c r="M258" s="39"/>
      <c r="N258" s="48"/>
      <c r="O258" s="48"/>
      <c r="P258" s="49"/>
      <c r="Q258" s="49"/>
      <c r="R258" s="49"/>
    </row>
    <row r="259" spans="4:18" s="38" customFormat="1" x14ac:dyDescent="0.25">
      <c r="D259" s="39"/>
      <c r="E259" s="39"/>
      <c r="F259" s="48"/>
      <c r="G259" s="39"/>
      <c r="H259" s="48"/>
      <c r="I259" s="39"/>
      <c r="J259" s="48"/>
      <c r="K259" s="39"/>
      <c r="M259" s="39"/>
      <c r="N259" s="48"/>
      <c r="O259" s="48"/>
      <c r="P259" s="49"/>
      <c r="Q259" s="49"/>
      <c r="R259" s="49"/>
    </row>
    <row r="260" spans="4:18" s="38" customFormat="1" x14ac:dyDescent="0.25">
      <c r="D260" s="39"/>
      <c r="E260" s="39"/>
      <c r="F260" s="48"/>
      <c r="G260" s="39"/>
      <c r="H260" s="48"/>
      <c r="I260" s="39"/>
      <c r="J260" s="48"/>
      <c r="K260" s="39"/>
      <c r="M260" s="39"/>
      <c r="N260" s="48"/>
      <c r="O260" s="48"/>
      <c r="P260" s="49"/>
      <c r="Q260" s="49"/>
      <c r="R260" s="49"/>
    </row>
    <row r="261" spans="4:18" s="38" customFormat="1" x14ac:dyDescent="0.25">
      <c r="D261" s="39"/>
      <c r="E261" s="39"/>
      <c r="F261" s="48"/>
      <c r="G261" s="39"/>
      <c r="H261" s="48"/>
      <c r="I261" s="39"/>
      <c r="J261" s="48"/>
      <c r="K261" s="39"/>
      <c r="M261" s="39"/>
      <c r="N261" s="48"/>
      <c r="O261" s="48"/>
      <c r="P261" s="49"/>
      <c r="Q261" s="49"/>
      <c r="R261" s="49"/>
    </row>
    <row r="262" spans="4:18" s="38" customFormat="1" x14ac:dyDescent="0.25">
      <c r="D262" s="39"/>
      <c r="E262" s="39"/>
      <c r="F262" s="48"/>
      <c r="G262" s="39"/>
      <c r="H262" s="48"/>
      <c r="I262" s="39"/>
      <c r="J262" s="48"/>
      <c r="K262" s="39"/>
      <c r="M262" s="39"/>
      <c r="N262" s="48"/>
      <c r="O262" s="48"/>
      <c r="P262" s="49"/>
      <c r="Q262" s="49"/>
      <c r="R262" s="49"/>
    </row>
    <row r="263" spans="4:18" s="38" customFormat="1" x14ac:dyDescent="0.25">
      <c r="D263" s="39"/>
      <c r="E263" s="39"/>
      <c r="F263" s="48"/>
      <c r="G263" s="39"/>
      <c r="H263" s="48"/>
      <c r="I263" s="39"/>
      <c r="J263" s="48"/>
      <c r="K263" s="39"/>
      <c r="M263" s="39"/>
      <c r="N263" s="48"/>
      <c r="O263" s="48"/>
      <c r="P263" s="49"/>
      <c r="Q263" s="49"/>
      <c r="R263" s="49"/>
    </row>
    <row r="264" spans="4:18" s="38" customFormat="1" x14ac:dyDescent="0.25">
      <c r="D264" s="39"/>
      <c r="E264" s="39"/>
      <c r="F264" s="48"/>
      <c r="G264" s="39"/>
      <c r="H264" s="48"/>
      <c r="I264" s="39"/>
      <c r="J264" s="48"/>
      <c r="K264" s="39"/>
      <c r="L264" s="48"/>
      <c r="M264" s="39"/>
      <c r="N264" s="48"/>
      <c r="O264" s="48"/>
      <c r="P264" s="49"/>
      <c r="Q264" s="49"/>
      <c r="R264" s="49"/>
    </row>
    <row r="265" spans="4:18" s="38" customFormat="1" x14ac:dyDescent="0.25">
      <c r="D265" s="39"/>
      <c r="E265" s="39"/>
      <c r="F265" s="48"/>
      <c r="G265" s="39"/>
      <c r="H265" s="48"/>
      <c r="I265" s="39"/>
      <c r="J265" s="48"/>
      <c r="K265" s="39"/>
      <c r="L265" s="48"/>
      <c r="M265" s="39"/>
      <c r="N265" s="48"/>
      <c r="O265" s="48"/>
      <c r="P265" s="49"/>
      <c r="Q265" s="49"/>
      <c r="R265" s="49"/>
    </row>
    <row r="266" spans="4:18" s="38" customFormat="1" x14ac:dyDescent="0.25">
      <c r="D266" s="39"/>
      <c r="E266" s="39"/>
      <c r="F266" s="48"/>
      <c r="G266" s="39"/>
      <c r="H266" s="48"/>
      <c r="I266" s="39"/>
      <c r="J266" s="48"/>
      <c r="K266" s="39"/>
      <c r="L266" s="48"/>
      <c r="M266" s="39"/>
      <c r="N266" s="48"/>
      <c r="O266" s="48"/>
      <c r="P266" s="49"/>
      <c r="Q266" s="49"/>
      <c r="R266" s="49"/>
    </row>
    <row r="267" spans="4:18" s="38" customFormat="1" x14ac:dyDescent="0.25">
      <c r="D267" s="39"/>
      <c r="E267" s="39"/>
      <c r="F267" s="48"/>
      <c r="G267" s="39"/>
      <c r="H267" s="48"/>
      <c r="I267" s="39"/>
      <c r="J267" s="48"/>
      <c r="K267" s="39"/>
      <c r="L267" s="48"/>
      <c r="M267" s="39"/>
      <c r="N267" s="48"/>
      <c r="O267" s="48"/>
      <c r="P267" s="49"/>
      <c r="Q267" s="49"/>
      <c r="R267" s="49"/>
    </row>
    <row r="268" spans="4:18" s="38" customFormat="1" x14ac:dyDescent="0.25">
      <c r="D268" s="39"/>
      <c r="E268" s="39"/>
      <c r="F268" s="48"/>
      <c r="G268" s="39"/>
      <c r="H268" s="48"/>
      <c r="I268" s="39"/>
      <c r="J268" s="48"/>
      <c r="K268" s="39"/>
      <c r="L268" s="48"/>
      <c r="M268" s="39"/>
      <c r="N268" s="48"/>
      <c r="O268" s="48"/>
      <c r="P268" s="49"/>
      <c r="Q268" s="49"/>
      <c r="R268" s="49"/>
    </row>
    <row r="269" spans="4:18" s="38" customFormat="1" x14ac:dyDescent="0.25">
      <c r="D269" s="39"/>
      <c r="E269" s="39"/>
      <c r="F269" s="48"/>
      <c r="G269" s="39"/>
      <c r="H269" s="48"/>
      <c r="I269" s="39"/>
      <c r="J269" s="48"/>
      <c r="K269" s="39"/>
      <c r="L269" s="48"/>
      <c r="M269" s="39"/>
      <c r="N269" s="48"/>
      <c r="O269" s="48"/>
      <c r="P269" s="49"/>
      <c r="Q269" s="49"/>
      <c r="R269" s="49"/>
    </row>
    <row r="270" spans="4:18" s="38" customFormat="1" x14ac:dyDescent="0.25">
      <c r="D270" s="39"/>
      <c r="E270" s="39"/>
      <c r="F270" s="48"/>
      <c r="G270" s="39"/>
      <c r="H270" s="48"/>
      <c r="I270" s="39"/>
      <c r="J270" s="48"/>
      <c r="K270" s="39"/>
      <c r="L270" s="48"/>
      <c r="M270" s="39"/>
      <c r="N270" s="48"/>
      <c r="O270" s="48"/>
      <c r="P270" s="49"/>
      <c r="Q270" s="49"/>
      <c r="R270" s="49"/>
    </row>
    <row r="271" spans="4:18" s="38" customFormat="1" x14ac:dyDescent="0.25">
      <c r="D271" s="39"/>
      <c r="E271" s="39"/>
      <c r="F271" s="48"/>
      <c r="G271" s="39"/>
      <c r="H271" s="48"/>
      <c r="I271" s="39"/>
      <c r="J271" s="48"/>
      <c r="K271" s="39"/>
      <c r="L271" s="48"/>
      <c r="M271" s="39"/>
      <c r="N271" s="48"/>
      <c r="O271" s="48"/>
      <c r="P271" s="49"/>
      <c r="Q271" s="49"/>
      <c r="R271" s="49"/>
    </row>
    <row r="272" spans="4:18" s="38" customFormat="1" x14ac:dyDescent="0.25">
      <c r="D272" s="39"/>
      <c r="E272" s="39"/>
      <c r="F272" s="48"/>
      <c r="G272" s="39"/>
      <c r="H272" s="48"/>
      <c r="I272" s="39"/>
      <c r="J272" s="48"/>
      <c r="K272" s="39"/>
      <c r="L272" s="48"/>
      <c r="M272" s="39"/>
      <c r="N272" s="48"/>
      <c r="O272" s="48"/>
      <c r="P272" s="49"/>
      <c r="Q272" s="49"/>
      <c r="R272" s="49"/>
    </row>
    <row r="273" spans="4:18" s="38" customFormat="1" x14ac:dyDescent="0.25">
      <c r="D273" s="39"/>
      <c r="E273" s="39"/>
      <c r="F273" s="48"/>
      <c r="G273" s="39"/>
      <c r="H273" s="48"/>
      <c r="I273" s="39"/>
      <c r="J273" s="48"/>
      <c r="K273" s="39"/>
      <c r="L273" s="48"/>
      <c r="M273" s="39"/>
      <c r="N273" s="48"/>
      <c r="O273" s="48"/>
      <c r="P273" s="49"/>
      <c r="Q273" s="49"/>
      <c r="R273" s="49"/>
    </row>
    <row r="274" spans="4:18" s="38" customFormat="1" x14ac:dyDescent="0.25">
      <c r="D274" s="39"/>
      <c r="E274" s="39"/>
      <c r="F274" s="48"/>
      <c r="G274" s="39"/>
      <c r="H274" s="48"/>
      <c r="I274" s="39"/>
      <c r="J274" s="48"/>
      <c r="K274" s="39"/>
      <c r="L274" s="48"/>
      <c r="M274" s="39"/>
      <c r="N274" s="48"/>
      <c r="O274" s="48"/>
      <c r="P274" s="49"/>
      <c r="Q274" s="49"/>
      <c r="R274" s="49"/>
    </row>
    <row r="275" spans="4:18" s="38" customFormat="1" x14ac:dyDescent="0.25">
      <c r="D275" s="39"/>
      <c r="E275" s="39"/>
      <c r="F275" s="48"/>
      <c r="G275" s="39"/>
      <c r="H275" s="48"/>
      <c r="I275" s="39"/>
      <c r="J275" s="48"/>
      <c r="K275" s="39"/>
      <c r="L275" s="48"/>
      <c r="M275" s="39"/>
      <c r="N275" s="48"/>
      <c r="O275" s="48"/>
      <c r="P275" s="49"/>
      <c r="Q275" s="49"/>
      <c r="R275" s="49"/>
    </row>
    <row r="276" spans="4:18" s="38" customFormat="1" x14ac:dyDescent="0.25">
      <c r="D276" s="39"/>
      <c r="E276" s="39"/>
      <c r="F276" s="48"/>
      <c r="G276" s="39"/>
      <c r="H276" s="48"/>
      <c r="I276" s="39"/>
      <c r="J276" s="48"/>
      <c r="K276" s="39"/>
      <c r="L276" s="48"/>
      <c r="M276" s="39"/>
      <c r="N276" s="48"/>
      <c r="O276" s="48"/>
      <c r="P276" s="49"/>
      <c r="Q276" s="49"/>
      <c r="R276" s="49"/>
    </row>
    <row r="277" spans="4:18" s="38" customFormat="1" x14ac:dyDescent="0.25">
      <c r="D277" s="39"/>
      <c r="E277" s="39"/>
      <c r="F277" s="48"/>
      <c r="G277" s="39"/>
      <c r="H277" s="48"/>
      <c r="I277" s="39"/>
      <c r="J277" s="48"/>
      <c r="K277" s="39"/>
      <c r="L277" s="48"/>
      <c r="M277" s="39"/>
      <c r="N277" s="48"/>
      <c r="O277" s="48"/>
      <c r="P277" s="49"/>
      <c r="Q277" s="49"/>
      <c r="R277" s="49"/>
    </row>
    <row r="278" spans="4:18" s="38" customFormat="1" x14ac:dyDescent="0.25">
      <c r="D278" s="39"/>
      <c r="E278" s="39"/>
      <c r="F278" s="48"/>
      <c r="G278" s="39"/>
      <c r="H278" s="48"/>
      <c r="I278" s="39"/>
      <c r="J278" s="48"/>
      <c r="K278" s="39"/>
      <c r="L278" s="48"/>
      <c r="M278" s="39"/>
      <c r="N278" s="48"/>
      <c r="O278" s="48"/>
      <c r="P278" s="49"/>
      <c r="Q278" s="49"/>
      <c r="R278" s="49"/>
    </row>
    <row r="279" spans="4:18" s="38" customFormat="1" x14ac:dyDescent="0.25">
      <c r="D279" s="39"/>
      <c r="E279" s="39"/>
      <c r="F279" s="48"/>
      <c r="G279" s="39"/>
      <c r="H279" s="48"/>
      <c r="I279" s="39"/>
      <c r="J279" s="48"/>
      <c r="K279" s="39"/>
      <c r="L279" s="48"/>
      <c r="M279" s="39"/>
      <c r="N279" s="48"/>
      <c r="O279" s="48"/>
      <c r="P279" s="49"/>
      <c r="Q279" s="49"/>
      <c r="R279" s="49"/>
    </row>
    <row r="280" spans="4:18" s="38" customFormat="1" x14ac:dyDescent="0.25">
      <c r="D280" s="39"/>
      <c r="E280" s="39"/>
      <c r="F280" s="48"/>
      <c r="G280" s="39"/>
      <c r="H280" s="48"/>
      <c r="I280" s="39"/>
      <c r="J280" s="48"/>
      <c r="K280" s="39"/>
      <c r="L280" s="48"/>
      <c r="M280" s="39"/>
      <c r="N280" s="48"/>
      <c r="O280" s="48"/>
      <c r="P280" s="49"/>
      <c r="Q280" s="49"/>
      <c r="R280" s="49"/>
    </row>
    <row r="281" spans="4:18" s="38" customFormat="1" x14ac:dyDescent="0.25">
      <c r="D281" s="39"/>
      <c r="E281" s="39"/>
      <c r="F281" s="48"/>
      <c r="G281" s="39"/>
      <c r="H281" s="48"/>
      <c r="I281" s="39"/>
      <c r="J281" s="48"/>
      <c r="K281" s="39"/>
      <c r="L281" s="48"/>
      <c r="M281" s="39"/>
      <c r="N281" s="48"/>
      <c r="O281" s="48"/>
      <c r="P281" s="49"/>
      <c r="Q281" s="49"/>
      <c r="R281" s="49"/>
    </row>
    <row r="282" spans="4:18" s="38" customFormat="1" x14ac:dyDescent="0.25">
      <c r="D282" s="39"/>
      <c r="E282" s="39"/>
      <c r="F282" s="48"/>
      <c r="G282" s="39"/>
      <c r="H282" s="48"/>
      <c r="I282" s="39"/>
      <c r="J282" s="48"/>
      <c r="K282" s="39"/>
      <c r="L282" s="48"/>
      <c r="M282" s="39"/>
      <c r="N282" s="48"/>
      <c r="O282" s="48"/>
      <c r="P282" s="49"/>
      <c r="Q282" s="49"/>
      <c r="R282" s="49"/>
    </row>
    <row r="283" spans="4:18" s="38" customFormat="1" x14ac:dyDescent="0.25">
      <c r="D283" s="39"/>
      <c r="E283" s="39"/>
      <c r="F283" s="48"/>
      <c r="G283" s="39"/>
      <c r="H283" s="48"/>
      <c r="I283" s="39"/>
      <c r="J283" s="48"/>
      <c r="K283" s="39"/>
      <c r="L283" s="48"/>
      <c r="M283" s="39"/>
      <c r="N283" s="48"/>
      <c r="O283" s="48"/>
      <c r="P283" s="49"/>
      <c r="Q283" s="49"/>
      <c r="R283" s="49"/>
    </row>
    <row r="284" spans="4:18" s="38" customFormat="1" x14ac:dyDescent="0.25">
      <c r="D284" s="39"/>
      <c r="E284" s="39"/>
      <c r="F284" s="48"/>
      <c r="G284" s="39"/>
      <c r="H284" s="48"/>
      <c r="I284" s="39"/>
      <c r="J284" s="48"/>
      <c r="K284" s="39"/>
      <c r="L284" s="48"/>
      <c r="M284" s="39"/>
      <c r="N284" s="48"/>
      <c r="O284" s="48"/>
      <c r="P284" s="49"/>
      <c r="Q284" s="49"/>
      <c r="R284" s="49"/>
    </row>
    <row r="285" spans="4:18" s="38" customFormat="1" x14ac:dyDescent="0.25">
      <c r="D285" s="39"/>
      <c r="E285" s="39"/>
      <c r="F285" s="48"/>
      <c r="G285" s="39"/>
      <c r="H285" s="48"/>
      <c r="I285" s="39"/>
      <c r="J285" s="48"/>
      <c r="K285" s="39"/>
      <c r="L285" s="48"/>
      <c r="M285" s="39"/>
      <c r="N285" s="48"/>
      <c r="O285" s="48"/>
      <c r="P285" s="49"/>
      <c r="Q285" s="49"/>
      <c r="R285" s="49"/>
    </row>
    <row r="286" spans="4:18" s="38" customFormat="1" x14ac:dyDescent="0.25">
      <c r="D286" s="39"/>
      <c r="E286" s="39"/>
      <c r="F286" s="48"/>
      <c r="G286" s="39"/>
      <c r="H286" s="48"/>
      <c r="I286" s="39"/>
      <c r="J286" s="48"/>
      <c r="K286" s="39"/>
      <c r="L286" s="48"/>
      <c r="M286" s="39"/>
      <c r="N286" s="48"/>
      <c r="O286" s="48"/>
      <c r="P286" s="49"/>
      <c r="Q286" s="49"/>
      <c r="R286" s="49"/>
    </row>
    <row r="287" spans="4:18" s="38" customFormat="1" x14ac:dyDescent="0.25">
      <c r="D287" s="39"/>
      <c r="E287" s="39"/>
      <c r="F287" s="48"/>
      <c r="G287" s="39"/>
      <c r="H287" s="48"/>
      <c r="I287" s="39"/>
      <c r="J287" s="48"/>
      <c r="K287" s="39"/>
      <c r="L287" s="48"/>
      <c r="M287" s="39"/>
      <c r="N287" s="48"/>
      <c r="O287" s="48"/>
      <c r="P287" s="49"/>
      <c r="Q287" s="49"/>
      <c r="R287" s="49"/>
    </row>
    <row r="288" spans="4:18" s="38" customFormat="1" x14ac:dyDescent="0.25">
      <c r="D288" s="39"/>
      <c r="E288" s="39"/>
      <c r="F288" s="48"/>
      <c r="G288" s="39"/>
      <c r="H288" s="48"/>
      <c r="I288" s="39"/>
      <c r="J288" s="48"/>
      <c r="K288" s="39"/>
      <c r="L288" s="48"/>
      <c r="M288" s="39"/>
      <c r="N288" s="48"/>
      <c r="O288" s="48"/>
      <c r="P288" s="49"/>
      <c r="Q288" s="49"/>
      <c r="R288" s="49"/>
    </row>
    <row r="289" spans="4:18" s="38" customFormat="1" x14ac:dyDescent="0.25">
      <c r="D289" s="39"/>
      <c r="E289" s="39"/>
      <c r="F289" s="48"/>
      <c r="G289" s="39"/>
      <c r="H289" s="48"/>
      <c r="I289" s="39"/>
      <c r="J289" s="48"/>
      <c r="K289" s="39"/>
      <c r="L289" s="48"/>
      <c r="M289" s="39"/>
      <c r="N289" s="48"/>
      <c r="O289" s="48"/>
      <c r="P289" s="49"/>
      <c r="Q289" s="49"/>
      <c r="R289" s="49"/>
    </row>
    <row r="290" spans="4:18" s="38" customFormat="1" x14ac:dyDescent="0.25">
      <c r="D290" s="39"/>
      <c r="E290" s="39"/>
      <c r="F290" s="48"/>
      <c r="G290" s="39"/>
      <c r="H290" s="48"/>
      <c r="I290" s="39"/>
      <c r="J290" s="48"/>
      <c r="K290" s="39"/>
      <c r="L290" s="48"/>
      <c r="M290" s="39"/>
      <c r="N290" s="48"/>
      <c r="O290" s="48"/>
      <c r="P290" s="49"/>
      <c r="Q290" s="49"/>
      <c r="R290" s="49"/>
    </row>
    <row r="291" spans="4:18" s="38" customFormat="1" x14ac:dyDescent="0.25">
      <c r="D291" s="39"/>
      <c r="E291" s="39"/>
      <c r="F291" s="48"/>
      <c r="G291" s="39"/>
      <c r="H291" s="48"/>
      <c r="I291" s="39"/>
      <c r="J291" s="48"/>
      <c r="K291" s="39"/>
      <c r="L291" s="48"/>
      <c r="M291" s="39"/>
      <c r="N291" s="48"/>
      <c r="O291" s="48"/>
      <c r="P291" s="49"/>
      <c r="Q291" s="49"/>
      <c r="R291" s="49"/>
    </row>
    <row r="292" spans="4:18" s="38" customFormat="1" x14ac:dyDescent="0.25">
      <c r="D292" s="39"/>
      <c r="E292" s="39"/>
      <c r="F292" s="48"/>
      <c r="G292" s="39"/>
      <c r="H292" s="48"/>
      <c r="I292" s="39"/>
      <c r="J292" s="48"/>
      <c r="K292" s="39"/>
      <c r="L292" s="48"/>
      <c r="M292" s="39"/>
      <c r="N292" s="48"/>
      <c r="O292" s="48"/>
      <c r="P292" s="49"/>
      <c r="Q292" s="49"/>
      <c r="R292" s="49"/>
    </row>
    <row r="293" spans="4:18" s="38" customFormat="1" x14ac:dyDescent="0.25">
      <c r="D293" s="39"/>
      <c r="E293" s="39"/>
      <c r="F293" s="48"/>
      <c r="G293" s="39"/>
      <c r="H293" s="48"/>
      <c r="I293" s="39"/>
      <c r="J293" s="48"/>
      <c r="K293" s="39"/>
      <c r="L293" s="48"/>
      <c r="M293" s="39"/>
      <c r="N293" s="48"/>
      <c r="O293" s="48"/>
      <c r="P293" s="49"/>
      <c r="Q293" s="49"/>
      <c r="R293" s="49"/>
    </row>
    <row r="294" spans="4:18" s="38" customFormat="1" x14ac:dyDescent="0.25">
      <c r="D294" s="39"/>
      <c r="E294" s="39"/>
      <c r="F294" s="48"/>
      <c r="G294" s="39"/>
      <c r="H294" s="48"/>
      <c r="I294" s="39"/>
      <c r="J294" s="48"/>
      <c r="K294" s="39"/>
      <c r="L294" s="48"/>
      <c r="M294" s="39"/>
      <c r="N294" s="48"/>
      <c r="O294" s="48"/>
      <c r="P294" s="49"/>
      <c r="Q294" s="49"/>
      <c r="R294" s="49"/>
    </row>
    <row r="295" spans="4:18" s="38" customFormat="1" x14ac:dyDescent="0.25">
      <c r="D295" s="39"/>
      <c r="E295" s="39"/>
      <c r="F295" s="48"/>
      <c r="G295" s="39"/>
      <c r="H295" s="48"/>
      <c r="I295" s="39"/>
      <c r="J295" s="48"/>
      <c r="K295" s="39"/>
      <c r="L295" s="48"/>
      <c r="M295" s="39"/>
      <c r="N295" s="48"/>
      <c r="O295" s="48"/>
      <c r="P295" s="49"/>
      <c r="Q295" s="49"/>
      <c r="R295" s="49"/>
    </row>
    <row r="296" spans="4:18" s="38" customFormat="1" x14ac:dyDescent="0.25">
      <c r="D296" s="39"/>
      <c r="E296" s="39"/>
      <c r="F296" s="48"/>
      <c r="G296" s="39"/>
      <c r="H296" s="48"/>
      <c r="I296" s="39"/>
      <c r="J296" s="48"/>
      <c r="K296" s="39"/>
      <c r="L296" s="48"/>
      <c r="M296" s="39"/>
      <c r="N296" s="48"/>
      <c r="O296" s="48"/>
      <c r="P296" s="49"/>
      <c r="Q296" s="49"/>
      <c r="R296" s="49"/>
    </row>
    <row r="297" spans="4:18" s="38" customFormat="1" x14ac:dyDescent="0.25">
      <c r="D297" s="39"/>
      <c r="E297" s="39"/>
      <c r="F297" s="48"/>
      <c r="G297" s="39"/>
      <c r="H297" s="48"/>
      <c r="I297" s="39"/>
      <c r="J297" s="48"/>
      <c r="K297" s="39"/>
      <c r="L297" s="48"/>
      <c r="M297" s="39"/>
      <c r="N297" s="48"/>
      <c r="O297" s="48"/>
      <c r="P297" s="49"/>
      <c r="Q297" s="49"/>
      <c r="R297" s="49"/>
    </row>
    <row r="298" spans="4:18" s="38" customFormat="1" x14ac:dyDescent="0.25">
      <c r="D298" s="39"/>
      <c r="E298" s="39"/>
      <c r="F298" s="48"/>
      <c r="G298" s="39"/>
      <c r="H298" s="48"/>
      <c r="I298" s="39"/>
      <c r="J298" s="48"/>
      <c r="K298" s="39"/>
      <c r="L298" s="48"/>
      <c r="M298" s="39"/>
      <c r="N298" s="48"/>
      <c r="O298" s="48"/>
      <c r="P298" s="49"/>
      <c r="Q298" s="49"/>
      <c r="R298" s="49"/>
    </row>
    <row r="299" spans="4:18" s="38" customFormat="1" x14ac:dyDescent="0.25">
      <c r="D299" s="39"/>
      <c r="E299" s="39"/>
      <c r="F299" s="48"/>
      <c r="G299" s="39"/>
      <c r="H299" s="48"/>
      <c r="I299" s="39"/>
      <c r="J299" s="48"/>
      <c r="K299" s="39"/>
      <c r="L299" s="48"/>
      <c r="M299" s="39"/>
      <c r="N299" s="48"/>
      <c r="O299" s="48"/>
      <c r="P299" s="49"/>
      <c r="Q299" s="49"/>
      <c r="R299" s="49"/>
    </row>
    <row r="300" spans="4:18" s="38" customFormat="1" x14ac:dyDescent="0.25">
      <c r="D300" s="39"/>
      <c r="E300" s="39"/>
      <c r="F300" s="48"/>
      <c r="G300" s="39"/>
      <c r="H300" s="48"/>
      <c r="I300" s="39"/>
      <c r="J300" s="48"/>
      <c r="K300" s="39"/>
      <c r="L300" s="48"/>
      <c r="M300" s="39"/>
      <c r="N300" s="48"/>
      <c r="O300" s="48"/>
      <c r="P300" s="49"/>
      <c r="Q300" s="49"/>
      <c r="R300" s="49"/>
    </row>
    <row r="301" spans="4:18" s="38" customFormat="1" x14ac:dyDescent="0.25">
      <c r="D301" s="39"/>
      <c r="E301" s="39"/>
      <c r="F301" s="48"/>
      <c r="G301" s="39"/>
      <c r="H301" s="48"/>
      <c r="I301" s="39"/>
      <c r="J301" s="48"/>
      <c r="K301" s="39"/>
      <c r="L301" s="48"/>
      <c r="M301" s="39"/>
      <c r="N301" s="48"/>
      <c r="O301" s="48"/>
      <c r="P301" s="49"/>
      <c r="Q301" s="49"/>
      <c r="R301" s="49"/>
    </row>
    <row r="302" spans="4:18" s="38" customFormat="1" x14ac:dyDescent="0.25">
      <c r="D302" s="39"/>
      <c r="E302" s="39"/>
      <c r="F302" s="48"/>
      <c r="G302" s="39"/>
      <c r="H302" s="48"/>
      <c r="I302" s="39"/>
      <c r="J302" s="48"/>
      <c r="K302" s="39"/>
      <c r="L302" s="48"/>
      <c r="M302" s="39"/>
      <c r="N302" s="48"/>
      <c r="O302" s="48"/>
      <c r="P302" s="49"/>
      <c r="Q302" s="49"/>
      <c r="R302" s="49"/>
    </row>
    <row r="303" spans="4:18" s="38" customFormat="1" x14ac:dyDescent="0.25">
      <c r="D303" s="39"/>
      <c r="E303" s="39"/>
      <c r="F303" s="48"/>
      <c r="G303" s="39"/>
      <c r="H303" s="48"/>
      <c r="I303" s="39"/>
      <c r="J303" s="48"/>
      <c r="K303" s="39"/>
      <c r="L303" s="48"/>
      <c r="M303" s="39"/>
      <c r="N303" s="48"/>
      <c r="O303" s="48"/>
      <c r="P303" s="49"/>
      <c r="Q303" s="49"/>
      <c r="R303" s="49"/>
    </row>
    <row r="304" spans="4:18" s="38" customFormat="1" x14ac:dyDescent="0.25">
      <c r="D304" s="39"/>
      <c r="E304" s="39"/>
      <c r="F304" s="48"/>
      <c r="G304" s="39"/>
      <c r="H304" s="48"/>
      <c r="I304" s="39"/>
      <c r="J304" s="48"/>
      <c r="K304" s="39"/>
      <c r="L304" s="48"/>
      <c r="M304" s="39"/>
      <c r="N304" s="48"/>
      <c r="O304" s="48"/>
      <c r="P304" s="49"/>
      <c r="Q304" s="49"/>
      <c r="R304" s="49"/>
    </row>
    <row r="305" spans="4:18" s="38" customFormat="1" x14ac:dyDescent="0.25">
      <c r="D305" s="39"/>
      <c r="E305" s="39"/>
      <c r="F305" s="48"/>
      <c r="G305" s="39"/>
      <c r="H305" s="48"/>
      <c r="I305" s="39"/>
      <c r="J305" s="48"/>
      <c r="K305" s="39"/>
      <c r="L305" s="48"/>
      <c r="M305" s="39"/>
      <c r="N305" s="48"/>
      <c r="O305" s="48"/>
      <c r="P305" s="49"/>
      <c r="Q305" s="49"/>
      <c r="R305" s="49"/>
    </row>
    <row r="306" spans="4:18" s="38" customFormat="1" x14ac:dyDescent="0.25">
      <c r="D306" s="39"/>
      <c r="E306" s="39"/>
      <c r="F306" s="48"/>
      <c r="G306" s="39"/>
      <c r="H306" s="48"/>
      <c r="I306" s="39"/>
      <c r="J306" s="48"/>
      <c r="K306" s="39"/>
      <c r="L306" s="48"/>
      <c r="M306" s="39"/>
      <c r="N306" s="48"/>
      <c r="O306" s="48"/>
      <c r="P306" s="49"/>
      <c r="Q306" s="49"/>
      <c r="R306" s="49"/>
    </row>
    <row r="307" spans="4:18" s="38" customFormat="1" x14ac:dyDescent="0.25">
      <c r="D307" s="39"/>
      <c r="E307" s="39"/>
      <c r="F307" s="48"/>
      <c r="G307" s="39"/>
      <c r="H307" s="48"/>
      <c r="I307" s="39"/>
      <c r="J307" s="48"/>
      <c r="K307" s="39"/>
      <c r="L307" s="48"/>
      <c r="M307" s="39"/>
      <c r="N307" s="48"/>
      <c r="O307" s="48"/>
      <c r="P307" s="49"/>
      <c r="Q307" s="49"/>
      <c r="R307" s="49"/>
    </row>
    <row r="308" spans="4:18" s="38" customFormat="1" x14ac:dyDescent="0.25">
      <c r="D308" s="39"/>
      <c r="E308" s="39"/>
      <c r="F308" s="48"/>
      <c r="G308" s="39"/>
      <c r="H308" s="48"/>
      <c r="I308" s="39"/>
      <c r="J308" s="48"/>
      <c r="K308" s="39"/>
      <c r="L308" s="48"/>
      <c r="M308" s="39"/>
      <c r="N308" s="48"/>
      <c r="O308" s="48"/>
      <c r="P308" s="49"/>
      <c r="Q308" s="49"/>
      <c r="R308" s="49"/>
    </row>
    <row r="309" spans="4:18" s="38" customFormat="1" x14ac:dyDescent="0.25">
      <c r="D309" s="39"/>
      <c r="E309" s="39"/>
      <c r="F309" s="48"/>
      <c r="G309" s="39"/>
      <c r="H309" s="48"/>
      <c r="I309" s="39"/>
      <c r="J309" s="48"/>
      <c r="K309" s="39"/>
      <c r="L309" s="48"/>
      <c r="M309" s="39"/>
      <c r="N309" s="48"/>
      <c r="O309" s="48"/>
      <c r="P309" s="49"/>
      <c r="Q309" s="49"/>
      <c r="R309" s="49"/>
    </row>
    <row r="310" spans="4:18" s="38" customFormat="1" x14ac:dyDescent="0.25">
      <c r="D310" s="39"/>
      <c r="E310" s="39"/>
      <c r="F310" s="48"/>
      <c r="G310" s="39"/>
      <c r="H310" s="48"/>
      <c r="I310" s="39"/>
      <c r="J310" s="48"/>
      <c r="K310" s="39"/>
      <c r="L310" s="48"/>
      <c r="M310" s="39"/>
      <c r="N310" s="48"/>
      <c r="O310" s="48"/>
      <c r="P310" s="49"/>
      <c r="Q310" s="49"/>
      <c r="R310" s="49"/>
    </row>
    <row r="311" spans="4:18" s="38" customFormat="1" x14ac:dyDescent="0.25">
      <c r="D311" s="39"/>
      <c r="E311" s="39"/>
      <c r="F311" s="48"/>
      <c r="G311" s="39"/>
      <c r="H311" s="48"/>
      <c r="I311" s="39"/>
      <c r="J311" s="48"/>
      <c r="K311" s="39"/>
      <c r="L311" s="48"/>
      <c r="M311" s="39"/>
      <c r="N311" s="48"/>
      <c r="O311" s="48"/>
      <c r="P311" s="49"/>
      <c r="Q311" s="49"/>
      <c r="R311" s="49"/>
    </row>
    <row r="312" spans="4:18" s="38" customFormat="1" x14ac:dyDescent="0.25">
      <c r="D312" s="39"/>
      <c r="E312" s="39"/>
      <c r="F312" s="48"/>
      <c r="G312" s="39"/>
      <c r="H312" s="48"/>
      <c r="I312" s="39"/>
      <c r="J312" s="48"/>
      <c r="K312" s="39"/>
      <c r="L312" s="48"/>
      <c r="M312" s="39"/>
      <c r="N312" s="48"/>
      <c r="O312" s="48"/>
      <c r="P312" s="49"/>
      <c r="Q312" s="49"/>
      <c r="R312" s="49"/>
    </row>
    <row r="313" spans="4:18" s="38" customFormat="1" x14ac:dyDescent="0.25">
      <c r="D313" s="39"/>
      <c r="E313" s="39"/>
      <c r="F313" s="48"/>
      <c r="G313" s="39"/>
      <c r="H313" s="48"/>
      <c r="I313" s="39"/>
      <c r="J313" s="48"/>
      <c r="K313" s="39"/>
      <c r="L313" s="48"/>
      <c r="M313" s="39"/>
      <c r="N313" s="48"/>
      <c r="O313" s="48"/>
      <c r="P313" s="49"/>
      <c r="Q313" s="49"/>
      <c r="R313" s="49"/>
    </row>
    <row r="314" spans="4:18" s="38" customFormat="1" x14ac:dyDescent="0.25">
      <c r="D314" s="39"/>
      <c r="E314" s="39"/>
      <c r="F314" s="48"/>
      <c r="G314" s="39"/>
      <c r="H314" s="48"/>
      <c r="I314" s="39"/>
      <c r="J314" s="48"/>
      <c r="K314" s="39"/>
      <c r="L314" s="48"/>
      <c r="M314" s="39"/>
      <c r="N314" s="48"/>
      <c r="O314" s="48"/>
      <c r="P314" s="49"/>
      <c r="Q314" s="49"/>
      <c r="R314" s="49"/>
    </row>
    <row r="315" spans="4:18" s="38" customFormat="1" x14ac:dyDescent="0.25">
      <c r="D315" s="39"/>
      <c r="E315" s="39"/>
      <c r="F315" s="48"/>
      <c r="G315" s="39"/>
      <c r="H315" s="48"/>
      <c r="I315" s="39"/>
      <c r="J315" s="48"/>
      <c r="K315" s="39"/>
      <c r="L315" s="48"/>
      <c r="M315" s="39"/>
      <c r="N315" s="48"/>
      <c r="O315" s="48"/>
      <c r="P315" s="49"/>
      <c r="Q315" s="49"/>
      <c r="R315" s="49"/>
    </row>
    <row r="316" spans="4:18" s="38" customFormat="1" x14ac:dyDescent="0.25">
      <c r="D316" s="39"/>
      <c r="E316" s="39"/>
      <c r="F316" s="48"/>
      <c r="G316" s="39"/>
      <c r="H316" s="48"/>
      <c r="I316" s="39"/>
      <c r="J316" s="48"/>
      <c r="K316" s="39"/>
      <c r="L316" s="48"/>
      <c r="M316" s="39"/>
      <c r="N316" s="48"/>
      <c r="O316" s="48"/>
      <c r="P316" s="49"/>
      <c r="Q316" s="49"/>
      <c r="R316" s="49"/>
    </row>
    <row r="317" spans="4:18" s="38" customFormat="1" x14ac:dyDescent="0.25">
      <c r="D317" s="39"/>
      <c r="E317" s="39"/>
      <c r="F317" s="48"/>
      <c r="G317" s="39"/>
      <c r="H317" s="48"/>
      <c r="I317" s="39"/>
      <c r="J317" s="48"/>
      <c r="K317" s="39"/>
      <c r="L317" s="48"/>
      <c r="M317" s="39"/>
      <c r="N317" s="48"/>
      <c r="O317" s="48"/>
      <c r="P317" s="49"/>
      <c r="Q317" s="49"/>
      <c r="R317" s="49"/>
    </row>
    <row r="318" spans="4:18" s="38" customFormat="1" x14ac:dyDescent="0.25">
      <c r="D318" s="39"/>
      <c r="E318" s="39"/>
      <c r="F318" s="48"/>
      <c r="G318" s="39"/>
      <c r="H318" s="48"/>
      <c r="I318" s="39"/>
      <c r="J318" s="48"/>
      <c r="K318" s="39"/>
      <c r="L318" s="48"/>
      <c r="M318" s="39"/>
      <c r="N318" s="48"/>
      <c r="O318" s="48"/>
      <c r="P318" s="49"/>
      <c r="Q318" s="49"/>
      <c r="R318" s="49"/>
    </row>
    <row r="319" spans="4:18" s="38" customFormat="1" x14ac:dyDescent="0.25">
      <c r="D319" s="39"/>
      <c r="E319" s="39"/>
      <c r="F319" s="48"/>
      <c r="G319" s="39"/>
      <c r="H319" s="48"/>
      <c r="I319" s="39"/>
      <c r="J319" s="48"/>
      <c r="K319" s="39"/>
      <c r="L319" s="48"/>
      <c r="M319" s="39"/>
      <c r="N319" s="48"/>
      <c r="O319" s="48"/>
      <c r="P319" s="49"/>
      <c r="Q319" s="49"/>
      <c r="R319" s="49"/>
    </row>
    <row r="320" spans="4:18" s="38" customFormat="1" x14ac:dyDescent="0.25">
      <c r="D320" s="39"/>
      <c r="E320" s="39"/>
      <c r="F320" s="48"/>
      <c r="G320" s="39"/>
      <c r="H320" s="48"/>
      <c r="I320" s="39"/>
      <c r="J320" s="48"/>
      <c r="K320" s="39"/>
      <c r="L320" s="48"/>
      <c r="M320" s="39"/>
      <c r="N320" s="48"/>
      <c r="O320" s="48"/>
      <c r="P320" s="49"/>
      <c r="Q320" s="49"/>
      <c r="R320" s="49"/>
    </row>
    <row r="321" spans="4:18" s="38" customFormat="1" x14ac:dyDescent="0.25">
      <c r="D321" s="39"/>
      <c r="E321" s="39"/>
      <c r="F321" s="48"/>
      <c r="G321" s="39"/>
      <c r="H321" s="48"/>
      <c r="I321" s="39"/>
      <c r="J321" s="48"/>
      <c r="K321" s="39"/>
      <c r="L321" s="48"/>
      <c r="M321" s="39"/>
      <c r="N321" s="48"/>
      <c r="O321" s="48"/>
      <c r="P321" s="49"/>
      <c r="Q321" s="49"/>
      <c r="R321" s="49"/>
    </row>
    <row r="322" spans="4:18" s="38" customFormat="1" x14ac:dyDescent="0.25">
      <c r="D322" s="39"/>
      <c r="E322" s="39"/>
      <c r="F322" s="48"/>
      <c r="G322" s="39"/>
      <c r="H322" s="48"/>
      <c r="I322" s="39"/>
      <c r="J322" s="48"/>
      <c r="K322" s="39"/>
      <c r="L322" s="48"/>
      <c r="M322" s="39"/>
      <c r="N322" s="48"/>
      <c r="O322" s="48"/>
      <c r="P322" s="49"/>
      <c r="Q322" s="49"/>
      <c r="R322" s="49"/>
    </row>
    <row r="323" spans="4:18" s="38" customFormat="1" x14ac:dyDescent="0.25">
      <c r="D323" s="39"/>
      <c r="E323" s="39"/>
      <c r="F323" s="48"/>
      <c r="G323" s="39"/>
      <c r="H323" s="48"/>
      <c r="I323" s="39"/>
      <c r="J323" s="48"/>
      <c r="K323" s="39"/>
      <c r="L323" s="48"/>
      <c r="M323" s="39"/>
      <c r="N323" s="48"/>
      <c r="O323" s="48"/>
      <c r="P323" s="49"/>
      <c r="Q323" s="49"/>
      <c r="R323" s="49"/>
    </row>
    <row r="324" spans="4:18" s="38" customFormat="1" x14ac:dyDescent="0.25">
      <c r="D324" s="39"/>
      <c r="E324" s="39"/>
      <c r="F324" s="48"/>
      <c r="G324" s="39"/>
      <c r="H324" s="48"/>
      <c r="I324" s="39"/>
      <c r="J324" s="48"/>
      <c r="K324" s="39"/>
      <c r="L324" s="48"/>
      <c r="M324" s="39"/>
      <c r="N324" s="48"/>
      <c r="O324" s="48"/>
      <c r="P324" s="49"/>
      <c r="Q324" s="49"/>
      <c r="R324" s="49"/>
    </row>
    <row r="325" spans="4:18" s="38" customFormat="1" x14ac:dyDescent="0.25">
      <c r="D325" s="39"/>
      <c r="E325" s="39"/>
      <c r="F325" s="48"/>
      <c r="G325" s="39"/>
      <c r="H325" s="48"/>
      <c r="I325" s="39"/>
      <c r="J325" s="48"/>
      <c r="K325" s="39"/>
      <c r="L325" s="48"/>
      <c r="M325" s="39"/>
      <c r="N325" s="48"/>
      <c r="O325" s="48"/>
      <c r="P325" s="49"/>
      <c r="Q325" s="49"/>
      <c r="R325" s="49"/>
    </row>
    <row r="326" spans="4:18" s="38" customFormat="1" x14ac:dyDescent="0.25">
      <c r="D326" s="39"/>
      <c r="E326" s="39"/>
      <c r="F326" s="48"/>
      <c r="G326" s="39"/>
      <c r="H326" s="48"/>
      <c r="I326" s="39"/>
      <c r="J326" s="48"/>
      <c r="K326" s="39"/>
      <c r="L326" s="48"/>
      <c r="M326" s="39"/>
      <c r="N326" s="48"/>
      <c r="O326" s="48"/>
      <c r="P326" s="49"/>
      <c r="Q326" s="49"/>
      <c r="R326" s="49"/>
    </row>
    <row r="327" spans="4:18" s="38" customFormat="1" x14ac:dyDescent="0.25">
      <c r="D327" s="39"/>
      <c r="E327" s="39"/>
      <c r="F327" s="48"/>
      <c r="G327" s="39"/>
      <c r="H327" s="48"/>
      <c r="I327" s="39"/>
      <c r="J327" s="48"/>
      <c r="K327" s="39"/>
      <c r="L327" s="48"/>
      <c r="M327" s="39"/>
      <c r="N327" s="48"/>
      <c r="O327" s="48"/>
      <c r="P327" s="49"/>
      <c r="Q327" s="49"/>
      <c r="R327" s="49"/>
    </row>
    <row r="328" spans="4:18" s="38" customFormat="1" x14ac:dyDescent="0.25">
      <c r="D328" s="39"/>
      <c r="E328" s="39"/>
      <c r="F328" s="48"/>
      <c r="G328" s="39"/>
      <c r="H328" s="48"/>
      <c r="I328" s="39"/>
      <c r="J328" s="48"/>
      <c r="K328" s="39"/>
      <c r="L328" s="48"/>
      <c r="M328" s="39"/>
      <c r="N328" s="48"/>
      <c r="O328" s="48"/>
      <c r="P328" s="49"/>
      <c r="Q328" s="49"/>
      <c r="R328" s="49"/>
    </row>
    <row r="329" spans="4:18" s="38" customFormat="1" x14ac:dyDescent="0.25">
      <c r="D329" s="39"/>
      <c r="E329" s="39"/>
      <c r="F329" s="48"/>
      <c r="G329" s="39"/>
      <c r="H329" s="48"/>
      <c r="I329" s="39"/>
      <c r="J329" s="48"/>
      <c r="K329" s="39"/>
      <c r="L329" s="48"/>
      <c r="M329" s="39"/>
      <c r="N329" s="48"/>
      <c r="O329" s="48"/>
      <c r="P329" s="49"/>
      <c r="Q329" s="49"/>
      <c r="R329" s="49"/>
    </row>
    <row r="330" spans="4:18" s="38" customFormat="1" x14ac:dyDescent="0.25">
      <c r="D330" s="39"/>
      <c r="E330" s="39"/>
      <c r="F330" s="48"/>
      <c r="G330" s="39"/>
      <c r="H330" s="48"/>
      <c r="I330" s="39"/>
      <c r="J330" s="48"/>
      <c r="K330" s="39"/>
      <c r="L330" s="48"/>
      <c r="M330" s="39"/>
      <c r="N330" s="48"/>
      <c r="O330" s="48"/>
      <c r="P330" s="49"/>
      <c r="Q330" s="49"/>
      <c r="R330" s="49"/>
    </row>
    <row r="331" spans="4:18" s="38" customFormat="1" x14ac:dyDescent="0.25">
      <c r="D331" s="39"/>
      <c r="E331" s="39"/>
      <c r="F331" s="48"/>
      <c r="G331" s="39"/>
      <c r="H331" s="48"/>
      <c r="I331" s="39"/>
      <c r="J331" s="48"/>
      <c r="K331" s="39"/>
      <c r="L331" s="48"/>
      <c r="M331" s="39"/>
      <c r="N331" s="48"/>
      <c r="O331" s="48"/>
      <c r="P331" s="49"/>
      <c r="Q331" s="49"/>
      <c r="R331" s="49"/>
    </row>
    <row r="332" spans="4:18" s="38" customFormat="1" x14ac:dyDescent="0.25">
      <c r="D332" s="39"/>
      <c r="E332" s="39"/>
      <c r="F332" s="48"/>
      <c r="G332" s="39"/>
      <c r="H332" s="48"/>
      <c r="I332" s="39"/>
      <c r="J332" s="48"/>
      <c r="K332" s="39"/>
      <c r="L332" s="48"/>
      <c r="M332" s="39"/>
      <c r="N332" s="48"/>
      <c r="O332" s="48"/>
      <c r="P332" s="49"/>
      <c r="Q332" s="49"/>
      <c r="R332" s="49"/>
    </row>
    <row r="333" spans="4:18" s="38" customFormat="1" x14ac:dyDescent="0.25">
      <c r="D333" s="39"/>
      <c r="E333" s="39"/>
      <c r="F333" s="48"/>
      <c r="G333" s="39"/>
      <c r="H333" s="48"/>
      <c r="I333" s="39"/>
      <c r="J333" s="48"/>
      <c r="K333" s="39"/>
      <c r="L333" s="48"/>
      <c r="M333" s="39"/>
      <c r="N333" s="48"/>
      <c r="O333" s="48"/>
      <c r="P333" s="49"/>
      <c r="Q333" s="49"/>
      <c r="R333" s="49"/>
    </row>
    <row r="334" spans="4:18" s="38" customFormat="1" x14ac:dyDescent="0.25">
      <c r="D334" s="39"/>
      <c r="E334" s="39"/>
      <c r="F334" s="48"/>
      <c r="G334" s="39"/>
      <c r="H334" s="48"/>
      <c r="I334" s="39"/>
      <c r="J334" s="48"/>
      <c r="K334" s="39"/>
      <c r="L334" s="48"/>
      <c r="M334" s="39"/>
      <c r="N334" s="48"/>
      <c r="O334" s="48"/>
      <c r="P334" s="49"/>
      <c r="Q334" s="49"/>
      <c r="R334" s="49"/>
    </row>
    <row r="335" spans="4:18" s="38" customFormat="1" x14ac:dyDescent="0.25">
      <c r="D335" s="39"/>
      <c r="E335" s="39"/>
      <c r="F335" s="48"/>
      <c r="G335" s="39"/>
      <c r="H335" s="48"/>
      <c r="I335" s="39"/>
      <c r="J335" s="48"/>
      <c r="K335" s="39"/>
      <c r="L335" s="48"/>
      <c r="M335" s="39"/>
      <c r="N335" s="48"/>
      <c r="O335" s="48"/>
      <c r="P335" s="49"/>
      <c r="Q335" s="49"/>
      <c r="R335" s="49"/>
    </row>
    <row r="336" spans="4:18" s="38" customFormat="1" x14ac:dyDescent="0.25">
      <c r="D336" s="39"/>
      <c r="E336" s="39"/>
      <c r="F336" s="48"/>
      <c r="G336" s="39"/>
      <c r="H336" s="48"/>
      <c r="I336" s="39"/>
      <c r="J336" s="48"/>
      <c r="K336" s="39"/>
      <c r="L336" s="48"/>
      <c r="M336" s="39"/>
      <c r="N336" s="48"/>
      <c r="O336" s="48"/>
      <c r="P336" s="49"/>
      <c r="Q336" s="49"/>
      <c r="R336" s="49"/>
    </row>
    <row r="337" spans="4:18" s="38" customFormat="1" x14ac:dyDescent="0.25">
      <c r="D337" s="39"/>
      <c r="E337" s="39"/>
      <c r="F337" s="48"/>
      <c r="G337" s="39"/>
      <c r="H337" s="48"/>
      <c r="I337" s="39"/>
      <c r="J337" s="48"/>
      <c r="K337" s="39"/>
      <c r="L337" s="48"/>
      <c r="M337" s="39"/>
      <c r="N337" s="48"/>
      <c r="O337" s="48"/>
      <c r="P337" s="49"/>
      <c r="Q337" s="49"/>
      <c r="R337" s="49"/>
    </row>
    <row r="338" spans="4:18" s="38" customFormat="1" x14ac:dyDescent="0.25">
      <c r="D338" s="39"/>
      <c r="E338" s="39"/>
      <c r="F338" s="48"/>
      <c r="G338" s="39"/>
      <c r="H338" s="48"/>
      <c r="I338" s="39"/>
      <c r="J338" s="48"/>
      <c r="K338" s="39"/>
      <c r="L338" s="48"/>
      <c r="M338" s="39"/>
      <c r="N338" s="48"/>
      <c r="O338" s="48"/>
      <c r="P338" s="49"/>
      <c r="Q338" s="49"/>
      <c r="R338" s="49"/>
    </row>
    <row r="339" spans="4:18" s="38" customFormat="1" x14ac:dyDescent="0.25">
      <c r="D339" s="39"/>
      <c r="E339" s="39"/>
      <c r="F339" s="48"/>
      <c r="G339" s="39"/>
      <c r="H339" s="48"/>
      <c r="I339" s="39"/>
      <c r="J339" s="48"/>
      <c r="K339" s="39"/>
      <c r="L339" s="48"/>
      <c r="M339" s="39"/>
      <c r="N339" s="48"/>
      <c r="O339" s="48"/>
      <c r="P339" s="49"/>
      <c r="Q339" s="49"/>
      <c r="R339" s="49"/>
    </row>
    <row r="340" spans="4:18" s="38" customFormat="1" x14ac:dyDescent="0.25">
      <c r="D340" s="39"/>
      <c r="E340" s="39"/>
      <c r="F340" s="48"/>
      <c r="G340" s="39"/>
      <c r="H340" s="48"/>
      <c r="I340" s="39"/>
      <c r="J340" s="48"/>
      <c r="K340" s="39"/>
      <c r="L340" s="48"/>
      <c r="M340" s="39"/>
      <c r="N340" s="48"/>
      <c r="O340" s="48"/>
      <c r="P340" s="49"/>
      <c r="Q340" s="49"/>
      <c r="R340" s="49"/>
    </row>
    <row r="341" spans="4:18" s="38" customFormat="1" x14ac:dyDescent="0.25">
      <c r="D341" s="39"/>
      <c r="E341" s="39"/>
      <c r="F341" s="48"/>
      <c r="G341" s="39"/>
      <c r="H341" s="48"/>
      <c r="I341" s="39"/>
      <c r="J341" s="48"/>
      <c r="K341" s="39"/>
      <c r="L341" s="48"/>
      <c r="M341" s="39"/>
      <c r="N341" s="48"/>
      <c r="O341" s="48"/>
      <c r="P341" s="49"/>
      <c r="Q341" s="49"/>
      <c r="R341" s="49"/>
    </row>
    <row r="342" spans="4:18" s="38" customFormat="1" x14ac:dyDescent="0.25">
      <c r="D342" s="39"/>
      <c r="E342" s="39"/>
      <c r="F342" s="48"/>
      <c r="G342" s="39"/>
      <c r="H342" s="48"/>
      <c r="I342" s="39"/>
      <c r="J342" s="48"/>
      <c r="K342" s="39"/>
      <c r="L342" s="48"/>
      <c r="M342" s="39"/>
      <c r="N342" s="48"/>
      <c r="O342" s="48"/>
      <c r="P342" s="49"/>
      <c r="Q342" s="49"/>
      <c r="R342" s="49"/>
    </row>
    <row r="343" spans="4:18" s="38" customFormat="1" x14ac:dyDescent="0.25">
      <c r="D343" s="39"/>
      <c r="E343" s="39"/>
      <c r="F343" s="48"/>
      <c r="G343" s="39"/>
      <c r="H343" s="48"/>
      <c r="I343" s="39"/>
      <c r="J343" s="48"/>
      <c r="K343" s="39"/>
      <c r="L343" s="48"/>
      <c r="M343" s="39"/>
      <c r="N343" s="48"/>
      <c r="O343" s="48"/>
      <c r="P343" s="49"/>
      <c r="Q343" s="49"/>
      <c r="R343" s="49"/>
    </row>
    <row r="344" spans="4:18" s="38" customFormat="1" x14ac:dyDescent="0.25">
      <c r="D344" s="39"/>
      <c r="E344" s="39"/>
      <c r="F344" s="48"/>
      <c r="G344" s="39"/>
      <c r="H344" s="48"/>
      <c r="I344" s="39"/>
      <c r="J344" s="48"/>
      <c r="K344" s="39"/>
      <c r="L344" s="48"/>
      <c r="M344" s="39"/>
      <c r="N344" s="48"/>
      <c r="O344" s="48"/>
      <c r="P344" s="49"/>
      <c r="Q344" s="49"/>
      <c r="R344" s="49"/>
    </row>
    <row r="345" spans="4:18" s="38" customFormat="1" x14ac:dyDescent="0.25">
      <c r="D345" s="39"/>
      <c r="E345" s="39"/>
      <c r="F345" s="48"/>
      <c r="G345" s="39"/>
      <c r="H345" s="48"/>
      <c r="I345" s="39"/>
      <c r="J345" s="48"/>
      <c r="K345" s="39"/>
      <c r="L345" s="48"/>
      <c r="M345" s="39"/>
      <c r="N345" s="48"/>
      <c r="O345" s="48"/>
      <c r="P345" s="49"/>
      <c r="Q345" s="49"/>
      <c r="R345" s="49"/>
    </row>
    <row r="346" spans="4:18" s="38" customFormat="1" x14ac:dyDescent="0.25">
      <c r="D346" s="39"/>
      <c r="E346" s="39"/>
      <c r="F346" s="48"/>
      <c r="G346" s="39"/>
      <c r="H346" s="48"/>
      <c r="I346" s="39"/>
      <c r="J346" s="48"/>
      <c r="K346" s="39"/>
      <c r="L346" s="48"/>
      <c r="M346" s="39"/>
      <c r="N346" s="48"/>
      <c r="O346" s="48"/>
      <c r="P346" s="49"/>
      <c r="Q346" s="49"/>
      <c r="R346" s="49"/>
    </row>
    <row r="347" spans="4:18" s="38" customFormat="1" x14ac:dyDescent="0.25">
      <c r="D347" s="39"/>
      <c r="E347" s="39"/>
      <c r="F347" s="48"/>
      <c r="G347" s="39"/>
      <c r="H347" s="48"/>
      <c r="I347" s="39"/>
      <c r="J347" s="48"/>
      <c r="K347" s="39"/>
      <c r="L347" s="48"/>
      <c r="M347" s="39"/>
      <c r="N347" s="48"/>
      <c r="O347" s="48"/>
      <c r="P347" s="49"/>
      <c r="Q347" s="49"/>
      <c r="R347" s="49"/>
    </row>
    <row r="348" spans="4:18" s="38" customFormat="1" x14ac:dyDescent="0.25">
      <c r="D348" s="39"/>
      <c r="E348" s="39"/>
      <c r="F348" s="48"/>
      <c r="G348" s="39"/>
      <c r="H348" s="48"/>
      <c r="I348" s="39"/>
      <c r="J348" s="48"/>
      <c r="K348" s="39"/>
      <c r="L348" s="48"/>
      <c r="M348" s="39"/>
      <c r="N348" s="48"/>
      <c r="O348" s="48"/>
      <c r="P348" s="49"/>
      <c r="Q348" s="49"/>
      <c r="R348" s="49"/>
    </row>
    <row r="349" spans="4:18" s="38" customFormat="1" x14ac:dyDescent="0.25">
      <c r="D349" s="39"/>
      <c r="E349" s="39"/>
      <c r="F349" s="48"/>
      <c r="G349" s="39"/>
      <c r="H349" s="48"/>
      <c r="I349" s="39"/>
      <c r="J349" s="48"/>
      <c r="K349" s="39"/>
      <c r="L349" s="48"/>
      <c r="M349" s="39"/>
      <c r="N349" s="48"/>
      <c r="O349" s="48"/>
      <c r="P349" s="49"/>
      <c r="Q349" s="49"/>
      <c r="R349" s="49"/>
    </row>
    <row r="350" spans="4:18" s="38" customFormat="1" x14ac:dyDescent="0.25">
      <c r="D350" s="39"/>
      <c r="E350" s="39"/>
      <c r="F350" s="48"/>
      <c r="G350" s="39"/>
      <c r="H350" s="48"/>
      <c r="I350" s="39"/>
      <c r="J350" s="48"/>
      <c r="K350" s="39"/>
      <c r="L350" s="48"/>
      <c r="M350" s="39"/>
      <c r="N350" s="48"/>
      <c r="O350" s="48"/>
      <c r="P350" s="49"/>
      <c r="Q350" s="49"/>
      <c r="R350" s="49"/>
    </row>
    <row r="351" spans="4:18" s="38" customFormat="1" x14ac:dyDescent="0.25">
      <c r="D351" s="39"/>
      <c r="E351" s="39"/>
      <c r="F351" s="48"/>
      <c r="G351" s="39"/>
      <c r="H351" s="48"/>
      <c r="I351" s="39"/>
      <c r="J351" s="48"/>
      <c r="K351" s="39"/>
      <c r="L351" s="48"/>
      <c r="M351" s="39"/>
      <c r="N351" s="48"/>
      <c r="O351" s="48"/>
      <c r="P351" s="49"/>
      <c r="Q351" s="49"/>
      <c r="R351" s="49"/>
    </row>
    <row r="352" spans="4:18" s="38" customFormat="1" x14ac:dyDescent="0.25">
      <c r="D352" s="39"/>
      <c r="E352" s="39"/>
      <c r="F352" s="48"/>
      <c r="G352" s="39"/>
      <c r="H352" s="48"/>
      <c r="I352" s="39"/>
      <c r="J352" s="48"/>
      <c r="K352" s="39"/>
      <c r="L352" s="48"/>
      <c r="M352" s="39"/>
      <c r="N352" s="48"/>
      <c r="O352" s="48"/>
      <c r="P352" s="49"/>
      <c r="Q352" s="49"/>
      <c r="R352" s="49"/>
    </row>
    <row r="353" spans="4:18" s="38" customFormat="1" x14ac:dyDescent="0.25">
      <c r="D353" s="39"/>
      <c r="E353" s="39"/>
      <c r="F353" s="48"/>
      <c r="G353" s="39"/>
      <c r="H353" s="48"/>
      <c r="I353" s="39"/>
      <c r="J353" s="48"/>
      <c r="K353" s="39"/>
      <c r="L353" s="48"/>
      <c r="M353" s="39"/>
      <c r="N353" s="48"/>
      <c r="O353" s="48"/>
      <c r="P353" s="49"/>
      <c r="Q353" s="49"/>
      <c r="R353" s="49"/>
    </row>
    <row r="354" spans="4:18" s="38" customFormat="1" x14ac:dyDescent="0.25">
      <c r="D354" s="39"/>
      <c r="E354" s="39"/>
      <c r="F354" s="48"/>
      <c r="G354" s="39"/>
      <c r="H354" s="48"/>
      <c r="I354" s="39"/>
      <c r="J354" s="48"/>
      <c r="K354" s="39"/>
      <c r="L354" s="48"/>
      <c r="M354" s="39"/>
      <c r="N354" s="48"/>
      <c r="O354" s="48"/>
      <c r="P354" s="49"/>
      <c r="Q354" s="49"/>
      <c r="R354" s="49"/>
    </row>
    <row r="355" spans="4:18" s="38" customFormat="1" x14ac:dyDescent="0.25">
      <c r="D355" s="39"/>
      <c r="E355" s="39"/>
      <c r="F355" s="48"/>
      <c r="G355" s="39"/>
      <c r="H355" s="48"/>
      <c r="I355" s="39"/>
      <c r="J355" s="48"/>
      <c r="K355" s="39"/>
      <c r="L355" s="48"/>
      <c r="M355" s="39"/>
      <c r="N355" s="48"/>
      <c r="O355" s="48"/>
      <c r="P355" s="49"/>
      <c r="Q355" s="49"/>
      <c r="R355" s="49"/>
    </row>
    <row r="356" spans="4:18" s="38" customFormat="1" x14ac:dyDescent="0.25">
      <c r="D356" s="39"/>
      <c r="E356" s="39"/>
      <c r="F356" s="48"/>
      <c r="G356" s="39"/>
      <c r="H356" s="48"/>
      <c r="I356" s="39"/>
      <c r="J356" s="48"/>
      <c r="K356" s="39"/>
      <c r="L356" s="48"/>
      <c r="M356" s="39"/>
      <c r="N356" s="48"/>
      <c r="O356" s="48"/>
      <c r="P356" s="49"/>
      <c r="Q356" s="49"/>
      <c r="R356" s="49"/>
    </row>
    <row r="357" spans="4:18" s="38" customFormat="1" x14ac:dyDescent="0.25">
      <c r="D357" s="39"/>
      <c r="E357" s="39"/>
      <c r="F357" s="48"/>
      <c r="G357" s="39"/>
      <c r="H357" s="48"/>
      <c r="I357" s="39"/>
      <c r="J357" s="48"/>
      <c r="K357" s="39"/>
      <c r="L357" s="48"/>
      <c r="M357" s="39"/>
      <c r="N357" s="48"/>
      <c r="O357" s="48"/>
      <c r="P357" s="49"/>
      <c r="Q357" s="49"/>
      <c r="R357" s="49"/>
    </row>
    <row r="358" spans="4:18" s="38" customFormat="1" x14ac:dyDescent="0.25">
      <c r="D358" s="39"/>
      <c r="E358" s="39"/>
      <c r="F358" s="48"/>
      <c r="G358" s="39"/>
      <c r="H358" s="48"/>
      <c r="I358" s="39"/>
      <c r="J358" s="48"/>
      <c r="K358" s="39"/>
      <c r="L358" s="48"/>
      <c r="M358" s="39"/>
      <c r="N358" s="48"/>
      <c r="O358" s="48"/>
      <c r="P358" s="49"/>
      <c r="Q358" s="49"/>
      <c r="R358" s="49"/>
    </row>
    <row r="359" spans="4:18" s="38" customFormat="1" x14ac:dyDescent="0.25">
      <c r="D359" s="39"/>
      <c r="E359" s="39"/>
      <c r="F359" s="48"/>
      <c r="G359" s="39"/>
      <c r="H359" s="48"/>
      <c r="I359" s="39"/>
      <c r="J359" s="48"/>
      <c r="K359" s="39"/>
      <c r="L359" s="48"/>
      <c r="M359" s="39"/>
      <c r="N359" s="48"/>
      <c r="O359" s="48"/>
      <c r="P359" s="49"/>
      <c r="Q359" s="49"/>
      <c r="R359" s="49"/>
    </row>
    <row r="360" spans="4:18" s="38" customFormat="1" x14ac:dyDescent="0.25">
      <c r="D360" s="39"/>
      <c r="E360" s="39"/>
      <c r="F360" s="48"/>
      <c r="G360" s="39"/>
      <c r="H360" s="48"/>
      <c r="I360" s="39"/>
      <c r="J360" s="48"/>
      <c r="K360" s="39"/>
      <c r="L360" s="48"/>
      <c r="M360" s="39"/>
      <c r="N360" s="48"/>
      <c r="O360" s="48"/>
      <c r="P360" s="49"/>
      <c r="Q360" s="49"/>
      <c r="R360" s="49"/>
    </row>
    <row r="361" spans="4:18" s="38" customFormat="1" x14ac:dyDescent="0.25">
      <c r="D361" s="39"/>
      <c r="E361" s="39"/>
      <c r="F361" s="48"/>
      <c r="G361" s="39"/>
      <c r="H361" s="48"/>
      <c r="I361" s="39"/>
      <c r="J361" s="48"/>
      <c r="K361" s="39"/>
      <c r="L361" s="48"/>
      <c r="M361" s="39"/>
      <c r="N361" s="48"/>
      <c r="O361" s="48"/>
      <c r="P361" s="49"/>
      <c r="Q361" s="49"/>
      <c r="R361" s="49"/>
    </row>
    <row r="362" spans="4:18" s="38" customFormat="1" x14ac:dyDescent="0.25">
      <c r="D362" s="39"/>
      <c r="E362" s="39"/>
      <c r="F362" s="48"/>
      <c r="G362" s="39"/>
      <c r="H362" s="48"/>
      <c r="I362" s="39"/>
      <c r="J362" s="48"/>
      <c r="K362" s="39"/>
      <c r="L362" s="48"/>
      <c r="M362" s="39"/>
      <c r="N362" s="48"/>
      <c r="O362" s="48"/>
      <c r="P362" s="49"/>
      <c r="Q362" s="49"/>
      <c r="R362" s="49"/>
    </row>
    <row r="363" spans="4:18" s="38" customFormat="1" x14ac:dyDescent="0.25">
      <c r="D363" s="39"/>
      <c r="E363" s="39"/>
      <c r="F363" s="48"/>
      <c r="G363" s="39"/>
      <c r="H363" s="48"/>
      <c r="I363" s="39"/>
      <c r="J363" s="48"/>
      <c r="K363" s="39"/>
      <c r="L363" s="48"/>
      <c r="M363" s="39"/>
      <c r="N363" s="48"/>
      <c r="O363" s="48"/>
      <c r="P363" s="49"/>
      <c r="Q363" s="49"/>
      <c r="R363" s="49"/>
    </row>
    <row r="364" spans="4:18" s="38" customFormat="1" x14ac:dyDescent="0.25">
      <c r="D364" s="39"/>
      <c r="E364" s="39"/>
      <c r="F364" s="48"/>
      <c r="G364" s="39"/>
      <c r="H364" s="48"/>
      <c r="I364" s="39"/>
      <c r="J364" s="48"/>
      <c r="K364" s="39"/>
      <c r="L364" s="48"/>
      <c r="M364" s="39"/>
      <c r="N364" s="48"/>
      <c r="O364" s="48"/>
      <c r="P364" s="49"/>
      <c r="Q364" s="49"/>
      <c r="R364" s="49"/>
    </row>
    <row r="365" spans="4:18" s="38" customFormat="1" x14ac:dyDescent="0.25">
      <c r="D365" s="39"/>
      <c r="E365" s="39"/>
      <c r="F365" s="48"/>
      <c r="G365" s="39"/>
      <c r="H365" s="48"/>
      <c r="I365" s="39"/>
      <c r="J365" s="48"/>
      <c r="K365" s="39"/>
      <c r="L365" s="48"/>
      <c r="M365" s="39"/>
      <c r="N365" s="48"/>
      <c r="O365" s="48"/>
      <c r="P365" s="49"/>
      <c r="Q365" s="49"/>
      <c r="R365" s="49"/>
    </row>
    <row r="366" spans="4:18" s="38" customFormat="1" x14ac:dyDescent="0.25">
      <c r="D366" s="39"/>
      <c r="E366" s="39"/>
      <c r="F366" s="48"/>
      <c r="G366" s="39"/>
      <c r="H366" s="48"/>
      <c r="I366" s="39"/>
      <c r="J366" s="48"/>
      <c r="K366" s="39"/>
      <c r="L366" s="48"/>
      <c r="M366" s="39"/>
      <c r="N366" s="48"/>
      <c r="O366" s="48"/>
      <c r="P366" s="49"/>
      <c r="Q366" s="49"/>
      <c r="R366" s="49"/>
    </row>
    <row r="367" spans="4:18" s="38" customFormat="1" x14ac:dyDescent="0.25">
      <c r="D367" s="39"/>
      <c r="E367" s="39"/>
      <c r="F367" s="48"/>
      <c r="G367" s="39"/>
      <c r="H367" s="48"/>
      <c r="I367" s="39"/>
      <c r="J367" s="48"/>
      <c r="K367" s="39"/>
      <c r="L367" s="48"/>
      <c r="M367" s="39"/>
      <c r="N367" s="48"/>
      <c r="O367" s="48"/>
      <c r="P367" s="49"/>
      <c r="Q367" s="49"/>
      <c r="R367" s="49"/>
    </row>
    <row r="368" spans="4:18" s="38" customFormat="1" x14ac:dyDescent="0.25">
      <c r="D368" s="39"/>
      <c r="E368" s="39"/>
      <c r="F368" s="48"/>
      <c r="G368" s="39"/>
      <c r="H368" s="48"/>
      <c r="I368" s="39"/>
      <c r="J368" s="48"/>
      <c r="K368" s="39"/>
      <c r="L368" s="48"/>
      <c r="M368" s="39"/>
      <c r="N368" s="48"/>
      <c r="O368" s="48"/>
      <c r="P368" s="49"/>
      <c r="Q368" s="49"/>
      <c r="R368" s="49"/>
    </row>
    <row r="369" spans="4:18" s="38" customFormat="1" x14ac:dyDescent="0.25">
      <c r="D369" s="39"/>
      <c r="E369" s="39"/>
      <c r="F369" s="48"/>
      <c r="G369" s="39"/>
      <c r="H369" s="48"/>
      <c r="I369" s="39"/>
      <c r="J369" s="48"/>
      <c r="K369" s="39"/>
      <c r="L369" s="48"/>
      <c r="M369" s="39"/>
      <c r="N369" s="48"/>
      <c r="O369" s="48"/>
      <c r="P369" s="49"/>
      <c r="Q369" s="49"/>
      <c r="R369" s="49"/>
    </row>
    <row r="370" spans="4:18" s="38" customFormat="1" x14ac:dyDescent="0.25">
      <c r="D370" s="39"/>
      <c r="E370" s="39"/>
      <c r="F370" s="48"/>
      <c r="G370" s="39"/>
      <c r="H370" s="48"/>
      <c r="I370" s="39"/>
      <c r="J370" s="48"/>
      <c r="K370" s="39"/>
      <c r="L370" s="48"/>
      <c r="M370" s="39"/>
      <c r="N370" s="48"/>
      <c r="O370" s="48"/>
      <c r="P370" s="49"/>
      <c r="Q370" s="49"/>
      <c r="R370" s="49"/>
    </row>
    <row r="371" spans="4:18" s="38" customFormat="1" x14ac:dyDescent="0.25">
      <c r="D371" s="39"/>
      <c r="E371" s="39"/>
      <c r="F371" s="48"/>
      <c r="G371" s="39"/>
      <c r="H371" s="48"/>
      <c r="I371" s="39"/>
      <c r="J371" s="48"/>
      <c r="K371" s="39"/>
      <c r="L371" s="48"/>
      <c r="M371" s="39"/>
      <c r="N371" s="48"/>
      <c r="O371" s="48"/>
      <c r="P371" s="49"/>
      <c r="Q371" s="49"/>
      <c r="R371" s="49"/>
    </row>
    <row r="372" spans="4:18" s="38" customFormat="1" x14ac:dyDescent="0.25">
      <c r="D372" s="39"/>
      <c r="E372" s="39"/>
      <c r="F372" s="48"/>
      <c r="G372" s="39"/>
      <c r="H372" s="48"/>
      <c r="I372" s="39"/>
      <c r="J372" s="48"/>
      <c r="K372" s="39"/>
      <c r="L372" s="48"/>
      <c r="M372" s="39"/>
      <c r="N372" s="48"/>
      <c r="O372" s="48"/>
      <c r="P372" s="49"/>
      <c r="Q372" s="49"/>
      <c r="R372" s="49"/>
    </row>
    <row r="373" spans="4:18" s="38" customFormat="1" x14ac:dyDescent="0.25">
      <c r="D373" s="39"/>
      <c r="E373" s="39"/>
      <c r="F373" s="48"/>
      <c r="G373" s="39"/>
      <c r="H373" s="48"/>
      <c r="I373" s="39"/>
      <c r="J373" s="48"/>
      <c r="K373" s="39"/>
      <c r="L373" s="48"/>
      <c r="M373" s="39"/>
      <c r="N373" s="48"/>
      <c r="O373" s="48"/>
      <c r="P373" s="49"/>
      <c r="Q373" s="49"/>
      <c r="R373" s="49"/>
    </row>
    <row r="374" spans="4:18" s="38" customFormat="1" x14ac:dyDescent="0.25">
      <c r="D374" s="39"/>
      <c r="E374" s="39"/>
      <c r="F374" s="48"/>
      <c r="G374" s="39"/>
      <c r="H374" s="48"/>
      <c r="I374" s="39"/>
      <c r="J374" s="48"/>
      <c r="K374" s="39"/>
      <c r="L374" s="48"/>
      <c r="M374" s="39"/>
      <c r="N374" s="48"/>
      <c r="O374" s="48"/>
      <c r="P374" s="49"/>
      <c r="Q374" s="49"/>
      <c r="R374" s="49"/>
    </row>
    <row r="375" spans="4:18" s="38" customFormat="1" x14ac:dyDescent="0.25">
      <c r="D375" s="39"/>
      <c r="E375" s="39"/>
      <c r="F375" s="48"/>
      <c r="G375" s="39"/>
      <c r="H375" s="48"/>
      <c r="I375" s="39"/>
      <c r="J375" s="48"/>
      <c r="K375" s="39"/>
      <c r="L375" s="48"/>
      <c r="M375" s="39"/>
      <c r="N375" s="48"/>
      <c r="O375" s="48"/>
      <c r="P375" s="49"/>
      <c r="Q375" s="49"/>
      <c r="R375" s="49"/>
    </row>
    <row r="376" spans="4:18" s="38" customFormat="1" x14ac:dyDescent="0.25">
      <c r="D376" s="39"/>
      <c r="E376" s="39"/>
      <c r="F376" s="48"/>
      <c r="G376" s="39"/>
      <c r="H376" s="48"/>
      <c r="I376" s="39"/>
      <c r="J376" s="48"/>
      <c r="K376" s="39"/>
      <c r="L376" s="48"/>
      <c r="M376" s="39"/>
      <c r="N376" s="48"/>
      <c r="O376" s="48"/>
      <c r="P376" s="49"/>
      <c r="Q376" s="49"/>
      <c r="R376" s="49"/>
    </row>
    <row r="377" spans="4:18" s="38" customFormat="1" x14ac:dyDescent="0.25">
      <c r="D377" s="39"/>
      <c r="E377" s="39"/>
      <c r="F377" s="48"/>
      <c r="G377" s="39"/>
      <c r="H377" s="48"/>
      <c r="I377" s="39"/>
      <c r="J377" s="48"/>
      <c r="K377" s="39"/>
      <c r="L377" s="48"/>
      <c r="M377" s="39"/>
      <c r="N377" s="48"/>
      <c r="O377" s="48"/>
      <c r="P377" s="49"/>
      <c r="Q377" s="49"/>
      <c r="R377" s="49"/>
    </row>
    <row r="378" spans="4:18" s="38" customFormat="1" x14ac:dyDescent="0.25">
      <c r="D378" s="39"/>
      <c r="E378" s="39"/>
      <c r="F378" s="48"/>
      <c r="G378" s="39"/>
      <c r="H378" s="48"/>
      <c r="I378" s="39"/>
      <c r="J378" s="48"/>
      <c r="K378" s="39"/>
      <c r="L378" s="48"/>
      <c r="M378" s="39"/>
      <c r="N378" s="48"/>
      <c r="O378" s="48"/>
      <c r="P378" s="49"/>
      <c r="Q378" s="49"/>
      <c r="R378" s="49"/>
    </row>
    <row r="379" spans="4:18" s="38" customFormat="1" x14ac:dyDescent="0.25">
      <c r="D379" s="39"/>
      <c r="E379" s="39"/>
      <c r="F379" s="48"/>
      <c r="G379" s="39"/>
      <c r="H379" s="48"/>
      <c r="I379" s="39"/>
      <c r="J379" s="48"/>
      <c r="K379" s="39"/>
      <c r="L379" s="48"/>
      <c r="M379" s="39"/>
      <c r="N379" s="48"/>
      <c r="O379" s="48"/>
      <c r="P379" s="49"/>
      <c r="Q379" s="49"/>
      <c r="R379" s="49"/>
    </row>
    <row r="380" spans="4:18" s="38" customFormat="1" x14ac:dyDescent="0.25">
      <c r="D380" s="39"/>
      <c r="E380" s="39"/>
      <c r="F380" s="48"/>
      <c r="G380" s="39"/>
      <c r="H380" s="48"/>
      <c r="I380" s="39"/>
      <c r="J380" s="48"/>
      <c r="K380" s="39"/>
      <c r="L380" s="48"/>
      <c r="M380" s="39"/>
      <c r="N380" s="48"/>
      <c r="O380" s="48"/>
      <c r="P380" s="49"/>
      <c r="Q380" s="49"/>
      <c r="R380" s="49"/>
    </row>
    <row r="381" spans="4:18" s="38" customFormat="1" x14ac:dyDescent="0.25">
      <c r="D381" s="39"/>
      <c r="E381" s="39"/>
      <c r="F381" s="48"/>
      <c r="G381" s="39"/>
      <c r="H381" s="48"/>
      <c r="I381" s="39"/>
      <c r="J381" s="48"/>
      <c r="K381" s="39"/>
      <c r="L381" s="48"/>
      <c r="M381" s="39"/>
      <c r="N381" s="48"/>
      <c r="O381" s="48"/>
      <c r="P381" s="49"/>
      <c r="Q381" s="49"/>
      <c r="R381" s="49"/>
    </row>
    <row r="382" spans="4:18" s="38" customFormat="1" x14ac:dyDescent="0.25">
      <c r="D382" s="39"/>
      <c r="E382" s="39"/>
      <c r="F382" s="48"/>
      <c r="G382" s="39"/>
      <c r="H382" s="48"/>
      <c r="I382" s="39"/>
      <c r="J382" s="48"/>
      <c r="K382" s="39"/>
      <c r="L382" s="48"/>
      <c r="M382" s="39"/>
      <c r="N382" s="48"/>
      <c r="O382" s="48"/>
      <c r="P382" s="49"/>
      <c r="Q382" s="49"/>
      <c r="R382" s="49"/>
    </row>
    <row r="383" spans="4:18" s="38" customFormat="1" x14ac:dyDescent="0.25">
      <c r="D383" s="39"/>
      <c r="E383" s="39"/>
      <c r="F383" s="48"/>
      <c r="G383" s="39"/>
      <c r="H383" s="48"/>
      <c r="I383" s="39"/>
      <c r="J383" s="48"/>
      <c r="K383" s="39"/>
      <c r="L383" s="48"/>
      <c r="M383" s="39"/>
      <c r="N383" s="48"/>
      <c r="O383" s="48"/>
      <c r="P383" s="49"/>
      <c r="Q383" s="49"/>
      <c r="R383" s="49"/>
    </row>
    <row r="384" spans="4:18" s="38" customFormat="1" x14ac:dyDescent="0.25">
      <c r="D384" s="39"/>
      <c r="E384" s="39"/>
      <c r="F384" s="48"/>
      <c r="G384" s="39"/>
      <c r="H384" s="48"/>
      <c r="I384" s="39"/>
      <c r="J384" s="48"/>
      <c r="K384" s="39"/>
      <c r="L384" s="48"/>
      <c r="M384" s="39"/>
      <c r="N384" s="48"/>
      <c r="O384" s="48"/>
      <c r="P384" s="49"/>
      <c r="Q384" s="49"/>
      <c r="R384" s="49"/>
    </row>
    <row r="385" spans="4:18" s="38" customFormat="1" x14ac:dyDescent="0.25">
      <c r="D385" s="39"/>
      <c r="E385" s="39"/>
      <c r="F385" s="48"/>
      <c r="G385" s="39"/>
      <c r="H385" s="48"/>
      <c r="I385" s="39"/>
      <c r="J385" s="48"/>
      <c r="K385" s="39"/>
      <c r="L385" s="48"/>
      <c r="M385" s="39"/>
      <c r="N385" s="48"/>
      <c r="O385" s="48"/>
      <c r="P385" s="49"/>
      <c r="Q385" s="49"/>
      <c r="R385" s="49"/>
    </row>
    <row r="386" spans="4:18" s="38" customFormat="1" x14ac:dyDescent="0.25">
      <c r="D386" s="39"/>
      <c r="E386" s="39"/>
      <c r="F386" s="48"/>
      <c r="G386" s="39"/>
      <c r="H386" s="48"/>
      <c r="I386" s="39"/>
      <c r="J386" s="48"/>
      <c r="K386" s="39"/>
      <c r="L386" s="48"/>
      <c r="M386" s="39"/>
      <c r="N386" s="48"/>
      <c r="O386" s="48"/>
      <c r="P386" s="49"/>
      <c r="Q386" s="49"/>
      <c r="R386" s="49"/>
    </row>
    <row r="387" spans="4:18" s="38" customFormat="1" x14ac:dyDescent="0.25">
      <c r="D387" s="39"/>
      <c r="E387" s="39"/>
      <c r="F387" s="48"/>
      <c r="G387" s="39"/>
      <c r="H387" s="48"/>
      <c r="I387" s="39"/>
      <c r="J387" s="48"/>
      <c r="K387" s="39"/>
      <c r="L387" s="48"/>
      <c r="M387" s="39"/>
      <c r="N387" s="48"/>
      <c r="O387" s="48"/>
      <c r="P387" s="49"/>
      <c r="Q387" s="49"/>
      <c r="R387" s="49"/>
    </row>
    <row r="388" spans="4:18" s="38" customFormat="1" x14ac:dyDescent="0.25">
      <c r="D388" s="39"/>
      <c r="E388" s="39"/>
      <c r="F388" s="48"/>
      <c r="G388" s="39"/>
      <c r="H388" s="48"/>
      <c r="I388" s="39"/>
      <c r="J388" s="48"/>
      <c r="K388" s="39"/>
      <c r="L388" s="48"/>
      <c r="M388" s="39"/>
      <c r="N388" s="48"/>
      <c r="O388" s="48"/>
      <c r="P388" s="49"/>
      <c r="Q388" s="49"/>
      <c r="R388" s="49"/>
    </row>
    <row r="389" spans="4:18" s="38" customFormat="1" x14ac:dyDescent="0.25">
      <c r="D389" s="39"/>
      <c r="E389" s="39"/>
      <c r="F389" s="48"/>
      <c r="G389" s="39"/>
      <c r="H389" s="48"/>
      <c r="I389" s="39"/>
      <c r="J389" s="48"/>
      <c r="K389" s="39"/>
      <c r="L389" s="48"/>
      <c r="M389" s="39"/>
      <c r="N389" s="48"/>
      <c r="O389" s="48"/>
      <c r="P389" s="49"/>
      <c r="Q389" s="49"/>
      <c r="R389" s="49"/>
    </row>
    <row r="390" spans="4:18" s="38" customFormat="1" x14ac:dyDescent="0.25">
      <c r="D390" s="39"/>
      <c r="E390" s="39"/>
      <c r="F390" s="48"/>
      <c r="G390" s="39"/>
      <c r="H390" s="48"/>
      <c r="I390" s="39"/>
      <c r="J390" s="48"/>
      <c r="K390" s="39"/>
      <c r="L390" s="48"/>
      <c r="M390" s="39"/>
      <c r="N390" s="48"/>
      <c r="O390" s="48"/>
      <c r="P390" s="49"/>
      <c r="Q390" s="49"/>
      <c r="R390" s="49"/>
    </row>
    <row r="391" spans="4:18" s="38" customFormat="1" x14ac:dyDescent="0.25">
      <c r="D391" s="39"/>
      <c r="E391" s="39"/>
      <c r="F391" s="48"/>
      <c r="G391" s="39"/>
      <c r="H391" s="48"/>
      <c r="I391" s="39"/>
      <c r="J391" s="48"/>
      <c r="K391" s="39"/>
      <c r="L391" s="48"/>
      <c r="M391" s="39"/>
      <c r="N391" s="48"/>
      <c r="O391" s="48"/>
      <c r="P391" s="49"/>
      <c r="Q391" s="49"/>
      <c r="R391" s="49"/>
    </row>
    <row r="392" spans="4:18" s="38" customFormat="1" x14ac:dyDescent="0.25">
      <c r="D392" s="39"/>
      <c r="E392" s="39"/>
      <c r="F392" s="48"/>
      <c r="G392" s="39"/>
      <c r="H392" s="48"/>
      <c r="I392" s="39"/>
      <c r="J392" s="48"/>
      <c r="K392" s="39"/>
      <c r="L392" s="48"/>
      <c r="M392" s="39"/>
      <c r="N392" s="48"/>
      <c r="O392" s="48"/>
      <c r="P392" s="49"/>
      <c r="Q392" s="49"/>
      <c r="R392" s="49"/>
    </row>
    <row r="393" spans="4:18" s="38" customFormat="1" x14ac:dyDescent="0.25">
      <c r="D393" s="39"/>
      <c r="E393" s="39"/>
      <c r="F393" s="48"/>
      <c r="G393" s="39"/>
      <c r="H393" s="48"/>
      <c r="I393" s="39"/>
      <c r="J393" s="48"/>
      <c r="K393" s="39"/>
      <c r="L393" s="48"/>
      <c r="M393" s="39"/>
      <c r="N393" s="48"/>
      <c r="O393" s="48"/>
      <c r="P393" s="49"/>
      <c r="Q393" s="49"/>
      <c r="R393" s="49"/>
    </row>
    <row r="394" spans="4:18" s="38" customFormat="1" x14ac:dyDescent="0.25">
      <c r="D394" s="39"/>
      <c r="E394" s="39"/>
      <c r="F394" s="48"/>
      <c r="G394" s="39"/>
      <c r="H394" s="48"/>
      <c r="I394" s="39"/>
      <c r="J394" s="48"/>
      <c r="K394" s="39"/>
      <c r="L394" s="48"/>
      <c r="M394" s="39"/>
      <c r="N394" s="48"/>
      <c r="O394" s="48"/>
      <c r="P394" s="49"/>
      <c r="Q394" s="49"/>
      <c r="R394" s="49"/>
    </row>
    <row r="395" spans="4:18" s="38" customFormat="1" x14ac:dyDescent="0.25">
      <c r="D395" s="39"/>
      <c r="E395" s="39"/>
      <c r="F395" s="48"/>
      <c r="G395" s="39"/>
      <c r="H395" s="48"/>
      <c r="I395" s="39"/>
      <c r="J395" s="48"/>
      <c r="K395" s="39"/>
      <c r="L395" s="48"/>
      <c r="M395" s="39"/>
      <c r="N395" s="48"/>
      <c r="O395" s="48"/>
      <c r="P395" s="49"/>
      <c r="Q395" s="49"/>
      <c r="R395" s="49"/>
    </row>
    <row r="396" spans="4:18" s="38" customFormat="1" x14ac:dyDescent="0.25">
      <c r="D396" s="39"/>
      <c r="E396" s="39"/>
      <c r="F396" s="48"/>
      <c r="G396" s="39"/>
      <c r="H396" s="48"/>
      <c r="I396" s="39"/>
      <c r="J396" s="48"/>
      <c r="K396" s="39"/>
      <c r="L396" s="48"/>
      <c r="M396" s="39"/>
      <c r="N396" s="48"/>
      <c r="O396" s="48"/>
      <c r="P396" s="49"/>
      <c r="Q396" s="49"/>
      <c r="R396" s="49"/>
    </row>
    <row r="397" spans="4:18" s="38" customFormat="1" x14ac:dyDescent="0.25">
      <c r="D397" s="39"/>
      <c r="E397" s="39"/>
      <c r="F397" s="48"/>
      <c r="G397" s="39"/>
      <c r="H397" s="48"/>
      <c r="I397" s="39"/>
      <c r="J397" s="48"/>
      <c r="K397" s="39"/>
      <c r="L397" s="48"/>
      <c r="M397" s="39"/>
      <c r="N397" s="48"/>
      <c r="O397" s="48"/>
      <c r="P397" s="49"/>
      <c r="Q397" s="49"/>
      <c r="R397" s="49"/>
    </row>
    <row r="398" spans="4:18" s="38" customFormat="1" x14ac:dyDescent="0.25">
      <c r="D398" s="39"/>
      <c r="E398" s="39"/>
      <c r="F398" s="48"/>
      <c r="G398" s="39"/>
      <c r="H398" s="48"/>
      <c r="I398" s="39"/>
      <c r="J398" s="48"/>
      <c r="K398" s="39"/>
      <c r="L398" s="48"/>
      <c r="M398" s="39"/>
      <c r="N398" s="48"/>
      <c r="O398" s="48"/>
      <c r="P398" s="49"/>
      <c r="Q398" s="49"/>
      <c r="R398" s="49"/>
    </row>
    <row r="399" spans="4:18" s="38" customFormat="1" x14ac:dyDescent="0.25">
      <c r="D399" s="39"/>
      <c r="E399" s="39"/>
      <c r="F399" s="48"/>
      <c r="G399" s="39"/>
      <c r="H399" s="48"/>
      <c r="I399" s="39"/>
      <c r="J399" s="48"/>
      <c r="K399" s="39"/>
      <c r="L399" s="48"/>
      <c r="M399" s="39"/>
      <c r="N399" s="48"/>
      <c r="O399" s="48"/>
      <c r="P399" s="49"/>
      <c r="Q399" s="49"/>
      <c r="R399" s="49"/>
    </row>
    <row r="400" spans="4:18" s="38" customFormat="1" x14ac:dyDescent="0.25">
      <c r="D400" s="39"/>
      <c r="E400" s="39"/>
      <c r="F400" s="48"/>
      <c r="G400" s="39"/>
      <c r="H400" s="48"/>
      <c r="I400" s="39"/>
      <c r="J400" s="48"/>
      <c r="K400" s="39"/>
      <c r="L400" s="48"/>
      <c r="M400" s="39"/>
      <c r="N400" s="48"/>
      <c r="O400" s="48"/>
      <c r="P400" s="49"/>
      <c r="Q400" s="49"/>
      <c r="R400" s="49"/>
    </row>
    <row r="401" spans="4:18" s="38" customFormat="1" x14ac:dyDescent="0.25">
      <c r="D401" s="39"/>
      <c r="E401" s="39"/>
      <c r="F401" s="48"/>
      <c r="G401" s="39"/>
      <c r="H401" s="48"/>
      <c r="I401" s="39"/>
      <c r="J401" s="48"/>
      <c r="K401" s="39"/>
      <c r="L401" s="48"/>
      <c r="M401" s="39"/>
      <c r="N401" s="48"/>
      <c r="O401" s="48"/>
      <c r="P401" s="49"/>
      <c r="Q401" s="49"/>
      <c r="R401" s="49"/>
    </row>
    <row r="402" spans="4:18" s="38" customFormat="1" x14ac:dyDescent="0.25">
      <c r="D402" s="39"/>
      <c r="E402" s="39"/>
      <c r="F402" s="48"/>
      <c r="G402" s="39"/>
      <c r="H402" s="48"/>
      <c r="I402" s="39"/>
      <c r="J402" s="48"/>
      <c r="K402" s="39"/>
      <c r="L402" s="48"/>
      <c r="M402" s="39"/>
      <c r="N402" s="48"/>
      <c r="O402" s="48"/>
      <c r="P402" s="49"/>
      <c r="Q402" s="49"/>
      <c r="R402" s="49"/>
    </row>
    <row r="403" spans="4:18" s="38" customFormat="1" x14ac:dyDescent="0.25">
      <c r="D403" s="39"/>
      <c r="E403" s="39"/>
      <c r="F403" s="48"/>
      <c r="G403" s="39"/>
      <c r="H403" s="48"/>
      <c r="I403" s="39"/>
      <c r="J403" s="48"/>
      <c r="K403" s="39"/>
      <c r="L403" s="48"/>
      <c r="M403" s="39"/>
      <c r="N403" s="48"/>
      <c r="O403" s="48"/>
      <c r="P403" s="49"/>
      <c r="Q403" s="49"/>
      <c r="R403" s="49"/>
    </row>
    <row r="404" spans="4:18" s="38" customFormat="1" x14ac:dyDescent="0.25">
      <c r="D404" s="39"/>
      <c r="E404" s="39"/>
      <c r="F404" s="48"/>
      <c r="G404" s="39"/>
      <c r="H404" s="48"/>
      <c r="I404" s="39"/>
      <c r="J404" s="48"/>
      <c r="K404" s="39"/>
      <c r="L404" s="48"/>
      <c r="M404" s="39"/>
      <c r="N404" s="48"/>
      <c r="O404" s="48"/>
      <c r="P404" s="49"/>
      <c r="Q404" s="49"/>
      <c r="R404" s="49"/>
    </row>
    <row r="405" spans="4:18" s="38" customFormat="1" x14ac:dyDescent="0.25">
      <c r="D405" s="39"/>
      <c r="E405" s="39"/>
      <c r="F405" s="48"/>
      <c r="G405" s="39"/>
      <c r="H405" s="48"/>
      <c r="I405" s="39"/>
      <c r="J405" s="48"/>
      <c r="K405" s="39"/>
      <c r="L405" s="48"/>
      <c r="M405" s="39"/>
      <c r="N405" s="48"/>
      <c r="O405" s="48"/>
      <c r="P405" s="49"/>
      <c r="Q405" s="49"/>
      <c r="R405" s="49"/>
    </row>
    <row r="406" spans="4:18" s="38" customFormat="1" x14ac:dyDescent="0.25">
      <c r="D406" s="39"/>
      <c r="E406" s="39"/>
      <c r="F406" s="48"/>
      <c r="G406" s="39"/>
      <c r="H406" s="48"/>
      <c r="I406" s="39"/>
      <c r="J406" s="48"/>
      <c r="K406" s="39"/>
      <c r="L406" s="48"/>
      <c r="M406" s="39"/>
      <c r="N406" s="48"/>
      <c r="O406" s="48"/>
      <c r="P406" s="49"/>
      <c r="Q406" s="49"/>
      <c r="R406" s="49"/>
    </row>
    <row r="407" spans="4:18" s="38" customFormat="1" x14ac:dyDescent="0.25">
      <c r="D407" s="39"/>
      <c r="E407" s="39"/>
      <c r="F407" s="48"/>
      <c r="G407" s="39"/>
      <c r="H407" s="48"/>
      <c r="I407" s="39"/>
      <c r="J407" s="48"/>
      <c r="K407" s="39"/>
      <c r="L407" s="48"/>
      <c r="M407" s="39"/>
      <c r="N407" s="48"/>
      <c r="O407" s="48"/>
      <c r="P407" s="49"/>
      <c r="Q407" s="49"/>
      <c r="R407" s="49"/>
    </row>
    <row r="408" spans="4:18" s="38" customFormat="1" x14ac:dyDescent="0.25">
      <c r="D408" s="39"/>
      <c r="E408" s="39"/>
      <c r="F408" s="48"/>
      <c r="G408" s="39"/>
      <c r="H408" s="48"/>
      <c r="I408" s="39"/>
      <c r="J408" s="48"/>
      <c r="K408" s="39"/>
      <c r="L408" s="48"/>
      <c r="M408" s="39"/>
      <c r="N408" s="48"/>
      <c r="O408" s="48"/>
      <c r="P408" s="49"/>
      <c r="Q408" s="49"/>
      <c r="R408" s="49"/>
    </row>
    <row r="409" spans="4:18" s="38" customFormat="1" x14ac:dyDescent="0.25">
      <c r="D409" s="39"/>
      <c r="E409" s="39"/>
      <c r="F409" s="48"/>
      <c r="G409" s="39"/>
      <c r="H409" s="48"/>
      <c r="I409" s="39"/>
      <c r="J409" s="48"/>
      <c r="K409" s="39"/>
      <c r="L409" s="48"/>
      <c r="M409" s="39"/>
      <c r="N409" s="48"/>
      <c r="O409" s="48"/>
      <c r="P409" s="49"/>
      <c r="Q409" s="49"/>
      <c r="R409" s="49"/>
    </row>
    <row r="410" spans="4:18" s="38" customFormat="1" x14ac:dyDescent="0.25">
      <c r="D410" s="39"/>
      <c r="E410" s="39"/>
      <c r="F410" s="48"/>
      <c r="G410" s="39"/>
      <c r="H410" s="48"/>
      <c r="I410" s="39"/>
      <c r="J410" s="48"/>
      <c r="K410" s="39"/>
      <c r="L410" s="48"/>
      <c r="M410" s="39"/>
      <c r="N410" s="48"/>
      <c r="O410" s="48"/>
      <c r="P410" s="49"/>
      <c r="Q410" s="49"/>
      <c r="R410" s="49"/>
    </row>
    <row r="411" spans="4:18" s="38" customFormat="1" x14ac:dyDescent="0.25">
      <c r="D411" s="39"/>
      <c r="E411" s="39"/>
      <c r="F411" s="48"/>
      <c r="G411" s="39"/>
      <c r="H411" s="48"/>
      <c r="I411" s="39"/>
      <c r="J411" s="48"/>
      <c r="K411" s="39"/>
      <c r="L411" s="48"/>
      <c r="M411" s="39"/>
      <c r="N411" s="48"/>
      <c r="O411" s="48"/>
      <c r="P411" s="49"/>
      <c r="Q411" s="49"/>
      <c r="R411" s="49"/>
    </row>
    <row r="412" spans="4:18" s="38" customFormat="1" x14ac:dyDescent="0.25">
      <c r="D412" s="39"/>
      <c r="E412" s="39"/>
      <c r="F412" s="48"/>
      <c r="G412" s="39"/>
      <c r="H412" s="48"/>
      <c r="I412" s="39"/>
      <c r="J412" s="48"/>
      <c r="K412" s="39"/>
      <c r="L412" s="48"/>
      <c r="M412" s="39"/>
      <c r="N412" s="48"/>
      <c r="O412" s="48"/>
      <c r="P412" s="49"/>
      <c r="Q412" s="49"/>
      <c r="R412" s="49"/>
    </row>
    <row r="413" spans="4:18" s="38" customFormat="1" x14ac:dyDescent="0.25">
      <c r="D413" s="39"/>
      <c r="E413" s="39"/>
      <c r="F413" s="48"/>
      <c r="G413" s="39"/>
      <c r="H413" s="48"/>
      <c r="I413" s="39"/>
      <c r="J413" s="48"/>
      <c r="K413" s="39"/>
      <c r="L413" s="48"/>
      <c r="M413" s="39"/>
      <c r="N413" s="48"/>
      <c r="O413" s="48"/>
      <c r="P413" s="49"/>
      <c r="Q413" s="49"/>
      <c r="R413" s="49"/>
    </row>
    <row r="414" spans="4:18" s="38" customFormat="1" x14ac:dyDescent="0.25">
      <c r="D414" s="39"/>
      <c r="E414" s="39"/>
      <c r="F414" s="48"/>
      <c r="G414" s="39"/>
      <c r="H414" s="48"/>
      <c r="I414" s="39"/>
      <c r="J414" s="48"/>
      <c r="K414" s="39"/>
      <c r="L414" s="48"/>
      <c r="M414" s="39"/>
      <c r="N414" s="48"/>
      <c r="O414" s="48"/>
      <c r="P414" s="49"/>
      <c r="Q414" s="49"/>
      <c r="R414" s="49"/>
    </row>
    <row r="415" spans="4:18" s="38" customFormat="1" x14ac:dyDescent="0.25">
      <c r="D415" s="39"/>
      <c r="E415" s="39"/>
      <c r="F415" s="48"/>
      <c r="G415" s="39"/>
      <c r="H415" s="48"/>
      <c r="I415" s="39"/>
      <c r="J415" s="48"/>
      <c r="K415" s="39"/>
      <c r="L415" s="48"/>
      <c r="M415" s="39"/>
      <c r="N415" s="48"/>
      <c r="O415" s="48"/>
      <c r="P415" s="49"/>
      <c r="Q415" s="49"/>
      <c r="R415" s="49"/>
    </row>
    <row r="416" spans="4:18" s="38" customFormat="1" x14ac:dyDescent="0.25">
      <c r="D416" s="39"/>
      <c r="E416" s="39"/>
      <c r="F416" s="48"/>
      <c r="G416" s="39"/>
      <c r="H416" s="48"/>
      <c r="I416" s="39"/>
      <c r="J416" s="48"/>
      <c r="K416" s="39"/>
      <c r="L416" s="48"/>
      <c r="M416" s="39"/>
      <c r="N416" s="48"/>
      <c r="O416" s="48"/>
      <c r="P416" s="49"/>
      <c r="Q416" s="49"/>
      <c r="R416" s="49"/>
    </row>
    <row r="417" spans="4:18" s="38" customFormat="1" x14ac:dyDescent="0.25">
      <c r="D417" s="39"/>
      <c r="E417" s="39"/>
      <c r="F417" s="48"/>
      <c r="G417" s="39"/>
      <c r="H417" s="48"/>
      <c r="I417" s="39"/>
      <c r="J417" s="48"/>
      <c r="K417" s="39"/>
      <c r="L417" s="48"/>
      <c r="M417" s="39"/>
      <c r="N417" s="48"/>
      <c r="O417" s="48"/>
      <c r="P417" s="49"/>
      <c r="Q417" s="49"/>
      <c r="R417" s="49"/>
    </row>
    <row r="418" spans="4:18" s="38" customFormat="1" x14ac:dyDescent="0.25">
      <c r="D418" s="39"/>
      <c r="E418" s="39"/>
      <c r="F418" s="48"/>
      <c r="G418" s="39"/>
      <c r="H418" s="48"/>
      <c r="I418" s="39"/>
      <c r="J418" s="48"/>
      <c r="K418" s="39"/>
      <c r="L418" s="48"/>
      <c r="M418" s="39"/>
      <c r="N418" s="48"/>
      <c r="O418" s="48"/>
      <c r="P418" s="49"/>
      <c r="Q418" s="49"/>
      <c r="R418" s="49"/>
    </row>
    <row r="419" spans="4:18" s="38" customFormat="1" x14ac:dyDescent="0.25">
      <c r="D419" s="39"/>
      <c r="E419" s="39"/>
      <c r="F419" s="48"/>
      <c r="G419" s="39"/>
      <c r="H419" s="48"/>
      <c r="I419" s="39"/>
      <c r="J419" s="48"/>
      <c r="K419" s="39"/>
      <c r="L419" s="48"/>
      <c r="M419" s="39"/>
      <c r="N419" s="48"/>
      <c r="O419" s="48"/>
      <c r="P419" s="49"/>
      <c r="Q419" s="49"/>
      <c r="R419" s="49"/>
    </row>
    <row r="420" spans="4:18" s="38" customFormat="1" x14ac:dyDescent="0.25">
      <c r="D420" s="39"/>
      <c r="E420" s="39"/>
      <c r="F420" s="48"/>
      <c r="G420" s="39"/>
      <c r="H420" s="48"/>
      <c r="I420" s="39"/>
      <c r="J420" s="48"/>
      <c r="K420" s="39"/>
      <c r="L420" s="48"/>
      <c r="M420" s="39"/>
      <c r="N420" s="48"/>
      <c r="O420" s="48"/>
      <c r="P420" s="49"/>
      <c r="Q420" s="49"/>
      <c r="R420" s="49"/>
    </row>
    <row r="421" spans="4:18" s="38" customFormat="1" x14ac:dyDescent="0.25">
      <c r="D421" s="39"/>
      <c r="E421" s="39"/>
      <c r="F421" s="48"/>
      <c r="G421" s="39"/>
      <c r="H421" s="48"/>
      <c r="I421" s="39"/>
      <c r="J421" s="48"/>
      <c r="K421" s="39"/>
      <c r="L421" s="48"/>
      <c r="M421" s="39"/>
      <c r="N421" s="48"/>
      <c r="O421" s="48"/>
      <c r="P421" s="49"/>
      <c r="Q421" s="49"/>
      <c r="R421" s="49"/>
    </row>
    <row r="422" spans="4:18" s="38" customFormat="1" x14ac:dyDescent="0.25">
      <c r="D422" s="39"/>
      <c r="E422" s="39"/>
      <c r="F422" s="48"/>
      <c r="G422" s="39"/>
      <c r="H422" s="48"/>
      <c r="I422" s="39"/>
      <c r="J422" s="48"/>
      <c r="K422" s="39"/>
      <c r="L422" s="48"/>
      <c r="M422" s="39"/>
      <c r="N422" s="48"/>
      <c r="O422" s="48"/>
      <c r="P422" s="49"/>
      <c r="Q422" s="49"/>
      <c r="R422" s="49"/>
    </row>
    <row r="423" spans="4:18" s="38" customFormat="1" x14ac:dyDescent="0.25">
      <c r="D423" s="39"/>
      <c r="E423" s="39"/>
      <c r="F423" s="48"/>
      <c r="G423" s="39"/>
      <c r="H423" s="48"/>
      <c r="I423" s="39"/>
      <c r="J423" s="48"/>
      <c r="K423" s="39"/>
      <c r="L423" s="48"/>
      <c r="M423" s="39"/>
      <c r="N423" s="48"/>
      <c r="O423" s="48"/>
      <c r="P423" s="49"/>
      <c r="Q423" s="49"/>
      <c r="R423" s="49"/>
    </row>
    <row r="424" spans="4:18" s="38" customFormat="1" x14ac:dyDescent="0.25">
      <c r="D424" s="39"/>
      <c r="E424" s="39"/>
      <c r="F424" s="48"/>
      <c r="G424" s="39"/>
      <c r="H424" s="48"/>
      <c r="I424" s="39"/>
      <c r="J424" s="48"/>
      <c r="K424" s="39"/>
      <c r="L424" s="48"/>
      <c r="M424" s="39"/>
      <c r="N424" s="48"/>
      <c r="O424" s="48"/>
      <c r="P424" s="49"/>
      <c r="Q424" s="49"/>
      <c r="R424" s="49"/>
    </row>
    <row r="425" spans="4:18" s="38" customFormat="1" x14ac:dyDescent="0.25">
      <c r="D425" s="39"/>
      <c r="E425" s="39"/>
      <c r="F425" s="48"/>
      <c r="G425" s="39"/>
      <c r="H425" s="48"/>
      <c r="I425" s="39"/>
      <c r="J425" s="48"/>
      <c r="K425" s="39"/>
      <c r="L425" s="48"/>
      <c r="M425" s="39"/>
      <c r="N425" s="48"/>
      <c r="O425" s="48"/>
      <c r="P425" s="49"/>
      <c r="Q425" s="49"/>
      <c r="R425" s="49"/>
    </row>
    <row r="426" spans="4:18" s="38" customFormat="1" x14ac:dyDescent="0.25">
      <c r="D426" s="39"/>
      <c r="E426" s="39"/>
      <c r="F426" s="48"/>
      <c r="G426" s="39"/>
      <c r="H426" s="48"/>
      <c r="I426" s="39"/>
      <c r="J426" s="48"/>
      <c r="K426" s="39"/>
      <c r="L426" s="48"/>
      <c r="M426" s="39"/>
      <c r="N426" s="48"/>
      <c r="O426" s="48"/>
      <c r="P426" s="49"/>
      <c r="Q426" s="49"/>
      <c r="R426" s="49"/>
    </row>
    <row r="427" spans="4:18" s="38" customFormat="1" x14ac:dyDescent="0.25">
      <c r="D427" s="39"/>
      <c r="E427" s="39"/>
      <c r="F427" s="48"/>
      <c r="G427" s="39"/>
      <c r="H427" s="48"/>
      <c r="I427" s="39"/>
      <c r="J427" s="48"/>
      <c r="K427" s="39"/>
      <c r="L427" s="48"/>
      <c r="M427" s="39"/>
      <c r="N427" s="48"/>
      <c r="O427" s="48"/>
      <c r="P427" s="49"/>
      <c r="Q427" s="49"/>
      <c r="R427" s="49"/>
    </row>
    <row r="428" spans="4:18" s="38" customFormat="1" x14ac:dyDescent="0.25">
      <c r="D428" s="39"/>
      <c r="E428" s="39"/>
      <c r="F428" s="48"/>
      <c r="G428" s="39"/>
      <c r="H428" s="48"/>
      <c r="I428" s="39"/>
      <c r="J428" s="48"/>
      <c r="K428" s="39"/>
      <c r="L428" s="48"/>
      <c r="M428" s="39"/>
      <c r="N428" s="48"/>
      <c r="O428" s="48"/>
      <c r="P428" s="49"/>
      <c r="Q428" s="49"/>
      <c r="R428" s="49"/>
    </row>
    <row r="429" spans="4:18" s="38" customFormat="1" x14ac:dyDescent="0.25">
      <c r="D429" s="39"/>
      <c r="E429" s="39"/>
      <c r="F429" s="48"/>
      <c r="G429" s="39"/>
      <c r="H429" s="48"/>
      <c r="I429" s="39"/>
      <c r="J429" s="48"/>
      <c r="K429" s="39"/>
      <c r="L429" s="48"/>
      <c r="M429" s="39"/>
      <c r="N429" s="48"/>
      <c r="O429" s="48"/>
      <c r="P429" s="49"/>
      <c r="Q429" s="49"/>
      <c r="R429" s="49"/>
    </row>
    <row r="430" spans="4:18" s="38" customFormat="1" x14ac:dyDescent="0.25">
      <c r="D430" s="39"/>
      <c r="E430" s="39"/>
      <c r="F430" s="48"/>
      <c r="G430" s="39"/>
      <c r="H430" s="48"/>
      <c r="I430" s="39"/>
      <c r="J430" s="48"/>
      <c r="K430" s="39"/>
      <c r="L430" s="48"/>
      <c r="M430" s="39"/>
      <c r="N430" s="48"/>
      <c r="O430" s="48"/>
      <c r="P430" s="49"/>
      <c r="Q430" s="49"/>
      <c r="R430" s="49"/>
    </row>
    <row r="431" spans="4:18" s="38" customFormat="1" x14ac:dyDescent="0.25">
      <c r="D431" s="39"/>
      <c r="E431" s="39"/>
      <c r="F431" s="48"/>
      <c r="G431" s="39"/>
      <c r="H431" s="48"/>
      <c r="I431" s="39"/>
      <c r="J431" s="48"/>
      <c r="K431" s="39"/>
      <c r="L431" s="48"/>
      <c r="M431" s="39"/>
      <c r="N431" s="48"/>
      <c r="O431" s="48"/>
      <c r="P431" s="49"/>
      <c r="Q431" s="49"/>
      <c r="R431" s="49"/>
    </row>
    <row r="432" spans="4:18" s="38" customFormat="1" x14ac:dyDescent="0.25">
      <c r="D432" s="39"/>
      <c r="E432" s="39"/>
      <c r="F432" s="48"/>
      <c r="G432" s="39"/>
      <c r="H432" s="48"/>
      <c r="I432" s="39"/>
      <c r="J432" s="48"/>
      <c r="K432" s="39"/>
      <c r="L432" s="48"/>
      <c r="M432" s="39"/>
      <c r="N432" s="48"/>
      <c r="O432" s="48"/>
      <c r="P432" s="49"/>
      <c r="Q432" s="49"/>
      <c r="R432" s="49"/>
    </row>
    <row r="433" spans="4:18" s="38" customFormat="1" x14ac:dyDescent="0.25">
      <c r="D433" s="39"/>
      <c r="E433" s="39"/>
      <c r="F433" s="48"/>
      <c r="G433" s="39"/>
      <c r="H433" s="48"/>
      <c r="I433" s="39"/>
      <c r="J433" s="48"/>
      <c r="K433" s="39"/>
      <c r="L433" s="48"/>
      <c r="M433" s="39"/>
      <c r="N433" s="48"/>
      <c r="O433" s="48"/>
      <c r="P433" s="49"/>
      <c r="Q433" s="49"/>
      <c r="R433" s="49"/>
    </row>
    <row r="434" spans="4:18" s="38" customFormat="1" x14ac:dyDescent="0.25">
      <c r="D434" s="39"/>
      <c r="E434" s="39"/>
      <c r="F434" s="48"/>
      <c r="G434" s="39"/>
      <c r="H434" s="48"/>
      <c r="I434" s="39"/>
      <c r="J434" s="48"/>
      <c r="K434" s="39"/>
      <c r="L434" s="48"/>
      <c r="M434" s="39"/>
      <c r="N434" s="48"/>
      <c r="O434" s="48"/>
      <c r="P434" s="49"/>
      <c r="Q434" s="49"/>
      <c r="R434" s="49"/>
    </row>
    <row r="435" spans="4:18" s="38" customFormat="1" x14ac:dyDescent="0.25">
      <c r="D435" s="39"/>
      <c r="E435" s="39"/>
      <c r="F435" s="48"/>
      <c r="G435" s="39"/>
      <c r="H435" s="48"/>
      <c r="I435" s="39"/>
      <c r="J435" s="48"/>
      <c r="K435" s="39"/>
      <c r="L435" s="48"/>
      <c r="M435" s="39"/>
      <c r="N435" s="48"/>
      <c r="O435" s="48"/>
      <c r="P435" s="49"/>
      <c r="Q435" s="49"/>
      <c r="R435" s="49"/>
    </row>
    <row r="436" spans="4:18" s="38" customFormat="1" x14ac:dyDescent="0.25">
      <c r="D436" s="39"/>
      <c r="E436" s="39"/>
      <c r="F436" s="48"/>
      <c r="G436" s="39"/>
      <c r="H436" s="48"/>
      <c r="I436" s="39"/>
      <c r="J436" s="48"/>
      <c r="K436" s="39"/>
      <c r="L436" s="48"/>
      <c r="M436" s="39"/>
      <c r="N436" s="48"/>
      <c r="O436" s="48"/>
      <c r="P436" s="49"/>
      <c r="Q436" s="49"/>
      <c r="R436" s="49"/>
    </row>
    <row r="437" spans="4:18" s="38" customFormat="1" x14ac:dyDescent="0.25">
      <c r="D437" s="39"/>
      <c r="E437" s="39"/>
      <c r="F437" s="48"/>
      <c r="G437" s="39"/>
      <c r="H437" s="48"/>
      <c r="I437" s="39"/>
      <c r="J437" s="48"/>
      <c r="K437" s="39"/>
      <c r="L437" s="48"/>
      <c r="M437" s="39"/>
      <c r="N437" s="48"/>
      <c r="O437" s="48"/>
      <c r="P437" s="49"/>
      <c r="Q437" s="49"/>
      <c r="R437" s="49"/>
    </row>
    <row r="438" spans="4:18" s="38" customFormat="1" x14ac:dyDescent="0.25">
      <c r="D438" s="39"/>
      <c r="E438" s="39"/>
      <c r="F438" s="48"/>
      <c r="G438" s="39"/>
      <c r="H438" s="48"/>
      <c r="I438" s="39"/>
      <c r="J438" s="48"/>
      <c r="K438" s="39"/>
      <c r="L438" s="48"/>
      <c r="M438" s="39"/>
      <c r="N438" s="48"/>
      <c r="O438" s="48"/>
      <c r="P438" s="49"/>
      <c r="Q438" s="49"/>
      <c r="R438" s="49"/>
    </row>
    <row r="439" spans="4:18" s="38" customFormat="1" x14ac:dyDescent="0.25">
      <c r="D439" s="39"/>
      <c r="E439" s="39"/>
      <c r="F439" s="48"/>
      <c r="G439" s="39"/>
      <c r="H439" s="48"/>
      <c r="I439" s="39"/>
      <c r="J439" s="48"/>
      <c r="K439" s="39"/>
      <c r="L439" s="48"/>
      <c r="M439" s="39"/>
      <c r="N439" s="48"/>
      <c r="O439" s="48"/>
      <c r="P439" s="49"/>
      <c r="Q439" s="49"/>
      <c r="R439" s="49"/>
    </row>
    <row r="440" spans="4:18" s="38" customFormat="1" x14ac:dyDescent="0.25">
      <c r="D440" s="39"/>
      <c r="E440" s="39"/>
      <c r="F440" s="48"/>
      <c r="G440" s="39"/>
      <c r="H440" s="48"/>
      <c r="I440" s="39"/>
      <c r="J440" s="48"/>
      <c r="K440" s="39"/>
      <c r="L440" s="48"/>
      <c r="M440" s="39"/>
      <c r="N440" s="48"/>
      <c r="O440" s="48"/>
      <c r="P440" s="49"/>
      <c r="Q440" s="49"/>
      <c r="R440" s="49"/>
    </row>
    <row r="441" spans="4:18" s="38" customFormat="1" x14ac:dyDescent="0.25">
      <c r="D441" s="39"/>
      <c r="E441" s="39"/>
      <c r="F441" s="48"/>
      <c r="G441" s="39"/>
      <c r="H441" s="48"/>
      <c r="I441" s="39"/>
      <c r="J441" s="48"/>
      <c r="K441" s="39"/>
      <c r="L441" s="48"/>
      <c r="M441" s="39"/>
      <c r="N441" s="48"/>
      <c r="O441" s="48"/>
      <c r="P441" s="49"/>
      <c r="Q441" s="49"/>
      <c r="R441" s="49"/>
    </row>
    <row r="442" spans="4:18" s="38" customFormat="1" x14ac:dyDescent="0.25">
      <c r="D442" s="39"/>
      <c r="E442" s="39"/>
      <c r="F442" s="48"/>
      <c r="G442" s="39"/>
      <c r="H442" s="48"/>
      <c r="I442" s="39"/>
      <c r="J442" s="48"/>
      <c r="K442" s="39"/>
      <c r="L442" s="48"/>
      <c r="M442" s="39"/>
      <c r="N442" s="48"/>
      <c r="O442" s="48"/>
      <c r="P442" s="49"/>
      <c r="Q442" s="49"/>
      <c r="R442" s="49"/>
    </row>
    <row r="443" spans="4:18" s="38" customFormat="1" x14ac:dyDescent="0.25">
      <c r="D443" s="39"/>
      <c r="E443" s="39"/>
      <c r="F443" s="48"/>
      <c r="G443" s="39"/>
      <c r="H443" s="48"/>
      <c r="I443" s="39"/>
      <c r="J443" s="48"/>
      <c r="K443" s="39"/>
      <c r="L443" s="48"/>
      <c r="M443" s="39"/>
      <c r="N443" s="48"/>
      <c r="O443" s="48"/>
      <c r="P443" s="49"/>
      <c r="Q443" s="49"/>
      <c r="R443" s="49"/>
    </row>
    <row r="444" spans="4:18" s="38" customFormat="1" x14ac:dyDescent="0.25">
      <c r="D444" s="39"/>
      <c r="E444" s="39"/>
      <c r="F444" s="48"/>
      <c r="G444" s="39"/>
      <c r="H444" s="48"/>
      <c r="I444" s="39"/>
      <c r="J444" s="48"/>
      <c r="K444" s="39"/>
      <c r="L444" s="48"/>
      <c r="M444" s="39"/>
      <c r="N444" s="48"/>
      <c r="O444" s="48"/>
      <c r="P444" s="49"/>
      <c r="Q444" s="49"/>
      <c r="R444" s="49"/>
    </row>
    <row r="445" spans="4:18" s="38" customFormat="1" x14ac:dyDescent="0.25">
      <c r="D445" s="39"/>
      <c r="E445" s="39"/>
      <c r="F445" s="48"/>
      <c r="G445" s="39"/>
      <c r="H445" s="48"/>
      <c r="I445" s="39"/>
      <c r="J445" s="48"/>
      <c r="K445" s="39"/>
      <c r="L445" s="48"/>
      <c r="M445" s="39"/>
      <c r="N445" s="48"/>
      <c r="O445" s="48"/>
      <c r="P445" s="49"/>
      <c r="Q445" s="49"/>
      <c r="R445" s="49"/>
    </row>
    <row r="446" spans="4:18" s="38" customFormat="1" x14ac:dyDescent="0.25">
      <c r="D446" s="39"/>
      <c r="E446" s="39"/>
      <c r="F446" s="48"/>
      <c r="G446" s="39"/>
      <c r="H446" s="48"/>
      <c r="I446" s="39"/>
      <c r="J446" s="48"/>
      <c r="K446" s="39"/>
      <c r="L446" s="48"/>
      <c r="M446" s="39"/>
      <c r="N446" s="48"/>
      <c r="O446" s="48"/>
      <c r="P446" s="49"/>
      <c r="Q446" s="49"/>
      <c r="R446" s="49"/>
    </row>
    <row r="447" spans="4:18" s="38" customFormat="1" x14ac:dyDescent="0.25">
      <c r="D447" s="39"/>
      <c r="E447" s="39"/>
      <c r="F447" s="48"/>
      <c r="G447" s="39"/>
      <c r="H447" s="48"/>
      <c r="I447" s="39"/>
      <c r="J447" s="48"/>
      <c r="K447" s="39"/>
      <c r="L447" s="48"/>
      <c r="M447" s="39"/>
      <c r="N447" s="48"/>
      <c r="O447" s="48"/>
      <c r="P447" s="49"/>
      <c r="Q447" s="49"/>
      <c r="R447" s="49"/>
    </row>
    <row r="448" spans="4:18" s="38" customFormat="1" x14ac:dyDescent="0.25">
      <c r="D448" s="39"/>
      <c r="E448" s="39"/>
      <c r="F448" s="48"/>
      <c r="G448" s="39"/>
      <c r="H448" s="48"/>
      <c r="I448" s="39"/>
      <c r="J448" s="48"/>
      <c r="K448" s="39"/>
      <c r="L448" s="48"/>
      <c r="M448" s="39"/>
      <c r="N448" s="48"/>
      <c r="O448" s="48"/>
      <c r="P448" s="49"/>
      <c r="Q448" s="49"/>
      <c r="R448" s="49"/>
    </row>
    <row r="449" spans="4:18" s="38" customFormat="1" x14ac:dyDescent="0.25">
      <c r="D449" s="39"/>
      <c r="E449" s="39"/>
      <c r="F449" s="48"/>
      <c r="G449" s="39"/>
      <c r="H449" s="48"/>
      <c r="I449" s="39"/>
      <c r="J449" s="48"/>
      <c r="K449" s="39"/>
      <c r="L449" s="48"/>
      <c r="M449" s="39"/>
      <c r="N449" s="48"/>
      <c r="O449" s="48"/>
      <c r="P449" s="49"/>
      <c r="Q449" s="49"/>
      <c r="R449" s="49"/>
    </row>
    <row r="450" spans="4:18" s="38" customFormat="1" x14ac:dyDescent="0.25">
      <c r="D450" s="39"/>
      <c r="E450" s="39"/>
      <c r="F450" s="48"/>
      <c r="G450" s="39"/>
      <c r="H450" s="48"/>
      <c r="I450" s="39"/>
      <c r="J450" s="48"/>
      <c r="K450" s="39"/>
      <c r="L450" s="48"/>
      <c r="M450" s="39"/>
      <c r="N450" s="48"/>
      <c r="O450" s="48"/>
      <c r="P450" s="49"/>
      <c r="Q450" s="49"/>
      <c r="R450" s="49"/>
    </row>
    <row r="451" spans="4:18" s="38" customFormat="1" x14ac:dyDescent="0.25">
      <c r="D451" s="39"/>
      <c r="E451" s="39"/>
      <c r="F451" s="48"/>
      <c r="G451" s="39"/>
      <c r="H451" s="48"/>
      <c r="I451" s="39"/>
      <c r="J451" s="48"/>
      <c r="K451" s="39"/>
      <c r="L451" s="48"/>
      <c r="M451" s="39"/>
      <c r="N451" s="48"/>
      <c r="O451" s="48"/>
      <c r="P451" s="49"/>
      <c r="Q451" s="49"/>
      <c r="R451" s="49"/>
    </row>
    <row r="452" spans="4:18" s="38" customFormat="1" x14ac:dyDescent="0.25">
      <c r="D452" s="39"/>
      <c r="E452" s="39"/>
      <c r="F452" s="48"/>
      <c r="G452" s="39"/>
      <c r="H452" s="48"/>
      <c r="I452" s="39"/>
      <c r="J452" s="48"/>
      <c r="K452" s="39"/>
      <c r="L452" s="48"/>
      <c r="M452" s="39"/>
      <c r="N452" s="48"/>
      <c r="O452" s="48"/>
      <c r="P452" s="49"/>
      <c r="Q452" s="49"/>
      <c r="R452" s="49"/>
    </row>
    <row r="453" spans="4:18" s="38" customFormat="1" x14ac:dyDescent="0.25">
      <c r="D453" s="39"/>
      <c r="E453" s="39"/>
      <c r="F453" s="48"/>
      <c r="G453" s="39"/>
      <c r="H453" s="48"/>
      <c r="I453" s="39"/>
      <c r="J453" s="48"/>
      <c r="K453" s="39"/>
      <c r="L453" s="48"/>
      <c r="M453" s="39"/>
      <c r="N453" s="48"/>
      <c r="O453" s="48"/>
      <c r="P453" s="49"/>
      <c r="Q453" s="49"/>
      <c r="R453" s="49"/>
    </row>
    <row r="454" spans="4:18" s="38" customFormat="1" x14ac:dyDescent="0.25">
      <c r="D454" s="39"/>
      <c r="E454" s="39"/>
      <c r="F454" s="48"/>
      <c r="G454" s="39"/>
      <c r="H454" s="48"/>
      <c r="I454" s="39"/>
      <c r="J454" s="48"/>
      <c r="K454" s="39"/>
      <c r="L454" s="48"/>
      <c r="M454" s="39"/>
      <c r="N454" s="48"/>
      <c r="O454" s="48"/>
      <c r="P454" s="49"/>
      <c r="Q454" s="49"/>
      <c r="R454" s="49"/>
    </row>
    <row r="455" spans="4:18" s="38" customFormat="1" x14ac:dyDescent="0.25">
      <c r="D455" s="39"/>
      <c r="E455" s="39"/>
      <c r="F455" s="48"/>
      <c r="G455" s="39"/>
      <c r="H455" s="48"/>
      <c r="I455" s="39"/>
      <c r="J455" s="48"/>
      <c r="K455" s="39"/>
      <c r="L455" s="48"/>
      <c r="M455" s="39"/>
      <c r="N455" s="48"/>
      <c r="O455" s="48"/>
      <c r="P455" s="49"/>
      <c r="Q455" s="49"/>
      <c r="R455" s="49"/>
    </row>
    <row r="456" spans="4:18" s="38" customFormat="1" x14ac:dyDescent="0.25">
      <c r="D456" s="39"/>
      <c r="E456" s="39"/>
      <c r="F456" s="48"/>
      <c r="G456" s="39"/>
      <c r="H456" s="48"/>
      <c r="I456" s="39"/>
      <c r="J456" s="48"/>
      <c r="K456" s="39"/>
      <c r="L456" s="48"/>
      <c r="M456" s="39"/>
      <c r="N456" s="48"/>
      <c r="O456" s="48"/>
      <c r="P456" s="49"/>
      <c r="Q456" s="49"/>
      <c r="R456" s="49"/>
    </row>
    <row r="457" spans="4:18" s="38" customFormat="1" x14ac:dyDescent="0.25">
      <c r="D457" s="39"/>
      <c r="E457" s="39"/>
      <c r="F457" s="48"/>
      <c r="G457" s="39"/>
      <c r="H457" s="48"/>
      <c r="I457" s="39"/>
      <c r="J457" s="48"/>
      <c r="K457" s="39"/>
      <c r="L457" s="48"/>
      <c r="M457" s="39"/>
      <c r="N457" s="48"/>
      <c r="O457" s="48"/>
      <c r="P457" s="49"/>
      <c r="Q457" s="49"/>
      <c r="R457" s="49"/>
    </row>
    <row r="458" spans="4:18" s="38" customFormat="1" x14ac:dyDescent="0.25">
      <c r="D458" s="39"/>
      <c r="E458" s="39"/>
      <c r="F458" s="48"/>
      <c r="G458" s="39"/>
      <c r="H458" s="48"/>
      <c r="I458" s="39"/>
      <c r="J458" s="48"/>
      <c r="K458" s="39"/>
      <c r="L458" s="48"/>
      <c r="M458" s="39"/>
      <c r="N458" s="48"/>
      <c r="O458" s="48"/>
      <c r="P458" s="49"/>
      <c r="Q458" s="49"/>
      <c r="R458" s="49"/>
    </row>
    <row r="459" spans="4:18" s="38" customFormat="1" x14ac:dyDescent="0.25">
      <c r="D459" s="39"/>
      <c r="E459" s="39"/>
      <c r="F459" s="48"/>
      <c r="G459" s="39"/>
      <c r="H459" s="48"/>
      <c r="I459" s="39"/>
      <c r="J459" s="48"/>
      <c r="K459" s="39"/>
      <c r="L459" s="48"/>
      <c r="M459" s="39"/>
      <c r="N459" s="48"/>
      <c r="O459" s="48"/>
      <c r="P459" s="49"/>
      <c r="Q459" s="49"/>
      <c r="R459" s="49"/>
    </row>
    <row r="460" spans="4:18" s="38" customFormat="1" x14ac:dyDescent="0.25">
      <c r="D460" s="39"/>
      <c r="E460" s="39"/>
      <c r="F460" s="48"/>
      <c r="G460" s="39"/>
      <c r="H460" s="48"/>
      <c r="I460" s="39"/>
      <c r="J460" s="48"/>
      <c r="K460" s="39"/>
      <c r="L460" s="48"/>
      <c r="M460" s="39"/>
      <c r="N460" s="48"/>
      <c r="O460" s="48"/>
      <c r="P460" s="49"/>
      <c r="Q460" s="49"/>
      <c r="R460" s="49"/>
    </row>
    <row r="461" spans="4:18" s="38" customFormat="1" x14ac:dyDescent="0.25">
      <c r="D461" s="39"/>
      <c r="E461" s="39"/>
      <c r="F461" s="48"/>
      <c r="G461" s="39"/>
      <c r="H461" s="48"/>
      <c r="I461" s="39"/>
      <c r="J461" s="48"/>
      <c r="K461" s="39"/>
      <c r="L461" s="48"/>
      <c r="M461" s="39"/>
      <c r="N461" s="48"/>
      <c r="O461" s="48"/>
      <c r="P461" s="49"/>
      <c r="Q461" s="49"/>
      <c r="R461" s="49"/>
    </row>
    <row r="462" spans="4:18" s="38" customFormat="1" x14ac:dyDescent="0.25">
      <c r="D462" s="39"/>
      <c r="E462" s="39"/>
      <c r="F462" s="48"/>
      <c r="G462" s="39"/>
      <c r="H462" s="48"/>
      <c r="I462" s="39"/>
      <c r="J462" s="48"/>
      <c r="K462" s="39"/>
      <c r="L462" s="48"/>
      <c r="M462" s="39"/>
      <c r="N462" s="48"/>
      <c r="O462" s="48"/>
      <c r="P462" s="49"/>
      <c r="Q462" s="49"/>
      <c r="R462" s="49"/>
    </row>
    <row r="463" spans="4:18" s="38" customFormat="1" x14ac:dyDescent="0.25">
      <c r="D463" s="39"/>
      <c r="E463" s="39"/>
      <c r="F463" s="48"/>
      <c r="G463" s="39"/>
      <c r="H463" s="48"/>
      <c r="I463" s="39"/>
      <c r="J463" s="48"/>
      <c r="K463" s="39"/>
      <c r="L463" s="48"/>
      <c r="M463" s="39"/>
      <c r="N463" s="48"/>
      <c r="O463" s="48"/>
      <c r="P463" s="49"/>
      <c r="Q463" s="49"/>
      <c r="R463" s="49"/>
    </row>
    <row r="464" spans="4:18" s="38" customFormat="1" x14ac:dyDescent="0.25">
      <c r="D464" s="39"/>
      <c r="E464" s="39"/>
      <c r="F464" s="48"/>
      <c r="G464" s="39"/>
      <c r="H464" s="48"/>
      <c r="I464" s="39"/>
      <c r="J464" s="48"/>
      <c r="K464" s="39"/>
      <c r="L464" s="48"/>
      <c r="M464" s="39"/>
      <c r="N464" s="48"/>
      <c r="O464" s="48"/>
      <c r="P464" s="49"/>
      <c r="Q464" s="49"/>
      <c r="R464" s="49"/>
    </row>
    <row r="465" spans="4:18" s="38" customFormat="1" x14ac:dyDescent="0.25">
      <c r="D465" s="39"/>
      <c r="E465" s="39"/>
      <c r="F465" s="48"/>
      <c r="G465" s="39"/>
      <c r="H465" s="48"/>
      <c r="I465" s="39"/>
      <c r="J465" s="48"/>
      <c r="K465" s="39"/>
      <c r="L465" s="48"/>
      <c r="M465" s="39"/>
      <c r="N465" s="48"/>
      <c r="O465" s="48"/>
      <c r="P465" s="49"/>
      <c r="Q465" s="49"/>
      <c r="R465" s="49"/>
    </row>
    <row r="466" spans="4:18" s="38" customFormat="1" x14ac:dyDescent="0.25">
      <c r="D466" s="39"/>
      <c r="E466" s="39"/>
      <c r="F466" s="48"/>
      <c r="G466" s="39"/>
      <c r="H466" s="48"/>
      <c r="I466" s="39"/>
      <c r="J466" s="48"/>
      <c r="K466" s="39"/>
      <c r="L466" s="48"/>
      <c r="M466" s="39"/>
      <c r="N466" s="48"/>
      <c r="O466" s="48"/>
      <c r="P466" s="49"/>
      <c r="Q466" s="49"/>
      <c r="R466" s="49"/>
    </row>
    <row r="467" spans="4:18" s="38" customFormat="1" x14ac:dyDescent="0.25">
      <c r="D467" s="39"/>
      <c r="E467" s="39"/>
      <c r="F467" s="48"/>
      <c r="G467" s="39"/>
      <c r="H467" s="48"/>
      <c r="I467" s="39"/>
      <c r="J467" s="48"/>
      <c r="K467" s="39"/>
      <c r="L467" s="48"/>
      <c r="M467" s="39"/>
      <c r="N467" s="48"/>
      <c r="O467" s="48"/>
      <c r="P467" s="49"/>
      <c r="Q467" s="49"/>
      <c r="R467" s="49"/>
    </row>
    <row r="468" spans="4:18" s="38" customFormat="1" x14ac:dyDescent="0.25">
      <c r="D468" s="39"/>
      <c r="E468" s="39"/>
      <c r="F468" s="48"/>
      <c r="G468" s="39"/>
      <c r="H468" s="48"/>
      <c r="I468" s="39"/>
      <c r="J468" s="48"/>
      <c r="K468" s="39"/>
      <c r="L468" s="48"/>
      <c r="M468" s="39"/>
      <c r="N468" s="48"/>
      <c r="O468" s="48"/>
      <c r="P468" s="49"/>
      <c r="Q468" s="49"/>
      <c r="R468" s="49"/>
    </row>
    <row r="469" spans="4:18" s="38" customFormat="1" x14ac:dyDescent="0.25">
      <c r="D469" s="39"/>
      <c r="E469" s="39"/>
      <c r="F469" s="48"/>
      <c r="G469" s="39"/>
      <c r="H469" s="48"/>
      <c r="I469" s="39"/>
      <c r="J469" s="48"/>
      <c r="K469" s="39"/>
      <c r="L469" s="48"/>
      <c r="M469" s="39"/>
      <c r="N469" s="48"/>
      <c r="O469" s="48"/>
      <c r="P469" s="49"/>
      <c r="Q469" s="49"/>
      <c r="R469" s="49"/>
    </row>
    <row r="470" spans="4:18" s="38" customFormat="1" x14ac:dyDescent="0.25">
      <c r="D470" s="39"/>
      <c r="E470" s="39"/>
      <c r="F470" s="48"/>
      <c r="G470" s="39"/>
      <c r="H470" s="48"/>
      <c r="I470" s="39"/>
      <c r="J470" s="48"/>
      <c r="K470" s="39"/>
      <c r="L470" s="48"/>
      <c r="M470" s="39"/>
      <c r="N470" s="48"/>
      <c r="O470" s="48"/>
      <c r="P470" s="49"/>
      <c r="Q470" s="49"/>
      <c r="R470" s="49"/>
    </row>
    <row r="471" spans="4:18" s="38" customFormat="1" x14ac:dyDescent="0.25">
      <c r="D471" s="39"/>
      <c r="E471" s="39"/>
      <c r="F471" s="48"/>
      <c r="G471" s="39"/>
      <c r="H471" s="48"/>
      <c r="I471" s="39"/>
      <c r="J471" s="48"/>
      <c r="K471" s="39"/>
      <c r="L471" s="48"/>
      <c r="M471" s="39"/>
      <c r="N471" s="48"/>
      <c r="O471" s="48"/>
      <c r="P471" s="49"/>
      <c r="Q471" s="49"/>
      <c r="R471" s="49"/>
    </row>
    <row r="472" spans="4:18" s="38" customFormat="1" x14ac:dyDescent="0.25">
      <c r="D472" s="39"/>
      <c r="E472" s="39"/>
      <c r="F472" s="48"/>
      <c r="G472" s="39"/>
      <c r="H472" s="48"/>
      <c r="I472" s="39"/>
      <c r="J472" s="48"/>
      <c r="K472" s="39"/>
      <c r="L472" s="48"/>
      <c r="M472" s="39"/>
      <c r="N472" s="48"/>
      <c r="O472" s="48"/>
      <c r="P472" s="49"/>
      <c r="Q472" s="49"/>
      <c r="R472" s="49"/>
    </row>
    <row r="473" spans="4:18" s="38" customFormat="1" x14ac:dyDescent="0.25">
      <c r="D473" s="39"/>
      <c r="E473" s="39"/>
      <c r="F473" s="48"/>
      <c r="G473" s="39"/>
      <c r="H473" s="48"/>
      <c r="I473" s="39"/>
      <c r="J473" s="48"/>
      <c r="K473" s="39"/>
      <c r="L473" s="48"/>
      <c r="M473" s="39"/>
      <c r="N473" s="48"/>
      <c r="O473" s="48"/>
      <c r="P473" s="49"/>
      <c r="Q473" s="49"/>
      <c r="R473" s="49"/>
    </row>
    <row r="474" spans="4:18" s="38" customFormat="1" x14ac:dyDescent="0.25">
      <c r="D474" s="39"/>
      <c r="E474" s="39"/>
      <c r="F474" s="48"/>
      <c r="G474" s="39"/>
      <c r="H474" s="48"/>
      <c r="I474" s="39"/>
      <c r="J474" s="48"/>
      <c r="K474" s="39"/>
      <c r="L474" s="48"/>
      <c r="M474" s="39"/>
      <c r="N474" s="48"/>
      <c r="O474" s="48"/>
      <c r="P474" s="49"/>
      <c r="Q474" s="49"/>
      <c r="R474" s="49"/>
    </row>
    <row r="475" spans="4:18" s="38" customFormat="1" x14ac:dyDescent="0.25">
      <c r="D475" s="39"/>
      <c r="E475" s="39"/>
      <c r="F475" s="48"/>
      <c r="G475" s="39"/>
      <c r="H475" s="48"/>
      <c r="I475" s="39"/>
      <c r="J475" s="48"/>
      <c r="K475" s="39"/>
      <c r="L475" s="48"/>
      <c r="M475" s="39"/>
      <c r="N475" s="48"/>
      <c r="O475" s="48"/>
      <c r="P475" s="49"/>
      <c r="Q475" s="49"/>
      <c r="R475" s="49"/>
    </row>
    <row r="476" spans="4:18" s="38" customFormat="1" x14ac:dyDescent="0.25">
      <c r="D476" s="39"/>
      <c r="E476" s="39"/>
      <c r="F476" s="48"/>
      <c r="G476" s="39"/>
      <c r="H476" s="48"/>
      <c r="I476" s="39"/>
      <c r="J476" s="48"/>
      <c r="K476" s="39"/>
      <c r="L476" s="48"/>
      <c r="M476" s="39"/>
      <c r="N476" s="48"/>
      <c r="O476" s="48"/>
      <c r="P476" s="49"/>
      <c r="Q476" s="49"/>
      <c r="R476" s="49"/>
    </row>
    <row r="477" spans="4:18" s="38" customFormat="1" x14ac:dyDescent="0.25">
      <c r="D477" s="39"/>
      <c r="E477" s="39"/>
      <c r="F477" s="48"/>
      <c r="G477" s="39"/>
      <c r="H477" s="48"/>
      <c r="I477" s="39"/>
      <c r="J477" s="48"/>
      <c r="K477" s="39"/>
      <c r="L477" s="48"/>
      <c r="M477" s="39"/>
      <c r="N477" s="48"/>
      <c r="O477" s="48"/>
      <c r="P477" s="49"/>
      <c r="Q477" s="49"/>
      <c r="R477" s="49"/>
    </row>
    <row r="478" spans="4:18" s="38" customFormat="1" x14ac:dyDescent="0.25">
      <c r="D478" s="39"/>
      <c r="E478" s="39"/>
      <c r="F478" s="48"/>
      <c r="G478" s="39"/>
      <c r="H478" s="48"/>
      <c r="I478" s="39"/>
      <c r="J478" s="48"/>
      <c r="K478" s="39"/>
      <c r="L478" s="48"/>
      <c r="M478" s="39"/>
      <c r="N478" s="48"/>
      <c r="O478" s="48"/>
      <c r="P478" s="49"/>
      <c r="Q478" s="49"/>
      <c r="R478" s="49"/>
    </row>
    <row r="479" spans="4:18" s="38" customFormat="1" x14ac:dyDescent="0.25">
      <c r="D479" s="39"/>
      <c r="E479" s="39"/>
      <c r="F479" s="48"/>
      <c r="G479" s="39"/>
      <c r="H479" s="48"/>
      <c r="I479" s="39"/>
      <c r="J479" s="48"/>
      <c r="K479" s="39"/>
      <c r="L479" s="48"/>
      <c r="M479" s="39"/>
      <c r="N479" s="48"/>
      <c r="O479" s="48"/>
      <c r="P479" s="49"/>
      <c r="Q479" s="49"/>
      <c r="R479" s="49"/>
    </row>
    <row r="480" spans="4:18" s="38" customFormat="1" x14ac:dyDescent="0.25">
      <c r="D480" s="39"/>
      <c r="E480" s="39"/>
      <c r="F480" s="48"/>
      <c r="G480" s="39"/>
      <c r="H480" s="48"/>
      <c r="I480" s="39"/>
      <c r="J480" s="48"/>
      <c r="K480" s="39"/>
      <c r="L480" s="48"/>
      <c r="M480" s="39"/>
      <c r="N480" s="48"/>
      <c r="O480" s="48"/>
      <c r="P480" s="49"/>
      <c r="Q480" s="49"/>
      <c r="R480" s="49"/>
    </row>
    <row r="481" spans="4:18" s="38" customFormat="1" x14ac:dyDescent="0.25">
      <c r="D481" s="39"/>
      <c r="E481" s="39"/>
      <c r="F481" s="48"/>
      <c r="G481" s="39"/>
      <c r="H481" s="48"/>
      <c r="I481" s="39"/>
      <c r="J481" s="48"/>
      <c r="K481" s="39"/>
      <c r="L481" s="48"/>
      <c r="M481" s="39"/>
      <c r="N481" s="48"/>
      <c r="O481" s="48"/>
      <c r="P481" s="49"/>
      <c r="Q481" s="49"/>
      <c r="R481" s="49"/>
    </row>
    <row r="482" spans="4:18" s="38" customFormat="1" x14ac:dyDescent="0.25">
      <c r="D482" s="39"/>
      <c r="E482" s="39"/>
      <c r="F482" s="48"/>
      <c r="G482" s="39"/>
      <c r="H482" s="48"/>
      <c r="I482" s="39"/>
      <c r="J482" s="48"/>
      <c r="K482" s="39"/>
      <c r="L482" s="48"/>
      <c r="M482" s="39"/>
      <c r="N482" s="48"/>
      <c r="O482" s="48"/>
      <c r="P482" s="49"/>
      <c r="Q482" s="49"/>
      <c r="R482" s="49"/>
    </row>
    <row r="483" spans="4:18" s="38" customFormat="1" x14ac:dyDescent="0.25">
      <c r="D483" s="39"/>
      <c r="E483" s="39"/>
      <c r="F483" s="48"/>
      <c r="G483" s="39"/>
      <c r="H483" s="48"/>
      <c r="I483" s="39"/>
      <c r="J483" s="48"/>
      <c r="K483" s="39"/>
      <c r="L483" s="48"/>
      <c r="M483" s="39"/>
      <c r="N483" s="48"/>
      <c r="O483" s="48"/>
      <c r="P483" s="49"/>
      <c r="Q483" s="49"/>
      <c r="R483" s="49"/>
    </row>
    <row r="484" spans="4:18" s="38" customFormat="1" x14ac:dyDescent="0.25">
      <c r="D484" s="39"/>
      <c r="E484" s="39"/>
      <c r="F484" s="48"/>
      <c r="G484" s="39"/>
      <c r="H484" s="48"/>
      <c r="I484" s="39"/>
      <c r="J484" s="48"/>
      <c r="K484" s="39"/>
      <c r="L484" s="48"/>
      <c r="M484" s="39"/>
      <c r="N484" s="48"/>
      <c r="O484" s="48"/>
      <c r="P484" s="49"/>
      <c r="Q484" s="49"/>
      <c r="R484" s="49"/>
    </row>
    <row r="485" spans="4:18" s="38" customFormat="1" x14ac:dyDescent="0.25">
      <c r="D485" s="39"/>
      <c r="E485" s="39"/>
      <c r="F485" s="48"/>
      <c r="G485" s="39"/>
      <c r="H485" s="48"/>
      <c r="I485" s="39"/>
      <c r="J485" s="48"/>
      <c r="K485" s="39"/>
      <c r="L485" s="48"/>
      <c r="M485" s="39"/>
      <c r="N485" s="48"/>
      <c r="O485" s="48"/>
      <c r="P485" s="49"/>
      <c r="Q485" s="49"/>
      <c r="R485" s="49"/>
    </row>
    <row r="486" spans="4:18" s="38" customFormat="1" x14ac:dyDescent="0.25">
      <c r="D486" s="39"/>
      <c r="E486" s="39"/>
      <c r="F486" s="48"/>
      <c r="G486" s="39"/>
      <c r="H486" s="48"/>
      <c r="I486" s="39"/>
      <c r="J486" s="48"/>
      <c r="K486" s="39"/>
      <c r="L486" s="48"/>
      <c r="M486" s="39"/>
      <c r="N486" s="48"/>
      <c r="O486" s="48"/>
      <c r="P486" s="49"/>
      <c r="Q486" s="49"/>
      <c r="R486" s="49"/>
    </row>
    <row r="487" spans="4:18" s="38" customFormat="1" x14ac:dyDescent="0.25">
      <c r="D487" s="39"/>
      <c r="E487" s="39"/>
      <c r="F487" s="48"/>
      <c r="G487" s="39"/>
      <c r="H487" s="48"/>
      <c r="I487" s="39"/>
      <c r="J487" s="48"/>
      <c r="K487" s="39"/>
      <c r="L487" s="48"/>
      <c r="M487" s="39"/>
      <c r="N487" s="48"/>
      <c r="O487" s="48"/>
      <c r="P487" s="49"/>
      <c r="Q487" s="49"/>
      <c r="R487" s="49"/>
    </row>
    <row r="488" spans="4:18" s="38" customFormat="1" x14ac:dyDescent="0.25">
      <c r="D488" s="39"/>
      <c r="E488" s="39"/>
      <c r="F488" s="48"/>
      <c r="G488" s="39"/>
      <c r="H488" s="48"/>
      <c r="I488" s="39"/>
      <c r="J488" s="48"/>
      <c r="K488" s="39"/>
      <c r="L488" s="48"/>
      <c r="M488" s="39"/>
      <c r="N488" s="48"/>
      <c r="O488" s="48"/>
      <c r="P488" s="49"/>
      <c r="Q488" s="49"/>
      <c r="R488" s="49"/>
    </row>
    <row r="489" spans="4:18" s="38" customFormat="1" x14ac:dyDescent="0.25">
      <c r="D489" s="39"/>
      <c r="E489" s="39"/>
      <c r="F489" s="48"/>
      <c r="G489" s="39"/>
      <c r="H489" s="48"/>
      <c r="I489" s="39"/>
      <c r="J489" s="48"/>
      <c r="K489" s="39"/>
      <c r="L489" s="48"/>
      <c r="M489" s="39"/>
      <c r="N489" s="48"/>
      <c r="O489" s="48"/>
      <c r="P489" s="49"/>
      <c r="Q489" s="49"/>
      <c r="R489" s="49"/>
    </row>
    <row r="490" spans="4:18" s="38" customFormat="1" x14ac:dyDescent="0.25">
      <c r="D490" s="39"/>
      <c r="E490" s="39"/>
      <c r="F490" s="48"/>
      <c r="G490" s="39"/>
      <c r="H490" s="48"/>
      <c r="I490" s="39"/>
      <c r="J490" s="48"/>
      <c r="K490" s="39"/>
      <c r="L490" s="48"/>
      <c r="M490" s="39"/>
      <c r="N490" s="48"/>
      <c r="O490" s="48"/>
      <c r="P490" s="49"/>
      <c r="Q490" s="49"/>
      <c r="R490" s="49"/>
    </row>
    <row r="491" spans="4:18" s="38" customFormat="1" x14ac:dyDescent="0.25">
      <c r="D491" s="39"/>
      <c r="E491" s="39"/>
      <c r="F491" s="48"/>
      <c r="G491" s="39"/>
      <c r="H491" s="48"/>
      <c r="I491" s="39"/>
      <c r="J491" s="48"/>
      <c r="K491" s="39"/>
      <c r="L491" s="48"/>
      <c r="M491" s="39"/>
      <c r="N491" s="48"/>
      <c r="O491" s="48"/>
      <c r="P491" s="49"/>
      <c r="Q491" s="49"/>
      <c r="R491" s="49"/>
    </row>
    <row r="492" spans="4:18" s="38" customFormat="1" x14ac:dyDescent="0.25">
      <c r="D492" s="39"/>
      <c r="E492" s="39"/>
      <c r="F492" s="48"/>
      <c r="G492" s="39"/>
      <c r="H492" s="48"/>
      <c r="I492" s="39"/>
      <c r="J492" s="48"/>
      <c r="K492" s="39"/>
      <c r="L492" s="48"/>
      <c r="M492" s="39"/>
      <c r="N492" s="48"/>
      <c r="O492" s="48"/>
      <c r="P492" s="49"/>
      <c r="Q492" s="49"/>
      <c r="R492" s="49"/>
    </row>
    <row r="493" spans="4:18" s="38" customFormat="1" x14ac:dyDescent="0.25">
      <c r="D493" s="39"/>
      <c r="E493" s="39"/>
      <c r="F493" s="48"/>
      <c r="G493" s="39"/>
      <c r="H493" s="48"/>
      <c r="I493" s="39"/>
      <c r="J493" s="48"/>
      <c r="K493" s="39"/>
      <c r="L493" s="48"/>
      <c r="M493" s="39"/>
      <c r="N493" s="48"/>
      <c r="O493" s="48"/>
      <c r="P493" s="49"/>
      <c r="Q493" s="49"/>
      <c r="R493" s="49"/>
    </row>
    <row r="494" spans="4:18" s="38" customFormat="1" x14ac:dyDescent="0.25">
      <c r="D494" s="39"/>
      <c r="E494" s="39"/>
      <c r="F494" s="48"/>
      <c r="G494" s="39"/>
      <c r="H494" s="48"/>
      <c r="I494" s="39"/>
      <c r="J494" s="48"/>
      <c r="K494" s="39"/>
      <c r="L494" s="48"/>
      <c r="M494" s="39"/>
      <c r="N494" s="48"/>
      <c r="O494" s="48"/>
      <c r="P494" s="49"/>
      <c r="Q494" s="49"/>
      <c r="R494" s="49"/>
    </row>
    <row r="495" spans="4:18" s="38" customFormat="1" x14ac:dyDescent="0.25">
      <c r="D495" s="39"/>
      <c r="E495" s="39"/>
      <c r="F495" s="48"/>
      <c r="G495" s="39"/>
      <c r="H495" s="48"/>
      <c r="I495" s="39"/>
      <c r="J495" s="48"/>
      <c r="K495" s="39"/>
      <c r="L495" s="48"/>
      <c r="M495" s="39"/>
      <c r="N495" s="48"/>
      <c r="O495" s="48"/>
      <c r="P495" s="49"/>
      <c r="Q495" s="49"/>
      <c r="R495" s="49"/>
    </row>
    <row r="496" spans="4:18" s="38" customFormat="1" x14ac:dyDescent="0.25">
      <c r="D496" s="39"/>
      <c r="E496" s="39"/>
      <c r="F496" s="48"/>
      <c r="G496" s="39"/>
      <c r="H496" s="48"/>
      <c r="I496" s="39"/>
      <c r="J496" s="48"/>
      <c r="K496" s="39"/>
      <c r="L496" s="48"/>
      <c r="M496" s="39"/>
      <c r="N496" s="48"/>
      <c r="O496" s="48"/>
      <c r="P496" s="49"/>
      <c r="Q496" s="49"/>
      <c r="R496" s="49"/>
    </row>
    <row r="497" spans="4:18" s="38" customFormat="1" x14ac:dyDescent="0.25">
      <c r="D497" s="39"/>
      <c r="E497" s="39"/>
      <c r="F497" s="48"/>
      <c r="G497" s="39"/>
      <c r="H497" s="48"/>
      <c r="I497" s="39"/>
      <c r="J497" s="48"/>
      <c r="K497" s="39"/>
      <c r="L497" s="48"/>
      <c r="M497" s="39"/>
      <c r="N497" s="48"/>
      <c r="O497" s="48"/>
      <c r="P497" s="49"/>
      <c r="Q497" s="49"/>
      <c r="R497" s="49"/>
    </row>
    <row r="498" spans="4:18" s="38" customFormat="1" x14ac:dyDescent="0.25">
      <c r="D498" s="39"/>
      <c r="E498" s="39"/>
      <c r="F498" s="48"/>
      <c r="G498" s="39"/>
      <c r="H498" s="48"/>
      <c r="I498" s="39"/>
      <c r="J498" s="48"/>
      <c r="K498" s="39"/>
      <c r="L498" s="48"/>
      <c r="M498" s="39"/>
      <c r="N498" s="48"/>
      <c r="O498" s="48"/>
      <c r="P498" s="49"/>
      <c r="Q498" s="49"/>
      <c r="R498" s="49"/>
    </row>
    <row r="499" spans="4:18" s="38" customFormat="1" x14ac:dyDescent="0.25">
      <c r="D499" s="39"/>
      <c r="E499" s="39"/>
      <c r="F499" s="48"/>
      <c r="G499" s="39"/>
      <c r="H499" s="48"/>
      <c r="I499" s="39"/>
      <c r="J499" s="48"/>
      <c r="K499" s="39"/>
      <c r="L499" s="48"/>
      <c r="M499" s="39"/>
      <c r="N499" s="48"/>
      <c r="O499" s="48"/>
      <c r="P499" s="49"/>
      <c r="Q499" s="49"/>
      <c r="R499" s="49"/>
    </row>
    <row r="500" spans="4:18" s="38" customFormat="1" x14ac:dyDescent="0.25">
      <c r="D500" s="39"/>
      <c r="E500" s="39"/>
      <c r="F500" s="48"/>
      <c r="G500" s="39"/>
      <c r="H500" s="48"/>
      <c r="I500" s="39"/>
      <c r="J500" s="48"/>
      <c r="K500" s="39"/>
      <c r="L500" s="48"/>
      <c r="M500" s="39"/>
      <c r="N500" s="48"/>
      <c r="O500" s="48"/>
      <c r="P500" s="49"/>
      <c r="Q500" s="49"/>
      <c r="R500" s="49"/>
    </row>
    <row r="501" spans="4:18" s="38" customFormat="1" x14ac:dyDescent="0.25">
      <c r="D501" s="39"/>
      <c r="E501" s="39"/>
      <c r="F501" s="48"/>
      <c r="G501" s="39"/>
      <c r="H501" s="48"/>
      <c r="I501" s="39"/>
      <c r="J501" s="48"/>
      <c r="K501" s="39"/>
      <c r="L501" s="48"/>
      <c r="M501" s="39"/>
      <c r="N501" s="48"/>
      <c r="O501" s="48"/>
      <c r="P501" s="49"/>
      <c r="Q501" s="49"/>
      <c r="R501" s="49"/>
    </row>
    <row r="502" spans="4:18" s="38" customFormat="1" x14ac:dyDescent="0.25">
      <c r="D502" s="39"/>
      <c r="E502" s="39"/>
      <c r="F502" s="48"/>
      <c r="G502" s="39"/>
      <c r="H502" s="48"/>
      <c r="I502" s="39"/>
      <c r="J502" s="48"/>
      <c r="K502" s="39"/>
      <c r="L502" s="48"/>
      <c r="M502" s="39"/>
      <c r="N502" s="48"/>
      <c r="O502" s="48"/>
      <c r="P502" s="49"/>
      <c r="Q502" s="49"/>
      <c r="R502" s="49"/>
    </row>
    <row r="503" spans="4:18" s="38" customFormat="1" x14ac:dyDescent="0.25">
      <c r="D503" s="39"/>
      <c r="E503" s="39"/>
      <c r="F503" s="48"/>
      <c r="G503" s="39"/>
      <c r="H503" s="48"/>
      <c r="I503" s="39"/>
      <c r="J503" s="48"/>
      <c r="K503" s="39"/>
      <c r="L503" s="48"/>
      <c r="M503" s="39"/>
      <c r="N503" s="48"/>
      <c r="O503" s="48"/>
      <c r="P503" s="49"/>
      <c r="Q503" s="49"/>
      <c r="R503" s="49"/>
    </row>
    <row r="504" spans="4:18" s="38" customFormat="1" x14ac:dyDescent="0.25">
      <c r="D504" s="39"/>
      <c r="E504" s="39"/>
      <c r="F504" s="48"/>
      <c r="G504" s="39"/>
      <c r="H504" s="48"/>
      <c r="I504" s="39"/>
      <c r="J504" s="48"/>
      <c r="K504" s="39"/>
      <c r="L504" s="48"/>
      <c r="M504" s="39"/>
      <c r="N504" s="48"/>
      <c r="O504" s="48"/>
      <c r="P504" s="49"/>
      <c r="Q504" s="49"/>
      <c r="R504" s="49"/>
    </row>
    <row r="505" spans="4:18" s="38" customFormat="1" x14ac:dyDescent="0.25">
      <c r="D505" s="39"/>
      <c r="E505" s="39"/>
      <c r="F505" s="48"/>
      <c r="G505" s="39"/>
      <c r="H505" s="48"/>
      <c r="I505" s="39"/>
      <c r="J505" s="48"/>
      <c r="K505" s="39"/>
      <c r="L505" s="48"/>
      <c r="M505" s="39"/>
      <c r="N505" s="48"/>
      <c r="O505" s="48"/>
      <c r="P505" s="49"/>
      <c r="Q505" s="49"/>
      <c r="R505" s="49"/>
    </row>
    <row r="506" spans="4:18" s="38" customFormat="1" x14ac:dyDescent="0.25">
      <c r="D506" s="39"/>
      <c r="E506" s="39"/>
      <c r="F506" s="48"/>
      <c r="G506" s="39"/>
      <c r="H506" s="48"/>
      <c r="I506" s="39"/>
      <c r="J506" s="48"/>
      <c r="K506" s="39"/>
      <c r="L506" s="48"/>
      <c r="M506" s="39"/>
      <c r="N506" s="48"/>
      <c r="O506" s="48"/>
      <c r="P506" s="49"/>
      <c r="Q506" s="49"/>
      <c r="R506" s="49"/>
    </row>
    <row r="507" spans="4:18" s="38" customFormat="1" x14ac:dyDescent="0.25">
      <c r="D507" s="39"/>
      <c r="E507" s="39"/>
      <c r="F507" s="48"/>
      <c r="G507" s="39"/>
      <c r="H507" s="48"/>
      <c r="I507" s="39"/>
      <c r="J507" s="48"/>
      <c r="K507" s="39"/>
      <c r="L507" s="48"/>
      <c r="M507" s="39"/>
      <c r="N507" s="48"/>
      <c r="O507" s="48"/>
      <c r="P507" s="49"/>
      <c r="Q507" s="49"/>
      <c r="R507" s="49"/>
    </row>
    <row r="508" spans="4:18" s="38" customFormat="1" x14ac:dyDescent="0.25">
      <c r="D508" s="39"/>
      <c r="E508" s="39"/>
      <c r="F508" s="48"/>
      <c r="G508" s="39"/>
      <c r="H508" s="48"/>
      <c r="I508" s="39"/>
      <c r="J508" s="48"/>
      <c r="K508" s="39"/>
      <c r="L508" s="48"/>
      <c r="M508" s="39"/>
      <c r="N508" s="48"/>
      <c r="O508" s="48"/>
      <c r="P508" s="49"/>
      <c r="Q508" s="49"/>
      <c r="R508" s="49"/>
    </row>
    <row r="509" spans="4:18" s="38" customFormat="1" x14ac:dyDescent="0.25">
      <c r="D509" s="39"/>
      <c r="E509" s="39"/>
      <c r="F509" s="48"/>
      <c r="G509" s="39"/>
      <c r="H509" s="48"/>
      <c r="I509" s="39"/>
      <c r="J509" s="48"/>
      <c r="K509" s="39"/>
      <c r="L509" s="48"/>
      <c r="M509" s="39"/>
      <c r="N509" s="48"/>
      <c r="O509" s="48"/>
      <c r="P509" s="49"/>
      <c r="Q509" s="49"/>
      <c r="R509" s="49"/>
    </row>
    <row r="510" spans="4:18" s="38" customFormat="1" x14ac:dyDescent="0.25">
      <c r="D510" s="39"/>
      <c r="E510" s="39"/>
      <c r="F510" s="48"/>
      <c r="G510" s="39"/>
      <c r="H510" s="48"/>
      <c r="I510" s="39"/>
      <c r="J510" s="48"/>
      <c r="K510" s="39"/>
      <c r="L510" s="48"/>
      <c r="M510" s="39"/>
      <c r="N510" s="48"/>
      <c r="O510" s="48"/>
      <c r="P510" s="49"/>
      <c r="Q510" s="49"/>
      <c r="R510" s="49"/>
    </row>
    <row r="511" spans="4:18" s="38" customFormat="1" x14ac:dyDescent="0.25">
      <c r="D511" s="39"/>
      <c r="E511" s="39"/>
      <c r="F511" s="48"/>
      <c r="G511" s="39"/>
      <c r="H511" s="48"/>
      <c r="I511" s="39"/>
      <c r="J511" s="48"/>
      <c r="K511" s="39"/>
      <c r="L511" s="48"/>
      <c r="M511" s="39"/>
      <c r="N511" s="48"/>
      <c r="O511" s="48"/>
      <c r="P511" s="49"/>
      <c r="Q511" s="49"/>
      <c r="R511" s="49"/>
    </row>
    <row r="512" spans="4:18" s="38" customFormat="1" x14ac:dyDescent="0.25">
      <c r="D512" s="39"/>
      <c r="E512" s="39"/>
      <c r="F512" s="48"/>
      <c r="G512" s="39"/>
      <c r="H512" s="48"/>
      <c r="I512" s="39"/>
      <c r="J512" s="48"/>
      <c r="K512" s="39"/>
      <c r="L512" s="48"/>
      <c r="M512" s="39"/>
      <c r="N512" s="48"/>
      <c r="O512" s="48"/>
      <c r="P512" s="49"/>
      <c r="Q512" s="49"/>
      <c r="R512" s="49"/>
    </row>
    <row r="513" spans="4:18" s="38" customFormat="1" x14ac:dyDescent="0.25">
      <c r="D513" s="39"/>
      <c r="E513" s="39"/>
      <c r="F513" s="48"/>
      <c r="G513" s="39"/>
      <c r="H513" s="48"/>
      <c r="I513" s="39"/>
      <c r="J513" s="48"/>
      <c r="K513" s="39"/>
      <c r="L513" s="48"/>
      <c r="M513" s="39"/>
      <c r="N513" s="48"/>
      <c r="O513" s="48"/>
      <c r="P513" s="49"/>
      <c r="Q513" s="49"/>
      <c r="R513" s="49"/>
    </row>
    <row r="514" spans="4:18" s="38" customFormat="1" x14ac:dyDescent="0.25">
      <c r="D514" s="39"/>
      <c r="E514" s="39"/>
      <c r="F514" s="48"/>
      <c r="G514" s="39"/>
      <c r="H514" s="48"/>
      <c r="I514" s="39"/>
      <c r="J514" s="48"/>
      <c r="K514" s="39"/>
      <c r="L514" s="48"/>
      <c r="M514" s="39"/>
      <c r="N514" s="48"/>
      <c r="O514" s="48"/>
      <c r="P514" s="49"/>
      <c r="Q514" s="49"/>
      <c r="R514" s="49"/>
    </row>
    <row r="515" spans="4:18" s="38" customFormat="1" x14ac:dyDescent="0.25">
      <c r="D515" s="39"/>
      <c r="E515" s="39"/>
      <c r="F515" s="48"/>
      <c r="G515" s="39"/>
      <c r="H515" s="48"/>
      <c r="I515" s="39"/>
      <c r="J515" s="48"/>
      <c r="K515" s="39"/>
      <c r="L515" s="48"/>
      <c r="M515" s="39"/>
      <c r="N515" s="48"/>
      <c r="O515" s="48"/>
      <c r="P515" s="49"/>
      <c r="Q515" s="49"/>
      <c r="R515" s="49"/>
    </row>
    <row r="516" spans="4:18" s="38" customFormat="1" x14ac:dyDescent="0.25">
      <c r="D516" s="39"/>
      <c r="E516" s="39"/>
      <c r="F516" s="48"/>
      <c r="G516" s="39"/>
      <c r="H516" s="48"/>
      <c r="I516" s="39"/>
      <c r="J516" s="48"/>
      <c r="K516" s="39"/>
      <c r="L516" s="48"/>
      <c r="M516" s="39"/>
      <c r="N516" s="48"/>
      <c r="O516" s="48"/>
      <c r="P516" s="49"/>
      <c r="Q516" s="49"/>
      <c r="R516" s="49"/>
    </row>
    <row r="517" spans="4:18" s="38" customFormat="1" x14ac:dyDescent="0.25">
      <c r="D517" s="39"/>
      <c r="E517" s="39"/>
      <c r="F517" s="48"/>
      <c r="G517" s="39"/>
      <c r="H517" s="48"/>
      <c r="I517" s="39"/>
      <c r="J517" s="48"/>
      <c r="K517" s="39"/>
      <c r="L517" s="48"/>
      <c r="M517" s="39"/>
      <c r="N517" s="48"/>
      <c r="O517" s="48"/>
      <c r="P517" s="49"/>
      <c r="Q517" s="49"/>
      <c r="R517" s="49"/>
    </row>
    <row r="518" spans="4:18" s="38" customFormat="1" x14ac:dyDescent="0.25">
      <c r="D518" s="39"/>
      <c r="E518" s="39"/>
      <c r="F518" s="48"/>
      <c r="G518" s="39"/>
      <c r="H518" s="48"/>
      <c r="I518" s="39"/>
      <c r="J518" s="48"/>
      <c r="K518" s="39"/>
      <c r="L518" s="48"/>
      <c r="M518" s="39"/>
      <c r="N518" s="48"/>
      <c r="O518" s="48"/>
      <c r="P518" s="49"/>
      <c r="Q518" s="49"/>
      <c r="R518" s="49"/>
    </row>
    <row r="519" spans="4:18" s="38" customFormat="1" x14ac:dyDescent="0.25">
      <c r="D519" s="39"/>
      <c r="E519" s="39"/>
      <c r="F519" s="48"/>
      <c r="G519" s="39"/>
      <c r="H519" s="48"/>
      <c r="I519" s="39"/>
      <c r="J519" s="48"/>
      <c r="K519" s="39"/>
      <c r="L519" s="48"/>
      <c r="M519" s="39"/>
      <c r="N519" s="48"/>
      <c r="O519" s="48"/>
      <c r="P519" s="49"/>
      <c r="Q519" s="49"/>
      <c r="R519" s="49"/>
    </row>
    <row r="520" spans="4:18" s="38" customFormat="1" x14ac:dyDescent="0.25">
      <c r="D520" s="39"/>
      <c r="E520" s="39"/>
      <c r="F520" s="48"/>
      <c r="G520" s="39"/>
      <c r="H520" s="48"/>
      <c r="I520" s="39"/>
      <c r="J520" s="48"/>
      <c r="K520" s="39"/>
      <c r="L520" s="48"/>
      <c r="M520" s="39"/>
      <c r="N520" s="48"/>
      <c r="O520" s="48"/>
      <c r="P520" s="49"/>
      <c r="Q520" s="49"/>
      <c r="R520" s="49"/>
    </row>
    <row r="521" spans="4:18" s="38" customFormat="1" x14ac:dyDescent="0.25">
      <c r="D521" s="39"/>
      <c r="E521" s="39"/>
      <c r="F521" s="48"/>
      <c r="G521" s="39"/>
      <c r="H521" s="48"/>
      <c r="I521" s="39"/>
      <c r="J521" s="48"/>
      <c r="K521" s="39"/>
      <c r="L521" s="48"/>
      <c r="M521" s="39"/>
      <c r="N521" s="48"/>
      <c r="O521" s="48"/>
      <c r="P521" s="49"/>
      <c r="Q521" s="49"/>
      <c r="R521" s="49"/>
    </row>
    <row r="522" spans="4:18" s="38" customFormat="1" x14ac:dyDescent="0.25">
      <c r="D522" s="39"/>
      <c r="E522" s="39"/>
      <c r="F522" s="48"/>
      <c r="G522" s="39"/>
      <c r="H522" s="48"/>
      <c r="I522" s="39"/>
      <c r="J522" s="48"/>
      <c r="K522" s="39"/>
      <c r="L522" s="48"/>
      <c r="M522" s="39"/>
      <c r="N522" s="48"/>
      <c r="O522" s="48"/>
      <c r="P522" s="49"/>
      <c r="Q522" s="49"/>
      <c r="R522" s="49"/>
    </row>
    <row r="523" spans="4:18" s="38" customFormat="1" x14ac:dyDescent="0.25">
      <c r="D523" s="39"/>
      <c r="E523" s="39"/>
      <c r="F523" s="48"/>
      <c r="G523" s="39"/>
      <c r="H523" s="48"/>
      <c r="I523" s="39"/>
      <c r="J523" s="48"/>
      <c r="K523" s="39"/>
      <c r="L523" s="48"/>
      <c r="M523" s="39"/>
      <c r="N523" s="48"/>
      <c r="O523" s="48"/>
      <c r="P523" s="49"/>
      <c r="Q523" s="49"/>
      <c r="R523" s="49"/>
    </row>
    <row r="524" spans="4:18" s="38" customFormat="1" x14ac:dyDescent="0.25">
      <c r="D524" s="39"/>
      <c r="E524" s="39"/>
      <c r="F524" s="48"/>
      <c r="G524" s="39"/>
      <c r="H524" s="48"/>
      <c r="I524" s="39"/>
      <c r="J524" s="48"/>
      <c r="K524" s="39"/>
      <c r="L524" s="48"/>
      <c r="M524" s="39"/>
      <c r="N524" s="48"/>
      <c r="O524" s="48"/>
      <c r="P524" s="49"/>
      <c r="Q524" s="49"/>
      <c r="R524" s="49"/>
    </row>
    <row r="525" spans="4:18" s="38" customFormat="1" x14ac:dyDescent="0.25">
      <c r="D525" s="39"/>
      <c r="E525" s="39"/>
      <c r="F525" s="48"/>
      <c r="G525" s="39"/>
      <c r="H525" s="48"/>
      <c r="I525" s="39"/>
      <c r="J525" s="48"/>
      <c r="K525" s="39"/>
      <c r="L525" s="48"/>
      <c r="M525" s="39"/>
      <c r="N525" s="48"/>
      <c r="O525" s="48"/>
      <c r="P525" s="49"/>
      <c r="Q525" s="49"/>
      <c r="R525" s="49"/>
    </row>
    <row r="526" spans="4:18" s="38" customFormat="1" x14ac:dyDescent="0.25">
      <c r="D526" s="39"/>
      <c r="E526" s="39"/>
      <c r="F526" s="48"/>
      <c r="G526" s="39"/>
      <c r="H526" s="48"/>
      <c r="I526" s="39"/>
      <c r="J526" s="48"/>
      <c r="K526" s="39"/>
      <c r="L526" s="48"/>
      <c r="M526" s="39"/>
      <c r="N526" s="48"/>
      <c r="O526" s="48"/>
      <c r="P526" s="49"/>
      <c r="Q526" s="49"/>
      <c r="R526" s="49"/>
    </row>
    <row r="527" spans="4:18" s="38" customFormat="1" x14ac:dyDescent="0.25">
      <c r="D527" s="39"/>
      <c r="E527" s="39"/>
      <c r="F527" s="48"/>
      <c r="G527" s="39"/>
      <c r="H527" s="48"/>
      <c r="I527" s="39"/>
      <c r="J527" s="48"/>
      <c r="K527" s="39"/>
      <c r="L527" s="48"/>
      <c r="M527" s="39"/>
      <c r="N527" s="48"/>
      <c r="O527" s="48"/>
      <c r="P527" s="49"/>
      <c r="Q527" s="49"/>
      <c r="R527" s="49"/>
    </row>
    <row r="528" spans="4:18" s="38" customFormat="1" x14ac:dyDescent="0.25">
      <c r="D528" s="39"/>
      <c r="E528" s="39"/>
      <c r="F528" s="48"/>
      <c r="G528" s="39"/>
      <c r="H528" s="48"/>
      <c r="I528" s="39"/>
      <c r="J528" s="48"/>
      <c r="K528" s="39"/>
      <c r="L528" s="48"/>
      <c r="M528" s="39"/>
      <c r="N528" s="48"/>
      <c r="O528" s="48"/>
      <c r="P528" s="49"/>
      <c r="Q528" s="49"/>
      <c r="R528" s="49"/>
    </row>
    <row r="529" spans="4:18" s="38" customFormat="1" x14ac:dyDescent="0.25">
      <c r="D529" s="39"/>
      <c r="E529" s="39"/>
      <c r="F529" s="48"/>
      <c r="G529" s="39"/>
      <c r="H529" s="48"/>
      <c r="I529" s="39"/>
      <c r="J529" s="48"/>
      <c r="K529" s="39"/>
      <c r="L529" s="48"/>
      <c r="M529" s="39"/>
      <c r="N529" s="48"/>
      <c r="O529" s="48"/>
      <c r="P529" s="49"/>
      <c r="Q529" s="49"/>
      <c r="R529" s="49"/>
    </row>
    <row r="530" spans="4:18" s="38" customFormat="1" x14ac:dyDescent="0.25">
      <c r="D530" s="39"/>
      <c r="E530" s="39"/>
      <c r="F530" s="48"/>
      <c r="G530" s="39"/>
      <c r="H530" s="48"/>
      <c r="I530" s="39"/>
      <c r="J530" s="48"/>
      <c r="K530" s="39"/>
      <c r="L530" s="48"/>
      <c r="M530" s="39"/>
      <c r="N530" s="48"/>
      <c r="O530" s="48"/>
      <c r="P530" s="49"/>
      <c r="Q530" s="49"/>
      <c r="R530" s="49"/>
    </row>
    <row r="531" spans="4:18" s="38" customFormat="1" x14ac:dyDescent="0.25">
      <c r="D531" s="39"/>
      <c r="E531" s="39"/>
      <c r="F531" s="48"/>
      <c r="G531" s="39"/>
      <c r="H531" s="48"/>
      <c r="I531" s="39"/>
      <c r="J531" s="48"/>
      <c r="K531" s="39"/>
      <c r="L531" s="48"/>
      <c r="M531" s="39"/>
      <c r="N531" s="48"/>
      <c r="O531" s="48"/>
      <c r="P531" s="49"/>
      <c r="Q531" s="49"/>
      <c r="R531" s="49"/>
    </row>
    <row r="532" spans="4:18" s="38" customFormat="1" x14ac:dyDescent="0.25">
      <c r="D532" s="39"/>
      <c r="E532" s="39"/>
      <c r="F532" s="48"/>
      <c r="G532" s="39"/>
      <c r="H532" s="48"/>
      <c r="I532" s="39"/>
      <c r="J532" s="48"/>
      <c r="K532" s="39"/>
      <c r="L532" s="48"/>
      <c r="M532" s="39"/>
      <c r="N532" s="48"/>
      <c r="O532" s="48"/>
      <c r="P532" s="49"/>
      <c r="Q532" s="49"/>
      <c r="R532" s="49"/>
    </row>
    <row r="533" spans="4:18" s="38" customFormat="1" x14ac:dyDescent="0.25">
      <c r="D533" s="39"/>
      <c r="E533" s="39"/>
      <c r="F533" s="48"/>
      <c r="G533" s="39"/>
      <c r="H533" s="48"/>
      <c r="I533" s="39"/>
      <c r="J533" s="48"/>
      <c r="K533" s="39"/>
      <c r="L533" s="48"/>
      <c r="M533" s="39"/>
      <c r="N533" s="48"/>
      <c r="O533" s="48"/>
      <c r="P533" s="49"/>
      <c r="Q533" s="49"/>
      <c r="R533" s="49"/>
    </row>
    <row r="534" spans="4:18" s="38" customFormat="1" x14ac:dyDescent="0.25">
      <c r="D534" s="39"/>
      <c r="E534" s="39"/>
      <c r="F534" s="48"/>
      <c r="G534" s="39"/>
      <c r="H534" s="48"/>
      <c r="I534" s="39"/>
      <c r="J534" s="48"/>
      <c r="K534" s="39"/>
      <c r="L534" s="48"/>
      <c r="M534" s="39"/>
      <c r="N534" s="48"/>
      <c r="O534" s="48"/>
      <c r="P534" s="49"/>
      <c r="Q534" s="49"/>
      <c r="R534" s="49"/>
    </row>
    <row r="535" spans="4:18" s="38" customFormat="1" x14ac:dyDescent="0.25">
      <c r="D535" s="39"/>
      <c r="E535" s="39"/>
      <c r="F535" s="48"/>
      <c r="G535" s="39"/>
      <c r="H535" s="48"/>
      <c r="I535" s="39"/>
      <c r="J535" s="48"/>
      <c r="K535" s="39"/>
      <c r="L535" s="48"/>
      <c r="M535" s="39"/>
      <c r="N535" s="48"/>
      <c r="O535" s="48"/>
      <c r="P535" s="49"/>
      <c r="Q535" s="49"/>
      <c r="R535" s="49"/>
    </row>
    <row r="536" spans="4:18" s="38" customFormat="1" x14ac:dyDescent="0.25">
      <c r="D536" s="39"/>
      <c r="E536" s="39"/>
      <c r="F536" s="48"/>
      <c r="G536" s="39"/>
      <c r="H536" s="48"/>
      <c r="I536" s="39"/>
      <c r="J536" s="48"/>
      <c r="K536" s="39"/>
      <c r="L536" s="48"/>
      <c r="M536" s="39"/>
      <c r="N536" s="48"/>
      <c r="O536" s="48"/>
      <c r="P536" s="49"/>
      <c r="Q536" s="49"/>
      <c r="R536" s="49"/>
    </row>
    <row r="537" spans="4:18" s="38" customFormat="1" x14ac:dyDescent="0.25">
      <c r="D537" s="39"/>
      <c r="E537" s="39"/>
      <c r="F537" s="48"/>
      <c r="G537" s="39"/>
      <c r="H537" s="48"/>
      <c r="I537" s="39"/>
      <c r="J537" s="48"/>
      <c r="K537" s="39"/>
      <c r="L537" s="48"/>
      <c r="M537" s="39"/>
      <c r="N537" s="48"/>
      <c r="O537" s="48"/>
      <c r="P537" s="49"/>
      <c r="Q537" s="49"/>
      <c r="R537" s="49"/>
    </row>
    <row r="538" spans="4:18" s="38" customFormat="1" x14ac:dyDescent="0.25">
      <c r="D538" s="39"/>
      <c r="E538" s="39"/>
      <c r="F538" s="48"/>
      <c r="G538" s="39"/>
      <c r="H538" s="48"/>
      <c r="I538" s="39"/>
      <c r="J538" s="48"/>
      <c r="K538" s="39"/>
      <c r="L538" s="48"/>
      <c r="M538" s="39"/>
      <c r="N538" s="48"/>
      <c r="O538" s="48"/>
      <c r="P538" s="49"/>
      <c r="Q538" s="49"/>
      <c r="R538" s="49"/>
    </row>
    <row r="539" spans="4:18" s="38" customFormat="1" x14ac:dyDescent="0.25">
      <c r="D539" s="39"/>
      <c r="E539" s="39"/>
      <c r="F539" s="48"/>
      <c r="G539" s="39"/>
      <c r="H539" s="48"/>
      <c r="I539" s="39"/>
      <c r="J539" s="48"/>
      <c r="K539" s="39"/>
      <c r="L539" s="48"/>
      <c r="M539" s="39"/>
      <c r="N539" s="48"/>
      <c r="O539" s="48"/>
      <c r="P539" s="49"/>
      <c r="Q539" s="49"/>
      <c r="R539" s="49"/>
    </row>
    <row r="540" spans="4:18" s="38" customFormat="1" x14ac:dyDescent="0.25">
      <c r="D540" s="39"/>
      <c r="E540" s="39"/>
      <c r="F540" s="48"/>
      <c r="G540" s="39"/>
      <c r="H540" s="48"/>
      <c r="I540" s="39"/>
      <c r="J540" s="48"/>
      <c r="K540" s="39"/>
      <c r="L540" s="48"/>
      <c r="M540" s="39"/>
      <c r="N540" s="48"/>
      <c r="O540" s="48"/>
      <c r="P540" s="49"/>
      <c r="Q540" s="49"/>
      <c r="R540" s="49"/>
    </row>
    <row r="541" spans="4:18" s="38" customFormat="1" x14ac:dyDescent="0.25">
      <c r="D541" s="39"/>
      <c r="E541" s="39"/>
      <c r="F541" s="48"/>
      <c r="G541" s="39"/>
      <c r="H541" s="48"/>
      <c r="I541" s="39"/>
      <c r="J541" s="48"/>
      <c r="K541" s="39"/>
      <c r="L541" s="48"/>
      <c r="M541" s="39"/>
      <c r="N541" s="48"/>
      <c r="O541" s="48"/>
      <c r="P541" s="49"/>
      <c r="Q541" s="49"/>
      <c r="R541" s="49"/>
    </row>
    <row r="542" spans="4:18" s="38" customFormat="1" x14ac:dyDescent="0.25">
      <c r="D542" s="39"/>
      <c r="E542" s="39"/>
      <c r="F542" s="48"/>
      <c r="G542" s="39"/>
      <c r="H542" s="48"/>
      <c r="I542" s="39"/>
      <c r="J542" s="48"/>
      <c r="K542" s="39"/>
      <c r="L542" s="48"/>
      <c r="M542" s="39"/>
      <c r="N542" s="48"/>
      <c r="O542" s="48"/>
      <c r="P542" s="49"/>
      <c r="Q542" s="49"/>
      <c r="R542" s="49"/>
    </row>
    <row r="543" spans="4:18" s="38" customFormat="1" x14ac:dyDescent="0.25">
      <c r="D543" s="39"/>
      <c r="E543" s="39"/>
      <c r="F543" s="48"/>
      <c r="G543" s="39"/>
      <c r="H543" s="48"/>
      <c r="I543" s="39"/>
      <c r="J543" s="48"/>
      <c r="K543" s="39"/>
      <c r="L543" s="48"/>
      <c r="M543" s="39"/>
      <c r="N543" s="48"/>
      <c r="O543" s="48"/>
      <c r="P543" s="49"/>
      <c r="Q543" s="49"/>
      <c r="R543" s="49"/>
    </row>
    <row r="544" spans="4:18" s="38" customFormat="1" x14ac:dyDescent="0.25">
      <c r="D544" s="39"/>
      <c r="E544" s="39"/>
      <c r="F544" s="48"/>
      <c r="G544" s="39"/>
      <c r="H544" s="48"/>
      <c r="I544" s="39"/>
      <c r="J544" s="48"/>
      <c r="K544" s="39"/>
      <c r="L544" s="48"/>
      <c r="M544" s="39"/>
      <c r="N544" s="48"/>
      <c r="O544" s="48"/>
      <c r="P544" s="49"/>
      <c r="Q544" s="49"/>
      <c r="R544" s="49"/>
    </row>
    <row r="545" spans="4:18" s="38" customFormat="1" x14ac:dyDescent="0.25">
      <c r="D545" s="39"/>
      <c r="E545" s="39"/>
      <c r="F545" s="48"/>
      <c r="G545" s="39"/>
      <c r="H545" s="48"/>
      <c r="I545" s="39"/>
      <c r="J545" s="48"/>
      <c r="K545" s="39"/>
      <c r="L545" s="48"/>
      <c r="M545" s="39"/>
      <c r="N545" s="48"/>
      <c r="O545" s="48"/>
      <c r="P545" s="49"/>
      <c r="Q545" s="49"/>
      <c r="R545" s="49"/>
    </row>
    <row r="546" spans="4:18" s="38" customFormat="1" x14ac:dyDescent="0.25">
      <c r="D546" s="39"/>
      <c r="E546" s="39"/>
      <c r="F546" s="48"/>
      <c r="G546" s="39"/>
      <c r="H546" s="48"/>
      <c r="I546" s="39"/>
      <c r="J546" s="48"/>
      <c r="K546" s="39"/>
      <c r="L546" s="48"/>
      <c r="M546" s="39"/>
      <c r="N546" s="48"/>
      <c r="O546" s="48"/>
      <c r="P546" s="49"/>
      <c r="Q546" s="49"/>
      <c r="R546" s="49"/>
    </row>
    <row r="547" spans="4:18" s="38" customFormat="1" x14ac:dyDescent="0.25">
      <c r="D547" s="39"/>
      <c r="E547" s="39"/>
      <c r="F547" s="48"/>
      <c r="G547" s="39"/>
      <c r="H547" s="48"/>
      <c r="I547" s="39"/>
      <c r="J547" s="48"/>
      <c r="K547" s="39"/>
      <c r="L547" s="48"/>
      <c r="M547" s="39"/>
      <c r="N547" s="48"/>
      <c r="O547" s="48"/>
      <c r="P547" s="49"/>
      <c r="Q547" s="49"/>
      <c r="R547" s="49"/>
    </row>
    <row r="548" spans="4:18" s="38" customFormat="1" x14ac:dyDescent="0.25">
      <c r="D548" s="39"/>
      <c r="E548" s="39"/>
      <c r="F548" s="48"/>
      <c r="G548" s="39"/>
      <c r="H548" s="48"/>
      <c r="I548" s="39"/>
      <c r="J548" s="48"/>
      <c r="K548" s="39"/>
      <c r="L548" s="48"/>
      <c r="M548" s="39"/>
      <c r="N548" s="48"/>
      <c r="O548" s="48"/>
      <c r="P548" s="49"/>
      <c r="Q548" s="49"/>
      <c r="R548" s="49"/>
    </row>
    <row r="549" spans="4:18" s="38" customFormat="1" x14ac:dyDescent="0.25">
      <c r="D549" s="39"/>
      <c r="E549" s="39"/>
      <c r="F549" s="48"/>
      <c r="G549" s="39"/>
      <c r="H549" s="48"/>
      <c r="I549" s="39"/>
      <c r="J549" s="48"/>
      <c r="K549" s="39"/>
      <c r="L549" s="48"/>
      <c r="M549" s="39"/>
      <c r="N549" s="48"/>
      <c r="O549" s="48"/>
      <c r="P549" s="49"/>
      <c r="Q549" s="49"/>
      <c r="R549" s="49"/>
    </row>
    <row r="550" spans="4:18" s="38" customFormat="1" x14ac:dyDescent="0.25">
      <c r="D550" s="39"/>
      <c r="E550" s="39"/>
      <c r="F550" s="48"/>
      <c r="G550" s="39"/>
      <c r="H550" s="48"/>
      <c r="I550" s="39"/>
      <c r="J550" s="48"/>
      <c r="K550" s="39"/>
      <c r="L550" s="48"/>
      <c r="M550" s="39"/>
      <c r="N550" s="48"/>
      <c r="O550" s="48"/>
      <c r="P550" s="49"/>
      <c r="Q550" s="49"/>
      <c r="R550" s="49"/>
    </row>
    <row r="551" spans="4:18" s="38" customFormat="1" x14ac:dyDescent="0.25">
      <c r="D551" s="39"/>
      <c r="E551" s="39"/>
      <c r="F551" s="48"/>
      <c r="G551" s="39"/>
      <c r="H551" s="48"/>
      <c r="I551" s="39"/>
      <c r="J551" s="48"/>
      <c r="K551" s="39"/>
      <c r="L551" s="48"/>
      <c r="M551" s="39"/>
      <c r="N551" s="48"/>
      <c r="O551" s="48"/>
      <c r="P551" s="49"/>
      <c r="Q551" s="49"/>
      <c r="R551" s="49"/>
    </row>
    <row r="552" spans="4:18" s="38" customFormat="1" x14ac:dyDescent="0.25">
      <c r="D552" s="39"/>
      <c r="E552" s="39"/>
      <c r="F552" s="48"/>
      <c r="G552" s="39"/>
      <c r="H552" s="48"/>
      <c r="I552" s="39"/>
      <c r="J552" s="48"/>
      <c r="K552" s="39"/>
      <c r="L552" s="48"/>
      <c r="M552" s="39"/>
      <c r="N552" s="48"/>
      <c r="O552" s="48"/>
      <c r="P552" s="49"/>
      <c r="Q552" s="49"/>
      <c r="R552" s="49"/>
    </row>
    <row r="553" spans="4:18" s="38" customFormat="1" x14ac:dyDescent="0.25">
      <c r="D553" s="39"/>
      <c r="E553" s="39"/>
      <c r="F553" s="48"/>
      <c r="G553" s="39"/>
      <c r="H553" s="48"/>
      <c r="I553" s="39"/>
      <c r="J553" s="48"/>
      <c r="K553" s="39"/>
      <c r="L553" s="48"/>
      <c r="M553" s="39"/>
      <c r="N553" s="48"/>
      <c r="O553" s="48"/>
      <c r="P553" s="49"/>
      <c r="Q553" s="49"/>
      <c r="R553" s="49"/>
    </row>
    <row r="554" spans="4:18" s="38" customFormat="1" x14ac:dyDescent="0.25">
      <c r="D554" s="39"/>
      <c r="E554" s="39"/>
      <c r="F554" s="48"/>
      <c r="G554" s="39"/>
      <c r="H554" s="48"/>
      <c r="I554" s="39"/>
      <c r="J554" s="48"/>
      <c r="K554" s="39"/>
      <c r="L554" s="48"/>
      <c r="M554" s="39"/>
      <c r="N554" s="48"/>
      <c r="O554" s="48"/>
      <c r="P554" s="49"/>
      <c r="Q554" s="49"/>
      <c r="R554" s="49"/>
    </row>
    <row r="555" spans="4:18" s="38" customFormat="1" x14ac:dyDescent="0.25">
      <c r="D555" s="39"/>
      <c r="E555" s="39"/>
      <c r="F555" s="48"/>
      <c r="G555" s="39"/>
      <c r="H555" s="48"/>
      <c r="I555" s="39"/>
      <c r="J555" s="48"/>
      <c r="K555" s="39"/>
      <c r="L555" s="48"/>
      <c r="M555" s="39"/>
      <c r="N555" s="48"/>
      <c r="O555" s="48"/>
      <c r="P555" s="49"/>
      <c r="Q555" s="49"/>
      <c r="R555" s="49"/>
    </row>
    <row r="556" spans="4:18" s="38" customFormat="1" x14ac:dyDescent="0.25">
      <c r="D556" s="39"/>
      <c r="E556" s="39"/>
      <c r="F556" s="48"/>
      <c r="G556" s="39"/>
      <c r="H556" s="48"/>
      <c r="I556" s="39"/>
      <c r="J556" s="48"/>
      <c r="K556" s="39"/>
      <c r="L556" s="48"/>
      <c r="M556" s="39"/>
      <c r="N556" s="48"/>
      <c r="O556" s="48"/>
      <c r="P556" s="49"/>
      <c r="Q556" s="49"/>
      <c r="R556" s="49"/>
    </row>
    <row r="557" spans="4:18" s="38" customFormat="1" x14ac:dyDescent="0.25">
      <c r="D557" s="39"/>
      <c r="E557" s="39"/>
      <c r="F557" s="48"/>
      <c r="G557" s="39"/>
      <c r="H557" s="48"/>
      <c r="I557" s="39"/>
      <c r="J557" s="48"/>
      <c r="K557" s="39"/>
      <c r="L557" s="48"/>
      <c r="M557" s="39"/>
      <c r="N557" s="48"/>
      <c r="O557" s="48"/>
      <c r="P557" s="49"/>
      <c r="Q557" s="49"/>
      <c r="R557" s="49"/>
    </row>
    <row r="558" spans="4:18" s="38" customFormat="1" x14ac:dyDescent="0.25">
      <c r="D558" s="39"/>
      <c r="E558" s="39"/>
      <c r="F558" s="48"/>
      <c r="G558" s="39"/>
      <c r="H558" s="48"/>
      <c r="I558" s="39"/>
      <c r="J558" s="48"/>
      <c r="K558" s="39"/>
      <c r="L558" s="48"/>
      <c r="M558" s="39"/>
      <c r="N558" s="48"/>
      <c r="O558" s="48"/>
      <c r="P558" s="49"/>
      <c r="Q558" s="49"/>
      <c r="R558" s="49"/>
    </row>
    <row r="559" spans="4:18" s="38" customFormat="1" x14ac:dyDescent="0.25">
      <c r="D559" s="39"/>
      <c r="E559" s="39"/>
      <c r="F559" s="48"/>
      <c r="G559" s="39"/>
      <c r="H559" s="48"/>
      <c r="I559" s="39"/>
      <c r="J559" s="48"/>
      <c r="K559" s="39"/>
      <c r="L559" s="48"/>
      <c r="M559" s="39"/>
      <c r="N559" s="48"/>
      <c r="O559" s="48"/>
      <c r="P559" s="49"/>
      <c r="Q559" s="49"/>
      <c r="R559" s="49"/>
    </row>
    <row r="560" spans="4:18" s="38" customFormat="1" x14ac:dyDescent="0.25">
      <c r="D560" s="39"/>
      <c r="E560" s="39"/>
      <c r="F560" s="48"/>
      <c r="G560" s="39"/>
      <c r="H560" s="48"/>
      <c r="I560" s="39"/>
      <c r="J560" s="48"/>
      <c r="K560" s="39"/>
      <c r="L560" s="48"/>
      <c r="M560" s="39"/>
      <c r="N560" s="48"/>
      <c r="O560" s="48"/>
      <c r="P560" s="49"/>
      <c r="Q560" s="49"/>
      <c r="R560" s="49"/>
    </row>
    <row r="561" spans="4:18" s="38" customFormat="1" x14ac:dyDescent="0.25">
      <c r="D561" s="39"/>
      <c r="E561" s="39"/>
      <c r="F561" s="48"/>
      <c r="G561" s="39"/>
      <c r="H561" s="48"/>
      <c r="I561" s="39"/>
      <c r="J561" s="48"/>
      <c r="K561" s="39"/>
      <c r="L561" s="48"/>
      <c r="M561" s="39"/>
      <c r="N561" s="48"/>
      <c r="O561" s="48"/>
      <c r="P561" s="49"/>
      <c r="Q561" s="49"/>
      <c r="R561" s="49"/>
    </row>
    <row r="562" spans="4:18" s="38" customFormat="1" x14ac:dyDescent="0.25">
      <c r="D562" s="39"/>
      <c r="E562" s="39"/>
      <c r="F562" s="48"/>
      <c r="G562" s="39"/>
      <c r="H562" s="48"/>
      <c r="I562" s="39"/>
      <c r="J562" s="48"/>
      <c r="K562" s="39"/>
      <c r="L562" s="48"/>
      <c r="M562" s="39"/>
      <c r="N562" s="48"/>
      <c r="O562" s="48"/>
      <c r="P562" s="49"/>
      <c r="Q562" s="49"/>
      <c r="R562" s="49"/>
    </row>
    <row r="563" spans="4:18" s="38" customFormat="1" x14ac:dyDescent="0.25">
      <c r="D563" s="39"/>
      <c r="E563" s="39"/>
      <c r="F563" s="48"/>
      <c r="G563" s="39"/>
      <c r="H563" s="48"/>
      <c r="I563" s="39"/>
      <c r="J563" s="48"/>
      <c r="K563" s="39"/>
      <c r="L563" s="48"/>
      <c r="M563" s="39"/>
      <c r="N563" s="48"/>
      <c r="O563" s="48"/>
      <c r="P563" s="49"/>
      <c r="Q563" s="49"/>
      <c r="R563" s="49"/>
    </row>
    <row r="564" spans="4:18" s="38" customFormat="1" x14ac:dyDescent="0.25">
      <c r="D564" s="39"/>
      <c r="E564" s="39"/>
      <c r="F564" s="48"/>
      <c r="G564" s="39"/>
      <c r="H564" s="48"/>
      <c r="I564" s="39"/>
      <c r="J564" s="48"/>
      <c r="K564" s="39"/>
      <c r="L564" s="48"/>
      <c r="M564" s="39"/>
      <c r="N564" s="48"/>
      <c r="O564" s="48"/>
      <c r="P564" s="49"/>
      <c r="Q564" s="49"/>
      <c r="R564" s="49"/>
    </row>
    <row r="565" spans="4:18" s="38" customFormat="1" x14ac:dyDescent="0.25">
      <c r="D565" s="39"/>
      <c r="E565" s="39"/>
      <c r="F565" s="48"/>
      <c r="G565" s="39"/>
      <c r="H565" s="48"/>
      <c r="I565" s="39"/>
      <c r="J565" s="48"/>
      <c r="K565" s="39"/>
      <c r="L565" s="48"/>
      <c r="M565" s="39"/>
      <c r="N565" s="48"/>
      <c r="O565" s="48"/>
      <c r="P565" s="49"/>
      <c r="Q565" s="49"/>
      <c r="R565" s="49"/>
    </row>
    <row r="566" spans="4:18" s="38" customFormat="1" x14ac:dyDescent="0.25">
      <c r="D566" s="39"/>
      <c r="E566" s="39"/>
      <c r="F566" s="48"/>
      <c r="G566" s="39"/>
      <c r="H566" s="48"/>
      <c r="I566" s="39"/>
      <c r="J566" s="48"/>
      <c r="K566" s="39"/>
      <c r="L566" s="48"/>
      <c r="M566" s="39"/>
      <c r="N566" s="48"/>
      <c r="O566" s="48"/>
      <c r="P566" s="49"/>
      <c r="Q566" s="49"/>
      <c r="R566" s="49"/>
    </row>
    <row r="567" spans="4:18" s="38" customFormat="1" x14ac:dyDescent="0.25">
      <c r="D567" s="39"/>
      <c r="E567" s="39"/>
      <c r="F567" s="48"/>
      <c r="G567" s="39"/>
      <c r="H567" s="48"/>
      <c r="I567" s="39"/>
      <c r="J567" s="48"/>
      <c r="K567" s="39"/>
      <c r="L567" s="48"/>
      <c r="M567" s="39"/>
      <c r="N567" s="48"/>
      <c r="O567" s="48"/>
      <c r="P567" s="49"/>
      <c r="Q567" s="49"/>
      <c r="R567" s="49"/>
    </row>
    <row r="568" spans="4:18" s="38" customFormat="1" x14ac:dyDescent="0.25">
      <c r="D568" s="39"/>
      <c r="E568" s="39"/>
      <c r="F568" s="48"/>
      <c r="G568" s="39"/>
      <c r="H568" s="48"/>
      <c r="I568" s="39"/>
      <c r="J568" s="48"/>
      <c r="K568" s="39"/>
      <c r="L568" s="48"/>
      <c r="M568" s="39"/>
      <c r="N568" s="48"/>
      <c r="O568" s="48"/>
      <c r="P568" s="49"/>
      <c r="Q568" s="49"/>
      <c r="R568" s="49"/>
    </row>
    <row r="569" spans="4:18" s="38" customFormat="1" x14ac:dyDescent="0.25">
      <c r="D569" s="39"/>
      <c r="E569" s="39"/>
      <c r="F569" s="48"/>
      <c r="G569" s="39"/>
      <c r="H569" s="48"/>
      <c r="I569" s="39"/>
      <c r="J569" s="48"/>
      <c r="K569" s="39"/>
      <c r="L569" s="48"/>
      <c r="M569" s="39"/>
      <c r="N569" s="48"/>
      <c r="O569" s="48"/>
      <c r="P569" s="49"/>
      <c r="Q569" s="49"/>
      <c r="R569" s="49"/>
    </row>
    <row r="570" spans="4:18" s="38" customFormat="1" x14ac:dyDescent="0.25">
      <c r="D570" s="39"/>
      <c r="E570" s="39"/>
      <c r="F570" s="48"/>
      <c r="G570" s="39"/>
      <c r="H570" s="48"/>
      <c r="I570" s="39"/>
      <c r="J570" s="48"/>
      <c r="K570" s="39"/>
      <c r="L570" s="48"/>
      <c r="M570" s="39"/>
      <c r="N570" s="48"/>
      <c r="O570" s="48"/>
      <c r="P570" s="49"/>
      <c r="Q570" s="49"/>
      <c r="R570" s="49"/>
    </row>
    <row r="571" spans="4:18" s="38" customFormat="1" x14ac:dyDescent="0.25">
      <c r="D571" s="39"/>
      <c r="E571" s="39"/>
      <c r="F571" s="48"/>
      <c r="G571" s="39"/>
      <c r="H571" s="48"/>
      <c r="I571" s="39"/>
      <c r="J571" s="48"/>
      <c r="K571" s="39"/>
      <c r="L571" s="48"/>
      <c r="M571" s="39"/>
      <c r="N571" s="48"/>
      <c r="O571" s="48"/>
      <c r="P571" s="49"/>
      <c r="Q571" s="49"/>
      <c r="R571" s="49"/>
    </row>
    <row r="572" spans="4:18" s="38" customFormat="1" x14ac:dyDescent="0.25">
      <c r="D572" s="39"/>
      <c r="E572" s="39"/>
      <c r="F572" s="48"/>
      <c r="G572" s="39"/>
      <c r="H572" s="48"/>
      <c r="I572" s="39"/>
      <c r="J572" s="48"/>
      <c r="K572" s="39"/>
      <c r="L572" s="48"/>
      <c r="M572" s="39"/>
      <c r="N572" s="48"/>
      <c r="O572" s="48"/>
      <c r="P572" s="49"/>
      <c r="Q572" s="49"/>
      <c r="R572" s="49"/>
    </row>
    <row r="573" spans="4:18" s="38" customFormat="1" x14ac:dyDescent="0.25">
      <c r="D573" s="39"/>
      <c r="E573" s="39"/>
      <c r="F573" s="48"/>
      <c r="G573" s="39"/>
      <c r="H573" s="48"/>
      <c r="I573" s="39"/>
      <c r="J573" s="48"/>
      <c r="K573" s="39"/>
      <c r="L573" s="48"/>
      <c r="M573" s="39"/>
      <c r="N573" s="48"/>
      <c r="O573" s="48"/>
      <c r="P573" s="49"/>
      <c r="Q573" s="49"/>
      <c r="R573" s="49"/>
    </row>
    <row r="574" spans="4:18" s="38" customFormat="1" x14ac:dyDescent="0.25">
      <c r="D574" s="39"/>
      <c r="E574" s="39"/>
      <c r="F574" s="48"/>
      <c r="G574" s="39"/>
      <c r="H574" s="48"/>
      <c r="I574" s="39"/>
      <c r="J574" s="48"/>
      <c r="K574" s="39"/>
      <c r="L574" s="48"/>
      <c r="M574" s="39"/>
      <c r="N574" s="48"/>
      <c r="O574" s="48"/>
      <c r="P574" s="49"/>
      <c r="Q574" s="49"/>
      <c r="R574" s="49"/>
    </row>
    <row r="575" spans="4:18" s="38" customFormat="1" x14ac:dyDescent="0.25">
      <c r="D575" s="39"/>
      <c r="E575" s="39"/>
      <c r="F575" s="48"/>
      <c r="G575" s="39"/>
      <c r="H575" s="48"/>
      <c r="I575" s="39"/>
      <c r="J575" s="48"/>
      <c r="K575" s="39"/>
      <c r="L575" s="48"/>
      <c r="M575" s="39"/>
      <c r="N575" s="48"/>
      <c r="O575" s="48"/>
      <c r="P575" s="49"/>
      <c r="Q575" s="49"/>
      <c r="R575" s="49"/>
    </row>
    <row r="576" spans="4:18" s="38" customFormat="1" x14ac:dyDescent="0.25">
      <c r="D576" s="39"/>
      <c r="E576" s="39"/>
      <c r="F576" s="48"/>
      <c r="G576" s="39"/>
      <c r="H576" s="48"/>
      <c r="I576" s="39"/>
      <c r="J576" s="48"/>
      <c r="K576" s="39"/>
      <c r="L576" s="48"/>
      <c r="M576" s="39"/>
      <c r="N576" s="48"/>
      <c r="O576" s="48"/>
      <c r="P576" s="49"/>
      <c r="Q576" s="49"/>
      <c r="R576" s="49"/>
    </row>
    <row r="577" spans="4:18" s="38" customFormat="1" x14ac:dyDescent="0.25">
      <c r="D577" s="39"/>
      <c r="E577" s="39"/>
      <c r="F577" s="48"/>
      <c r="G577" s="39"/>
      <c r="H577" s="48"/>
      <c r="I577" s="39"/>
      <c r="J577" s="48"/>
      <c r="K577" s="39"/>
      <c r="L577" s="48"/>
      <c r="M577" s="39"/>
      <c r="N577" s="48"/>
      <c r="O577" s="48"/>
      <c r="P577" s="49"/>
      <c r="Q577" s="49"/>
      <c r="R577" s="49"/>
    </row>
    <row r="578" spans="4:18" s="38" customFormat="1" x14ac:dyDescent="0.25">
      <c r="D578" s="39"/>
      <c r="E578" s="39"/>
      <c r="F578" s="48"/>
      <c r="G578" s="39"/>
      <c r="H578" s="48"/>
      <c r="I578" s="39"/>
      <c r="J578" s="48"/>
      <c r="K578" s="39"/>
      <c r="L578" s="48"/>
      <c r="M578" s="39"/>
      <c r="N578" s="48"/>
      <c r="O578" s="48"/>
      <c r="P578" s="49"/>
      <c r="Q578" s="49"/>
      <c r="R578" s="49"/>
    </row>
    <row r="579" spans="4:18" s="38" customFormat="1" x14ac:dyDescent="0.25">
      <c r="D579" s="39"/>
      <c r="E579" s="39"/>
      <c r="F579" s="48"/>
      <c r="G579" s="39"/>
      <c r="H579" s="48"/>
      <c r="I579" s="39"/>
      <c r="J579" s="48"/>
      <c r="K579" s="39"/>
      <c r="L579" s="48"/>
      <c r="M579" s="39"/>
      <c r="N579" s="48"/>
      <c r="O579" s="48"/>
      <c r="P579" s="49"/>
      <c r="Q579" s="49"/>
      <c r="R579" s="49"/>
    </row>
    <row r="580" spans="4:18" s="38" customFormat="1" x14ac:dyDescent="0.25">
      <c r="D580" s="39"/>
      <c r="E580" s="39"/>
      <c r="F580" s="48"/>
      <c r="G580" s="39"/>
      <c r="H580" s="48"/>
      <c r="I580" s="39"/>
      <c r="J580" s="48"/>
      <c r="K580" s="39"/>
      <c r="L580" s="48"/>
      <c r="M580" s="39"/>
      <c r="N580" s="48"/>
      <c r="O580" s="48"/>
      <c r="P580" s="49"/>
      <c r="Q580" s="49"/>
      <c r="R580" s="49"/>
    </row>
    <row r="581" spans="4:18" s="38" customFormat="1" x14ac:dyDescent="0.25">
      <c r="D581" s="39"/>
      <c r="E581" s="39"/>
      <c r="F581" s="48"/>
      <c r="G581" s="39"/>
      <c r="H581" s="48"/>
      <c r="I581" s="39"/>
      <c r="J581" s="48"/>
      <c r="K581" s="39"/>
      <c r="L581" s="48"/>
      <c r="M581" s="39"/>
      <c r="N581" s="48"/>
      <c r="O581" s="48"/>
      <c r="P581" s="49"/>
      <c r="Q581" s="49"/>
      <c r="R581" s="49"/>
    </row>
    <row r="582" spans="4:18" s="38" customFormat="1" x14ac:dyDescent="0.25">
      <c r="D582" s="39"/>
      <c r="E582" s="39"/>
      <c r="F582" s="48"/>
      <c r="G582" s="39"/>
      <c r="H582" s="48"/>
      <c r="I582" s="39"/>
      <c r="J582" s="48"/>
      <c r="K582" s="39"/>
      <c r="L582" s="48"/>
      <c r="M582" s="39"/>
      <c r="N582" s="48"/>
      <c r="O582" s="48"/>
      <c r="P582" s="49"/>
      <c r="Q582" s="49"/>
      <c r="R582" s="49"/>
    </row>
    <row r="583" spans="4:18" s="38" customFormat="1" x14ac:dyDescent="0.25">
      <c r="D583" s="39"/>
      <c r="E583" s="39"/>
      <c r="F583" s="48"/>
      <c r="G583" s="39"/>
      <c r="H583" s="48"/>
      <c r="I583" s="39"/>
      <c r="J583" s="48"/>
      <c r="K583" s="39"/>
      <c r="L583" s="48"/>
      <c r="M583" s="39"/>
      <c r="N583" s="48"/>
      <c r="O583" s="48"/>
      <c r="P583" s="49"/>
      <c r="Q583" s="49"/>
      <c r="R583" s="49"/>
    </row>
    <row r="584" spans="4:18" s="38" customFormat="1" x14ac:dyDescent="0.25">
      <c r="D584" s="39"/>
      <c r="E584" s="39"/>
      <c r="F584" s="48"/>
      <c r="G584" s="39"/>
      <c r="H584" s="48"/>
      <c r="I584" s="39"/>
      <c r="J584" s="48"/>
      <c r="K584" s="39"/>
      <c r="L584" s="48"/>
      <c r="M584" s="39"/>
      <c r="N584" s="48"/>
      <c r="O584" s="48"/>
      <c r="P584" s="49"/>
      <c r="Q584" s="49"/>
      <c r="R584" s="49"/>
    </row>
    <row r="585" spans="4:18" s="38" customFormat="1" x14ac:dyDescent="0.25">
      <c r="D585" s="39"/>
      <c r="E585" s="39"/>
      <c r="F585" s="48"/>
      <c r="G585" s="39"/>
      <c r="H585" s="48"/>
      <c r="I585" s="39"/>
      <c r="J585" s="48"/>
      <c r="K585" s="39"/>
      <c r="L585" s="48"/>
      <c r="M585" s="39"/>
      <c r="N585" s="48"/>
      <c r="O585" s="48"/>
      <c r="P585" s="49"/>
      <c r="Q585" s="49"/>
      <c r="R585" s="49"/>
    </row>
    <row r="586" spans="4:18" s="38" customFormat="1" x14ac:dyDescent="0.25">
      <c r="D586" s="39"/>
      <c r="E586" s="39"/>
      <c r="F586" s="48"/>
      <c r="G586" s="39"/>
      <c r="H586" s="48"/>
      <c r="I586" s="39"/>
      <c r="J586" s="48"/>
      <c r="K586" s="39"/>
      <c r="L586" s="48"/>
      <c r="M586" s="39"/>
      <c r="N586" s="48"/>
      <c r="O586" s="48"/>
      <c r="P586" s="49"/>
      <c r="Q586" s="49"/>
      <c r="R586" s="49"/>
    </row>
    <row r="587" spans="4:18" s="38" customFormat="1" x14ac:dyDescent="0.25">
      <c r="D587" s="39"/>
      <c r="E587" s="39"/>
      <c r="F587" s="48"/>
      <c r="G587" s="39"/>
      <c r="H587" s="48"/>
      <c r="I587" s="39"/>
      <c r="J587" s="48"/>
      <c r="K587" s="39"/>
      <c r="L587" s="48"/>
      <c r="M587" s="39"/>
      <c r="N587" s="48"/>
      <c r="O587" s="48"/>
      <c r="P587" s="49"/>
      <c r="Q587" s="49"/>
      <c r="R587" s="49"/>
    </row>
    <row r="588" spans="4:18" s="38" customFormat="1" x14ac:dyDescent="0.25">
      <c r="D588" s="39"/>
      <c r="E588" s="39"/>
      <c r="F588" s="48"/>
      <c r="G588" s="39"/>
      <c r="H588" s="48"/>
      <c r="I588" s="39"/>
      <c r="J588" s="48"/>
      <c r="K588" s="39"/>
      <c r="L588" s="48"/>
      <c r="M588" s="39"/>
      <c r="N588" s="48"/>
      <c r="O588" s="48"/>
      <c r="P588" s="49"/>
      <c r="Q588" s="49"/>
      <c r="R588" s="49"/>
    </row>
    <row r="589" spans="4:18" s="38" customFormat="1" x14ac:dyDescent="0.25">
      <c r="D589" s="39"/>
      <c r="E589" s="39"/>
      <c r="F589" s="48"/>
      <c r="G589" s="39"/>
      <c r="H589" s="48"/>
      <c r="I589" s="39"/>
      <c r="J589" s="48"/>
      <c r="K589" s="39"/>
      <c r="L589" s="48"/>
      <c r="M589" s="39"/>
      <c r="N589" s="48"/>
      <c r="O589" s="48"/>
      <c r="P589" s="49"/>
      <c r="Q589" s="49"/>
      <c r="R589" s="49"/>
    </row>
    <row r="590" spans="4:18" s="38" customFormat="1" x14ac:dyDescent="0.25">
      <c r="D590" s="39"/>
      <c r="E590" s="39"/>
      <c r="F590" s="48"/>
      <c r="G590" s="39"/>
      <c r="H590" s="48"/>
      <c r="I590" s="39"/>
      <c r="J590" s="48"/>
      <c r="K590" s="39"/>
      <c r="L590" s="48"/>
      <c r="M590" s="39"/>
      <c r="N590" s="48"/>
      <c r="O590" s="48"/>
      <c r="P590" s="49"/>
      <c r="Q590" s="49"/>
      <c r="R590" s="49"/>
    </row>
    <row r="591" spans="4:18" s="38" customFormat="1" x14ac:dyDescent="0.25">
      <c r="D591" s="39"/>
      <c r="E591" s="39"/>
      <c r="F591" s="48"/>
      <c r="G591" s="39"/>
      <c r="H591" s="48"/>
      <c r="I591" s="39"/>
      <c r="J591" s="48"/>
      <c r="K591" s="39"/>
      <c r="L591" s="48"/>
      <c r="M591" s="39"/>
      <c r="N591" s="48"/>
      <c r="O591" s="48"/>
      <c r="P591" s="49"/>
      <c r="Q591" s="49"/>
      <c r="R591" s="49"/>
    </row>
    <row r="592" spans="4:18" s="38" customFormat="1" x14ac:dyDescent="0.25">
      <c r="D592" s="39"/>
      <c r="E592" s="39"/>
      <c r="F592" s="48"/>
      <c r="G592" s="39"/>
      <c r="H592" s="48"/>
      <c r="I592" s="39"/>
      <c r="J592" s="48"/>
      <c r="K592" s="39"/>
      <c r="L592" s="48"/>
      <c r="M592" s="39"/>
      <c r="N592" s="48"/>
      <c r="O592" s="48"/>
      <c r="P592" s="49"/>
      <c r="Q592" s="49"/>
      <c r="R592" s="49"/>
    </row>
    <row r="593" spans="4:18" s="38" customFormat="1" x14ac:dyDescent="0.25">
      <c r="D593" s="39"/>
      <c r="E593" s="39"/>
      <c r="F593" s="48"/>
      <c r="G593" s="39"/>
      <c r="H593" s="48"/>
      <c r="I593" s="39"/>
      <c r="J593" s="48"/>
      <c r="K593" s="39"/>
      <c r="L593" s="48"/>
      <c r="M593" s="39"/>
      <c r="N593" s="48"/>
      <c r="O593" s="48"/>
      <c r="P593" s="49"/>
      <c r="Q593" s="49"/>
      <c r="R593" s="49"/>
    </row>
    <row r="594" spans="4:18" s="38" customFormat="1" x14ac:dyDescent="0.25">
      <c r="D594" s="39"/>
      <c r="E594" s="39"/>
      <c r="F594" s="48"/>
      <c r="G594" s="39"/>
      <c r="H594" s="48"/>
      <c r="I594" s="39"/>
      <c r="J594" s="48"/>
      <c r="K594" s="39"/>
      <c r="L594" s="48"/>
      <c r="M594" s="39"/>
      <c r="N594" s="48"/>
      <c r="O594" s="48"/>
      <c r="P594" s="49"/>
      <c r="Q594" s="49"/>
      <c r="R594" s="49"/>
    </row>
    <row r="595" spans="4:18" s="38" customFormat="1" x14ac:dyDescent="0.25">
      <c r="D595" s="39"/>
      <c r="E595" s="39"/>
      <c r="F595" s="48"/>
      <c r="G595" s="39"/>
      <c r="H595" s="48"/>
      <c r="I595" s="39"/>
      <c r="J595" s="48"/>
      <c r="K595" s="39"/>
      <c r="L595" s="48"/>
      <c r="M595" s="39"/>
      <c r="N595" s="48"/>
      <c r="O595" s="48"/>
      <c r="P595" s="49"/>
      <c r="Q595" s="49"/>
      <c r="R595" s="49"/>
    </row>
    <row r="596" spans="4:18" s="38" customFormat="1" x14ac:dyDescent="0.25">
      <c r="D596" s="39"/>
      <c r="E596" s="39"/>
      <c r="F596" s="48"/>
      <c r="G596" s="39"/>
      <c r="H596" s="48"/>
      <c r="I596" s="39"/>
      <c r="J596" s="48"/>
      <c r="K596" s="39"/>
      <c r="L596" s="48"/>
      <c r="M596" s="39"/>
      <c r="N596" s="48"/>
      <c r="O596" s="48"/>
      <c r="P596" s="49"/>
      <c r="Q596" s="49"/>
      <c r="R596" s="49"/>
    </row>
    <row r="597" spans="4:18" s="38" customFormat="1" x14ac:dyDescent="0.25">
      <c r="D597" s="39"/>
      <c r="E597" s="39"/>
      <c r="F597" s="48"/>
      <c r="G597" s="39"/>
      <c r="H597" s="48"/>
      <c r="I597" s="39"/>
      <c r="J597" s="48"/>
      <c r="K597" s="39"/>
      <c r="L597" s="48"/>
      <c r="M597" s="39"/>
      <c r="N597" s="48"/>
      <c r="O597" s="48"/>
      <c r="P597" s="49"/>
      <c r="Q597" s="49"/>
      <c r="R597" s="49"/>
    </row>
    <row r="598" spans="4:18" s="38" customFormat="1" x14ac:dyDescent="0.25">
      <c r="D598" s="39"/>
      <c r="E598" s="39"/>
      <c r="F598" s="48"/>
      <c r="G598" s="39"/>
      <c r="H598" s="48"/>
      <c r="I598" s="39"/>
      <c r="J598" s="48"/>
      <c r="K598" s="39"/>
      <c r="L598" s="48"/>
      <c r="M598" s="39"/>
      <c r="N598" s="48"/>
      <c r="O598" s="48"/>
      <c r="P598" s="49"/>
      <c r="Q598" s="49"/>
      <c r="R598" s="49"/>
    </row>
    <row r="599" spans="4:18" s="38" customFormat="1" x14ac:dyDescent="0.25">
      <c r="D599" s="39"/>
      <c r="E599" s="39"/>
      <c r="F599" s="48"/>
      <c r="G599" s="39"/>
      <c r="H599" s="48"/>
      <c r="I599" s="39"/>
      <c r="J599" s="48"/>
      <c r="K599" s="39"/>
      <c r="L599" s="48"/>
      <c r="M599" s="39"/>
      <c r="N599" s="48"/>
      <c r="O599" s="48"/>
      <c r="P599" s="49"/>
      <c r="Q599" s="49"/>
      <c r="R599" s="49"/>
    </row>
    <row r="600" spans="4:18" s="38" customFormat="1" x14ac:dyDescent="0.25">
      <c r="D600" s="39"/>
      <c r="E600" s="39"/>
      <c r="F600" s="48"/>
      <c r="G600" s="39"/>
      <c r="H600" s="48"/>
      <c r="I600" s="39"/>
      <c r="J600" s="48"/>
      <c r="K600" s="39"/>
      <c r="L600" s="48"/>
      <c r="M600" s="39"/>
      <c r="N600" s="48"/>
      <c r="O600" s="48"/>
      <c r="P600" s="49"/>
      <c r="Q600" s="49"/>
      <c r="R600" s="49"/>
    </row>
    <row r="601" spans="4:18" s="38" customFormat="1" x14ac:dyDescent="0.25">
      <c r="D601" s="39"/>
      <c r="E601" s="39"/>
      <c r="F601" s="48"/>
      <c r="G601" s="39"/>
      <c r="H601" s="48"/>
      <c r="I601" s="39"/>
      <c r="J601" s="48"/>
      <c r="K601" s="39"/>
      <c r="L601" s="48"/>
      <c r="M601" s="39"/>
      <c r="N601" s="48"/>
      <c r="O601" s="48"/>
      <c r="P601" s="49"/>
      <c r="Q601" s="49"/>
      <c r="R601" s="49"/>
    </row>
    <row r="602" spans="4:18" s="38" customFormat="1" x14ac:dyDescent="0.25">
      <c r="D602" s="39"/>
      <c r="E602" s="39"/>
      <c r="F602" s="48"/>
      <c r="G602" s="39"/>
      <c r="H602" s="48"/>
      <c r="I602" s="39"/>
      <c r="J602" s="48"/>
      <c r="K602" s="39"/>
      <c r="L602" s="48"/>
      <c r="M602" s="39"/>
      <c r="N602" s="48"/>
      <c r="O602" s="48"/>
      <c r="P602" s="49"/>
      <c r="Q602" s="49"/>
      <c r="R602" s="49"/>
    </row>
    <row r="603" spans="4:18" s="38" customFormat="1" x14ac:dyDescent="0.25">
      <c r="D603" s="39"/>
      <c r="E603" s="39"/>
      <c r="F603" s="48"/>
      <c r="G603" s="39"/>
      <c r="H603" s="48"/>
      <c r="I603" s="39"/>
      <c r="J603" s="48"/>
      <c r="K603" s="39"/>
      <c r="L603" s="48"/>
      <c r="M603" s="39"/>
      <c r="N603" s="48"/>
      <c r="O603" s="48"/>
      <c r="P603" s="49"/>
      <c r="Q603" s="49"/>
      <c r="R603" s="49"/>
    </row>
    <row r="604" spans="4:18" s="38" customFormat="1" x14ac:dyDescent="0.25">
      <c r="D604" s="39"/>
      <c r="E604" s="39"/>
      <c r="F604" s="48"/>
      <c r="G604" s="39"/>
      <c r="H604" s="48"/>
      <c r="I604" s="39"/>
      <c r="J604" s="48"/>
      <c r="K604" s="39"/>
      <c r="L604" s="48"/>
      <c r="M604" s="39"/>
      <c r="N604" s="48"/>
      <c r="O604" s="48"/>
      <c r="P604" s="49"/>
      <c r="Q604" s="49"/>
      <c r="R604" s="49"/>
    </row>
    <row r="605" spans="4:18" s="38" customFormat="1" x14ac:dyDescent="0.25">
      <c r="D605" s="39"/>
      <c r="E605" s="39"/>
      <c r="F605" s="48"/>
      <c r="G605" s="39"/>
      <c r="H605" s="48"/>
      <c r="I605" s="39"/>
      <c r="J605" s="48"/>
      <c r="K605" s="39"/>
      <c r="L605" s="48"/>
      <c r="M605" s="39"/>
      <c r="N605" s="48"/>
      <c r="O605" s="48"/>
      <c r="P605" s="49"/>
      <c r="Q605" s="49"/>
      <c r="R605" s="49"/>
    </row>
    <row r="606" spans="4:18" s="38" customFormat="1" x14ac:dyDescent="0.25">
      <c r="D606" s="39"/>
      <c r="E606" s="39"/>
      <c r="F606" s="48"/>
      <c r="G606" s="39"/>
      <c r="H606" s="48"/>
      <c r="I606" s="39"/>
      <c r="J606" s="48"/>
      <c r="K606" s="39"/>
      <c r="L606" s="48"/>
      <c r="M606" s="39"/>
      <c r="N606" s="48"/>
      <c r="O606" s="48"/>
      <c r="P606" s="49"/>
      <c r="Q606" s="49"/>
      <c r="R606" s="49"/>
    </row>
    <row r="607" spans="4:18" s="38" customFormat="1" x14ac:dyDescent="0.25">
      <c r="D607" s="39"/>
      <c r="E607" s="39"/>
      <c r="F607" s="48"/>
      <c r="G607" s="39"/>
      <c r="H607" s="48"/>
      <c r="I607" s="39"/>
      <c r="J607" s="48"/>
      <c r="K607" s="39"/>
      <c r="L607" s="48"/>
      <c r="M607" s="39"/>
      <c r="N607" s="48"/>
      <c r="O607" s="48"/>
      <c r="P607" s="49"/>
      <c r="Q607" s="49"/>
      <c r="R607" s="49"/>
    </row>
    <row r="608" spans="4:18" s="38" customFormat="1" x14ac:dyDescent="0.25">
      <c r="D608" s="39"/>
      <c r="E608" s="39"/>
      <c r="F608" s="48"/>
      <c r="G608" s="39"/>
      <c r="H608" s="48"/>
      <c r="I608" s="39"/>
      <c r="J608" s="48"/>
      <c r="K608" s="39"/>
      <c r="L608" s="48"/>
      <c r="M608" s="39"/>
      <c r="N608" s="48"/>
      <c r="O608" s="48"/>
      <c r="P608" s="49"/>
      <c r="Q608" s="49"/>
      <c r="R608" s="49"/>
    </row>
    <row r="609" spans="4:18" s="38" customFormat="1" x14ac:dyDescent="0.25">
      <c r="D609" s="39"/>
      <c r="E609" s="39"/>
      <c r="F609" s="48"/>
      <c r="G609" s="39"/>
      <c r="H609" s="48"/>
      <c r="I609" s="39"/>
      <c r="J609" s="48"/>
      <c r="K609" s="39"/>
      <c r="L609" s="48"/>
      <c r="M609" s="39"/>
      <c r="N609" s="48"/>
      <c r="O609" s="48"/>
      <c r="P609" s="49"/>
      <c r="Q609" s="49"/>
      <c r="R609" s="49"/>
    </row>
    <row r="610" spans="4:18" s="38" customFormat="1" x14ac:dyDescent="0.25">
      <c r="D610" s="39"/>
      <c r="E610" s="39"/>
      <c r="F610" s="48"/>
      <c r="G610" s="39"/>
      <c r="H610" s="48"/>
      <c r="I610" s="39"/>
      <c r="J610" s="48"/>
      <c r="K610" s="39"/>
      <c r="L610" s="48"/>
      <c r="M610" s="39"/>
      <c r="N610" s="48"/>
      <c r="O610" s="48"/>
      <c r="P610" s="49"/>
      <c r="Q610" s="49"/>
      <c r="R610" s="49"/>
    </row>
    <row r="611" spans="4:18" s="38" customFormat="1" x14ac:dyDescent="0.25">
      <c r="D611" s="39"/>
      <c r="E611" s="39"/>
      <c r="F611" s="48"/>
      <c r="G611" s="39"/>
      <c r="H611" s="48"/>
      <c r="I611" s="39"/>
      <c r="J611" s="48"/>
      <c r="K611" s="39"/>
      <c r="L611" s="48"/>
      <c r="M611" s="39"/>
      <c r="N611" s="48"/>
      <c r="O611" s="48"/>
      <c r="P611" s="49"/>
      <c r="Q611" s="49"/>
      <c r="R611" s="49"/>
    </row>
    <row r="612" spans="4:18" s="38" customFormat="1" x14ac:dyDescent="0.25">
      <c r="D612" s="39"/>
      <c r="E612" s="39"/>
      <c r="F612" s="48"/>
      <c r="G612" s="39"/>
      <c r="H612" s="48"/>
      <c r="I612" s="39"/>
      <c r="J612" s="48"/>
      <c r="K612" s="39"/>
      <c r="L612" s="48"/>
      <c r="M612" s="39"/>
      <c r="N612" s="48"/>
      <c r="O612" s="48"/>
      <c r="P612" s="49"/>
      <c r="Q612" s="49"/>
      <c r="R612" s="49"/>
    </row>
    <row r="613" spans="4:18" s="38" customFormat="1" x14ac:dyDescent="0.25">
      <c r="D613" s="39"/>
      <c r="E613" s="39"/>
      <c r="F613" s="48"/>
      <c r="G613" s="39"/>
      <c r="H613" s="48"/>
      <c r="I613" s="39"/>
      <c r="J613" s="48"/>
      <c r="K613" s="39"/>
      <c r="L613" s="48"/>
      <c r="M613" s="39"/>
      <c r="N613" s="48"/>
      <c r="O613" s="48"/>
      <c r="P613" s="49"/>
      <c r="Q613" s="49"/>
      <c r="R613" s="49"/>
    </row>
    <row r="614" spans="4:18" s="38" customFormat="1" x14ac:dyDescent="0.25">
      <c r="D614" s="39"/>
      <c r="E614" s="39"/>
      <c r="F614" s="48"/>
      <c r="G614" s="39"/>
      <c r="H614" s="48"/>
      <c r="I614" s="39"/>
      <c r="J614" s="48"/>
      <c r="K614" s="39"/>
      <c r="L614" s="48"/>
      <c r="M614" s="39"/>
      <c r="N614" s="48"/>
      <c r="O614" s="48"/>
      <c r="P614" s="49"/>
      <c r="Q614" s="49"/>
      <c r="R614" s="49"/>
    </row>
    <row r="615" spans="4:18" s="38" customFormat="1" x14ac:dyDescent="0.25">
      <c r="D615" s="39"/>
      <c r="E615" s="39"/>
      <c r="F615" s="48"/>
      <c r="G615" s="39"/>
      <c r="H615" s="48"/>
      <c r="I615" s="39"/>
      <c r="J615" s="48"/>
      <c r="K615" s="39"/>
      <c r="L615" s="48"/>
      <c r="M615" s="39"/>
      <c r="N615" s="48"/>
      <c r="O615" s="48"/>
      <c r="P615" s="49"/>
      <c r="Q615" s="49"/>
      <c r="R615" s="49"/>
    </row>
    <row r="616" spans="4:18" s="38" customFormat="1" x14ac:dyDescent="0.25">
      <c r="D616" s="39"/>
      <c r="E616" s="39"/>
      <c r="F616" s="48"/>
      <c r="G616" s="39"/>
      <c r="H616" s="48"/>
      <c r="I616" s="39"/>
      <c r="J616" s="48"/>
      <c r="K616" s="39"/>
      <c r="L616" s="48"/>
      <c r="M616" s="39"/>
      <c r="N616" s="48"/>
      <c r="O616" s="48"/>
      <c r="P616" s="49"/>
      <c r="Q616" s="49"/>
      <c r="R616" s="49"/>
    </row>
    <row r="617" spans="4:18" s="38" customFormat="1" x14ac:dyDescent="0.25">
      <c r="D617" s="39"/>
      <c r="E617" s="39"/>
      <c r="F617" s="48"/>
      <c r="G617" s="39"/>
      <c r="H617" s="48"/>
      <c r="I617" s="39"/>
      <c r="J617" s="48"/>
      <c r="K617" s="39"/>
      <c r="L617" s="48"/>
      <c r="M617" s="39"/>
      <c r="N617" s="48"/>
      <c r="O617" s="48"/>
      <c r="P617" s="49"/>
      <c r="Q617" s="49"/>
      <c r="R617" s="49"/>
    </row>
    <row r="618" spans="4:18" s="38" customFormat="1" x14ac:dyDescent="0.25">
      <c r="D618" s="39"/>
      <c r="E618" s="39"/>
      <c r="F618" s="48"/>
      <c r="G618" s="39"/>
      <c r="H618" s="48"/>
      <c r="I618" s="39"/>
      <c r="J618" s="48"/>
      <c r="K618" s="39"/>
      <c r="L618" s="48"/>
      <c r="M618" s="39"/>
      <c r="N618" s="48"/>
      <c r="O618" s="48"/>
      <c r="P618" s="49"/>
      <c r="Q618" s="49"/>
      <c r="R618" s="49"/>
    </row>
    <row r="619" spans="4:18" s="38" customFormat="1" x14ac:dyDescent="0.25">
      <c r="D619" s="39"/>
      <c r="E619" s="39"/>
      <c r="F619" s="48"/>
      <c r="G619" s="39"/>
      <c r="H619" s="48"/>
      <c r="I619" s="39"/>
      <c r="J619" s="48"/>
      <c r="K619" s="39"/>
      <c r="L619" s="48"/>
      <c r="M619" s="39"/>
      <c r="N619" s="48"/>
      <c r="O619" s="48"/>
      <c r="P619" s="49"/>
      <c r="Q619" s="49"/>
      <c r="R619" s="49"/>
    </row>
    <row r="620" spans="4:18" s="38" customFormat="1" x14ac:dyDescent="0.25">
      <c r="D620" s="39"/>
      <c r="E620" s="39"/>
      <c r="F620" s="48"/>
      <c r="G620" s="39"/>
      <c r="H620" s="48"/>
      <c r="I620" s="39"/>
      <c r="J620" s="48"/>
      <c r="K620" s="39"/>
      <c r="L620" s="48"/>
      <c r="M620" s="39"/>
      <c r="N620" s="48"/>
      <c r="O620" s="48"/>
      <c r="P620" s="49"/>
      <c r="Q620" s="49"/>
      <c r="R620" s="49"/>
    </row>
    <row r="621" spans="4:18" s="38" customFormat="1" x14ac:dyDescent="0.25">
      <c r="D621" s="39"/>
      <c r="E621" s="39"/>
      <c r="F621" s="48"/>
      <c r="G621" s="39"/>
      <c r="H621" s="48"/>
      <c r="I621" s="39"/>
      <c r="J621" s="48"/>
      <c r="K621" s="39"/>
      <c r="L621" s="48"/>
      <c r="M621" s="39"/>
      <c r="N621" s="48"/>
      <c r="O621" s="48"/>
      <c r="P621" s="49"/>
      <c r="Q621" s="49"/>
      <c r="R621" s="49"/>
    </row>
    <row r="622" spans="4:18" s="38" customFormat="1" x14ac:dyDescent="0.25">
      <c r="D622" s="39"/>
      <c r="E622" s="39"/>
      <c r="F622" s="48"/>
      <c r="G622" s="39"/>
      <c r="H622" s="48"/>
      <c r="I622" s="39"/>
      <c r="J622" s="48"/>
      <c r="K622" s="39"/>
      <c r="L622" s="48"/>
      <c r="M622" s="39"/>
      <c r="N622" s="48"/>
      <c r="O622" s="48"/>
      <c r="P622" s="49"/>
      <c r="Q622" s="49"/>
      <c r="R622" s="49"/>
    </row>
    <row r="623" spans="4:18" s="38" customFormat="1" x14ac:dyDescent="0.25">
      <c r="D623" s="39"/>
      <c r="E623" s="39"/>
      <c r="F623" s="48"/>
      <c r="G623" s="39"/>
      <c r="H623" s="48"/>
      <c r="I623" s="39"/>
      <c r="J623" s="48"/>
      <c r="K623" s="39"/>
      <c r="L623" s="48"/>
      <c r="M623" s="39"/>
      <c r="N623" s="48"/>
      <c r="O623" s="48"/>
      <c r="P623" s="49"/>
      <c r="Q623" s="49"/>
      <c r="R623" s="49"/>
    </row>
    <row r="624" spans="4:18" s="38" customFormat="1" x14ac:dyDescent="0.25">
      <c r="D624" s="39"/>
      <c r="E624" s="39"/>
      <c r="F624" s="48"/>
      <c r="G624" s="39"/>
      <c r="H624" s="48"/>
      <c r="I624" s="39"/>
      <c r="J624" s="48"/>
      <c r="K624" s="39"/>
      <c r="L624" s="48"/>
      <c r="M624" s="39"/>
      <c r="N624" s="48"/>
      <c r="O624" s="48"/>
      <c r="P624" s="49"/>
      <c r="Q624" s="49"/>
      <c r="R624" s="49"/>
    </row>
    <row r="625" spans="4:18" s="38" customFormat="1" x14ac:dyDescent="0.25">
      <c r="D625" s="39"/>
      <c r="E625" s="39"/>
      <c r="F625" s="48"/>
      <c r="G625" s="39"/>
      <c r="H625" s="48"/>
      <c r="I625" s="39"/>
      <c r="J625" s="48"/>
      <c r="K625" s="39"/>
      <c r="L625" s="48"/>
      <c r="M625" s="39"/>
      <c r="N625" s="48"/>
      <c r="O625" s="48"/>
      <c r="P625" s="49"/>
      <c r="Q625" s="49"/>
      <c r="R625" s="49"/>
    </row>
    <row r="626" spans="4:18" s="38" customFormat="1" x14ac:dyDescent="0.25">
      <c r="D626" s="39"/>
      <c r="E626" s="39"/>
      <c r="F626" s="48"/>
      <c r="G626" s="39"/>
      <c r="H626" s="48"/>
      <c r="I626" s="39"/>
      <c r="J626" s="48"/>
      <c r="K626" s="39"/>
      <c r="L626" s="48"/>
      <c r="M626" s="39"/>
      <c r="N626" s="48"/>
      <c r="O626" s="48"/>
      <c r="P626" s="49"/>
      <c r="Q626" s="49"/>
      <c r="R626" s="49"/>
    </row>
    <row r="627" spans="4:18" s="38" customFormat="1" x14ac:dyDescent="0.25">
      <c r="D627" s="39"/>
      <c r="E627" s="39"/>
      <c r="F627" s="48"/>
      <c r="G627" s="39"/>
      <c r="H627" s="48"/>
      <c r="I627" s="39"/>
      <c r="J627" s="48"/>
      <c r="K627" s="39"/>
      <c r="L627" s="48"/>
      <c r="M627" s="39"/>
      <c r="N627" s="48"/>
      <c r="O627" s="48"/>
      <c r="P627" s="49"/>
      <c r="Q627" s="49"/>
      <c r="R627" s="49"/>
    </row>
    <row r="628" spans="4:18" s="38" customFormat="1" x14ac:dyDescent="0.25">
      <c r="D628" s="39"/>
      <c r="E628" s="39"/>
      <c r="F628" s="48"/>
      <c r="G628" s="39"/>
      <c r="H628" s="48"/>
      <c r="I628" s="39"/>
      <c r="J628" s="48"/>
      <c r="K628" s="39"/>
      <c r="L628" s="48"/>
      <c r="M628" s="39"/>
      <c r="N628" s="48"/>
      <c r="O628" s="48"/>
      <c r="P628" s="49"/>
      <c r="Q628" s="49"/>
      <c r="R628" s="49"/>
    </row>
    <row r="629" spans="4:18" s="38" customFormat="1" x14ac:dyDescent="0.25">
      <c r="D629" s="39"/>
      <c r="E629" s="39"/>
      <c r="F629" s="48"/>
      <c r="G629" s="39"/>
      <c r="H629" s="48"/>
      <c r="I629" s="39"/>
      <c r="J629" s="48"/>
      <c r="K629" s="39"/>
      <c r="L629" s="48"/>
      <c r="M629" s="39"/>
      <c r="N629" s="48"/>
      <c r="O629" s="48"/>
      <c r="P629" s="49"/>
      <c r="Q629" s="49"/>
      <c r="R629" s="49"/>
    </row>
    <row r="630" spans="4:18" s="38" customFormat="1" x14ac:dyDescent="0.25">
      <c r="D630" s="39"/>
      <c r="E630" s="39"/>
      <c r="F630" s="48"/>
      <c r="G630" s="39"/>
      <c r="H630" s="48"/>
      <c r="I630" s="39"/>
      <c r="J630" s="48"/>
      <c r="K630" s="39"/>
      <c r="L630" s="48"/>
      <c r="M630" s="39"/>
      <c r="N630" s="48"/>
      <c r="O630" s="48"/>
      <c r="P630" s="49"/>
      <c r="Q630" s="49"/>
      <c r="R630" s="49"/>
    </row>
    <row r="631" spans="4:18" s="38" customFormat="1" x14ac:dyDescent="0.25">
      <c r="D631" s="39"/>
      <c r="E631" s="39"/>
      <c r="F631" s="48"/>
      <c r="G631" s="39"/>
      <c r="H631" s="48"/>
      <c r="I631" s="39"/>
      <c r="J631" s="48"/>
      <c r="K631" s="39"/>
      <c r="L631" s="48"/>
      <c r="M631" s="39"/>
      <c r="N631" s="48"/>
      <c r="O631" s="48"/>
      <c r="P631" s="49"/>
      <c r="Q631" s="49"/>
      <c r="R631" s="49"/>
    </row>
    <row r="632" spans="4:18" s="38" customFormat="1" x14ac:dyDescent="0.25">
      <c r="D632" s="39"/>
      <c r="E632" s="39"/>
      <c r="F632" s="48"/>
      <c r="G632" s="39"/>
      <c r="H632" s="48"/>
      <c r="I632" s="39"/>
      <c r="J632" s="48"/>
      <c r="K632" s="39"/>
      <c r="L632" s="48"/>
      <c r="M632" s="39"/>
      <c r="N632" s="48"/>
      <c r="O632" s="48"/>
      <c r="P632" s="49"/>
      <c r="Q632" s="49"/>
      <c r="R632" s="49"/>
    </row>
    <row r="633" spans="4:18" s="38" customFormat="1" x14ac:dyDescent="0.25">
      <c r="D633" s="39"/>
      <c r="E633" s="39"/>
      <c r="F633" s="48"/>
      <c r="G633" s="39"/>
      <c r="H633" s="48"/>
      <c r="I633" s="39"/>
      <c r="J633" s="48"/>
      <c r="K633" s="39"/>
      <c r="L633" s="48"/>
      <c r="M633" s="39"/>
      <c r="N633" s="48"/>
      <c r="O633" s="48"/>
      <c r="P633" s="49"/>
      <c r="Q633" s="49"/>
      <c r="R633" s="49"/>
    </row>
    <row r="634" spans="4:18" s="38" customFormat="1" x14ac:dyDescent="0.25">
      <c r="D634" s="39"/>
      <c r="E634" s="39"/>
      <c r="F634" s="48"/>
      <c r="G634" s="39"/>
      <c r="H634" s="48"/>
      <c r="I634" s="39"/>
      <c r="J634" s="48"/>
      <c r="K634" s="39"/>
      <c r="L634" s="48"/>
      <c r="M634" s="39"/>
      <c r="N634" s="48"/>
      <c r="O634" s="48"/>
      <c r="P634" s="49"/>
      <c r="Q634" s="49"/>
      <c r="R634" s="49"/>
    </row>
    <row r="635" spans="4:18" s="38" customFormat="1" x14ac:dyDescent="0.25">
      <c r="D635" s="39"/>
      <c r="E635" s="39"/>
      <c r="F635" s="48"/>
      <c r="G635" s="39"/>
      <c r="H635" s="48"/>
      <c r="I635" s="39"/>
      <c r="J635" s="48"/>
      <c r="K635" s="39"/>
      <c r="L635" s="48"/>
      <c r="M635" s="39"/>
      <c r="N635" s="48"/>
      <c r="O635" s="48"/>
      <c r="P635" s="49"/>
      <c r="Q635" s="49"/>
      <c r="R635" s="49"/>
    </row>
    <row r="636" spans="4:18" s="38" customFormat="1" x14ac:dyDescent="0.25">
      <c r="D636" s="39"/>
      <c r="E636" s="39"/>
      <c r="F636" s="48"/>
      <c r="G636" s="39"/>
      <c r="H636" s="48"/>
      <c r="I636" s="39"/>
      <c r="J636" s="48"/>
      <c r="K636" s="39"/>
      <c r="L636" s="48"/>
      <c r="M636" s="39"/>
      <c r="N636" s="48"/>
      <c r="O636" s="48"/>
      <c r="P636" s="49"/>
      <c r="Q636" s="49"/>
      <c r="R636" s="49"/>
    </row>
    <row r="637" spans="4:18" s="38" customFormat="1" x14ac:dyDescent="0.25">
      <c r="D637" s="39"/>
      <c r="E637" s="39"/>
      <c r="F637" s="48"/>
      <c r="G637" s="39"/>
      <c r="H637" s="48"/>
      <c r="I637" s="39"/>
      <c r="J637" s="48"/>
      <c r="K637" s="39"/>
      <c r="L637" s="48"/>
      <c r="M637" s="39"/>
      <c r="N637" s="48"/>
      <c r="O637" s="48"/>
      <c r="P637" s="49"/>
      <c r="Q637" s="49"/>
      <c r="R637" s="49"/>
    </row>
    <row r="638" spans="4:18" s="38" customFormat="1" x14ac:dyDescent="0.25">
      <c r="D638" s="39"/>
      <c r="E638" s="39"/>
      <c r="F638" s="48"/>
      <c r="G638" s="39"/>
      <c r="H638" s="48"/>
      <c r="I638" s="39"/>
      <c r="J638" s="48"/>
      <c r="K638" s="39"/>
      <c r="L638" s="48"/>
      <c r="M638" s="39"/>
      <c r="N638" s="48"/>
      <c r="O638" s="48"/>
      <c r="P638" s="49"/>
      <c r="Q638" s="49"/>
      <c r="R638" s="49"/>
    </row>
    <row r="639" spans="4:18" s="38" customFormat="1" x14ac:dyDescent="0.25">
      <c r="D639" s="39"/>
      <c r="E639" s="39"/>
      <c r="F639" s="48"/>
      <c r="G639" s="39"/>
      <c r="H639" s="48"/>
      <c r="I639" s="39"/>
      <c r="J639" s="48"/>
      <c r="K639" s="39"/>
      <c r="L639" s="48"/>
      <c r="M639" s="39"/>
      <c r="N639" s="48"/>
      <c r="O639" s="48"/>
      <c r="P639" s="49"/>
      <c r="Q639" s="49"/>
      <c r="R639" s="49"/>
    </row>
    <row r="640" spans="4:18" s="38" customFormat="1" x14ac:dyDescent="0.25">
      <c r="D640" s="39"/>
      <c r="E640" s="39"/>
      <c r="F640" s="48"/>
      <c r="G640" s="39"/>
      <c r="H640" s="48"/>
      <c r="I640" s="39"/>
      <c r="J640" s="48"/>
      <c r="K640" s="39"/>
      <c r="L640" s="48"/>
      <c r="M640" s="39"/>
      <c r="N640" s="48"/>
      <c r="O640" s="48"/>
      <c r="P640" s="49"/>
      <c r="Q640" s="49"/>
      <c r="R640" s="49"/>
    </row>
    <row r="641" spans="4:18" s="38" customFormat="1" x14ac:dyDescent="0.25">
      <c r="D641" s="39"/>
      <c r="E641" s="39"/>
      <c r="F641" s="48"/>
      <c r="G641" s="39"/>
      <c r="H641" s="48"/>
      <c r="I641" s="39"/>
      <c r="J641" s="48"/>
      <c r="K641" s="39"/>
      <c r="L641" s="48"/>
      <c r="M641" s="39"/>
      <c r="N641" s="48"/>
      <c r="O641" s="48"/>
      <c r="P641" s="49"/>
      <c r="Q641" s="49"/>
      <c r="R641" s="49"/>
    </row>
    <row r="642" spans="4:18" s="38" customFormat="1" x14ac:dyDescent="0.25">
      <c r="D642" s="39"/>
      <c r="E642" s="39"/>
      <c r="F642" s="48"/>
      <c r="G642" s="39"/>
      <c r="H642" s="48"/>
      <c r="I642" s="39"/>
      <c r="J642" s="48"/>
      <c r="K642" s="39"/>
      <c r="L642" s="48"/>
      <c r="M642" s="39"/>
      <c r="N642" s="48"/>
      <c r="O642" s="48"/>
      <c r="P642" s="49"/>
      <c r="Q642" s="49"/>
      <c r="R642" s="49"/>
    </row>
    <row r="643" spans="4:18" s="38" customFormat="1" x14ac:dyDescent="0.25">
      <c r="D643" s="39"/>
      <c r="E643" s="39"/>
      <c r="F643" s="48"/>
      <c r="G643" s="39"/>
      <c r="H643" s="48"/>
      <c r="I643" s="39"/>
      <c r="J643" s="48"/>
      <c r="K643" s="39"/>
      <c r="L643" s="48"/>
      <c r="M643" s="39"/>
      <c r="N643" s="48"/>
      <c r="O643" s="48"/>
      <c r="P643" s="49"/>
      <c r="Q643" s="49"/>
      <c r="R643" s="49"/>
    </row>
    <row r="644" spans="4:18" s="38" customFormat="1" x14ac:dyDescent="0.25">
      <c r="D644" s="39"/>
      <c r="E644" s="39"/>
      <c r="F644" s="48"/>
      <c r="G644" s="39"/>
      <c r="H644" s="48"/>
      <c r="I644" s="39"/>
      <c r="J644" s="48"/>
      <c r="K644" s="39"/>
      <c r="L644" s="48"/>
      <c r="M644" s="39"/>
      <c r="N644" s="48"/>
      <c r="O644" s="48"/>
      <c r="P644" s="49"/>
      <c r="Q644" s="49"/>
      <c r="R644" s="49"/>
    </row>
    <row r="645" spans="4:18" s="38" customFormat="1" x14ac:dyDescent="0.25">
      <c r="D645" s="39"/>
      <c r="E645" s="39"/>
      <c r="F645" s="48"/>
      <c r="G645" s="39"/>
      <c r="H645" s="48"/>
      <c r="I645" s="39"/>
      <c r="J645" s="48"/>
      <c r="K645" s="39"/>
      <c r="L645" s="48"/>
      <c r="M645" s="39"/>
      <c r="N645" s="48"/>
      <c r="O645" s="48"/>
      <c r="P645" s="49"/>
      <c r="Q645" s="49"/>
      <c r="R645" s="49"/>
    </row>
    <row r="646" spans="4:18" s="38" customFormat="1" x14ac:dyDescent="0.25">
      <c r="D646" s="39"/>
      <c r="E646" s="39"/>
      <c r="F646" s="48"/>
      <c r="G646" s="39"/>
      <c r="H646" s="48"/>
      <c r="I646" s="39"/>
      <c r="J646" s="48"/>
      <c r="K646" s="39"/>
      <c r="L646" s="48"/>
      <c r="M646" s="39"/>
      <c r="N646" s="48"/>
      <c r="O646" s="48"/>
      <c r="P646" s="49"/>
      <c r="Q646" s="49"/>
      <c r="R646" s="49"/>
    </row>
    <row r="647" spans="4:18" s="38" customFormat="1" x14ac:dyDescent="0.25">
      <c r="D647" s="39"/>
      <c r="E647" s="39"/>
      <c r="F647" s="48"/>
      <c r="G647" s="39"/>
      <c r="H647" s="48"/>
      <c r="I647" s="39"/>
      <c r="J647" s="48"/>
      <c r="K647" s="39"/>
      <c r="L647" s="48"/>
      <c r="M647" s="39"/>
      <c r="N647" s="48"/>
      <c r="O647" s="48"/>
      <c r="P647" s="49"/>
      <c r="Q647" s="49"/>
      <c r="R647" s="49"/>
    </row>
    <row r="648" spans="4:18" s="38" customFormat="1" x14ac:dyDescent="0.25">
      <c r="D648" s="39"/>
      <c r="E648" s="39"/>
      <c r="F648" s="48"/>
      <c r="G648" s="39"/>
      <c r="H648" s="48"/>
      <c r="I648" s="39"/>
      <c r="J648" s="48"/>
      <c r="K648" s="39"/>
      <c r="L648" s="48"/>
      <c r="M648" s="39"/>
      <c r="N648" s="48"/>
      <c r="O648" s="48"/>
      <c r="P648" s="49"/>
      <c r="Q648" s="49"/>
      <c r="R648" s="49"/>
    </row>
    <row r="649" spans="4:18" s="38" customFormat="1" x14ac:dyDescent="0.25">
      <c r="D649" s="39"/>
      <c r="E649" s="39"/>
      <c r="F649" s="48"/>
      <c r="G649" s="39"/>
      <c r="H649" s="48"/>
      <c r="I649" s="39"/>
      <c r="J649" s="48"/>
      <c r="K649" s="39"/>
      <c r="L649" s="48"/>
      <c r="M649" s="39"/>
      <c r="N649" s="48"/>
      <c r="O649" s="48"/>
      <c r="P649" s="49"/>
      <c r="Q649" s="49"/>
      <c r="R649" s="49"/>
    </row>
    <row r="650" spans="4:18" s="38" customFormat="1" x14ac:dyDescent="0.25">
      <c r="D650" s="39"/>
      <c r="E650" s="39"/>
      <c r="F650" s="48"/>
      <c r="G650" s="39"/>
      <c r="H650" s="48"/>
      <c r="I650" s="39"/>
      <c r="J650" s="48"/>
      <c r="K650" s="39"/>
      <c r="L650" s="48"/>
      <c r="M650" s="39"/>
      <c r="N650" s="48"/>
      <c r="O650" s="48"/>
      <c r="P650" s="49"/>
      <c r="Q650" s="49"/>
      <c r="R650" s="49"/>
    </row>
    <row r="651" spans="4:18" s="38" customFormat="1" x14ac:dyDescent="0.25">
      <c r="D651" s="39"/>
      <c r="E651" s="39"/>
      <c r="F651" s="48"/>
      <c r="G651" s="39"/>
      <c r="H651" s="48"/>
      <c r="I651" s="39"/>
      <c r="J651" s="48"/>
      <c r="K651" s="39"/>
      <c r="L651" s="48"/>
      <c r="M651" s="39"/>
      <c r="N651" s="48"/>
      <c r="O651" s="48"/>
      <c r="P651" s="49"/>
      <c r="Q651" s="49"/>
      <c r="R651" s="49"/>
    </row>
    <row r="652" spans="4:18" s="38" customFormat="1" x14ac:dyDescent="0.25">
      <c r="D652" s="39"/>
      <c r="E652" s="39"/>
      <c r="F652" s="48"/>
      <c r="G652" s="39"/>
      <c r="H652" s="48"/>
      <c r="I652" s="39"/>
      <c r="J652" s="48"/>
      <c r="K652" s="39"/>
      <c r="L652" s="48"/>
      <c r="M652" s="39"/>
      <c r="N652" s="48"/>
      <c r="O652" s="48"/>
      <c r="P652" s="49"/>
      <c r="Q652" s="49"/>
      <c r="R652" s="49"/>
    </row>
    <row r="653" spans="4:18" s="38" customFormat="1" x14ac:dyDescent="0.25">
      <c r="D653" s="39"/>
      <c r="E653" s="39"/>
      <c r="F653" s="48"/>
      <c r="G653" s="39"/>
      <c r="H653" s="48"/>
      <c r="I653" s="39"/>
      <c r="J653" s="48"/>
      <c r="K653" s="39"/>
      <c r="L653" s="48"/>
      <c r="M653" s="39"/>
      <c r="N653" s="48"/>
      <c r="O653" s="48"/>
      <c r="P653" s="49"/>
      <c r="Q653" s="49"/>
      <c r="R653" s="49"/>
    </row>
    <row r="654" spans="4:18" s="38" customFormat="1" x14ac:dyDescent="0.25">
      <c r="D654" s="39"/>
      <c r="E654" s="39"/>
      <c r="F654" s="48"/>
      <c r="G654" s="39"/>
      <c r="H654" s="48"/>
      <c r="I654" s="39"/>
      <c r="J654" s="48"/>
      <c r="K654" s="39"/>
      <c r="L654" s="48"/>
      <c r="M654" s="39"/>
      <c r="N654" s="48"/>
      <c r="O654" s="48"/>
      <c r="P654" s="49"/>
      <c r="Q654" s="49"/>
      <c r="R654" s="49"/>
    </row>
    <row r="655" spans="4:18" s="38" customFormat="1" x14ac:dyDescent="0.25">
      <c r="D655" s="39"/>
      <c r="E655" s="39"/>
      <c r="F655" s="48"/>
      <c r="G655" s="39"/>
      <c r="H655" s="48"/>
      <c r="I655" s="39"/>
      <c r="J655" s="48"/>
      <c r="K655" s="39"/>
      <c r="L655" s="48"/>
      <c r="M655" s="39"/>
      <c r="N655" s="48"/>
      <c r="O655" s="48"/>
      <c r="P655" s="49"/>
      <c r="Q655" s="49"/>
      <c r="R655" s="49"/>
    </row>
    <row r="656" spans="4:18" s="38" customFormat="1" x14ac:dyDescent="0.25">
      <c r="D656" s="39"/>
      <c r="E656" s="39"/>
      <c r="F656" s="48"/>
      <c r="G656" s="39"/>
      <c r="H656" s="48"/>
      <c r="I656" s="39"/>
      <c r="J656" s="48"/>
      <c r="K656" s="39"/>
      <c r="L656" s="48"/>
      <c r="M656" s="39"/>
      <c r="N656" s="48"/>
      <c r="O656" s="48"/>
      <c r="P656" s="49"/>
      <c r="Q656" s="49"/>
      <c r="R656" s="49"/>
    </row>
    <row r="657" spans="4:18" s="38" customFormat="1" x14ac:dyDescent="0.25">
      <c r="D657" s="39"/>
      <c r="E657" s="39"/>
      <c r="F657" s="48"/>
      <c r="G657" s="39"/>
      <c r="H657" s="48"/>
      <c r="I657" s="39"/>
      <c r="J657" s="48"/>
      <c r="K657" s="39"/>
      <c r="L657" s="48"/>
      <c r="M657" s="39"/>
      <c r="N657" s="48"/>
      <c r="O657" s="48"/>
      <c r="P657" s="49"/>
      <c r="Q657" s="49"/>
      <c r="R657" s="49"/>
    </row>
    <row r="658" spans="4:18" s="38" customFormat="1" x14ac:dyDescent="0.25">
      <c r="D658" s="39"/>
      <c r="E658" s="39"/>
      <c r="F658" s="48"/>
      <c r="G658" s="39"/>
      <c r="H658" s="48"/>
      <c r="I658" s="39"/>
      <c r="J658" s="48"/>
      <c r="K658" s="39"/>
      <c r="L658" s="48"/>
      <c r="M658" s="39"/>
      <c r="N658" s="48"/>
      <c r="O658" s="48"/>
      <c r="P658" s="49"/>
      <c r="Q658" s="49"/>
      <c r="R658" s="49"/>
    </row>
    <row r="659" spans="4:18" s="38" customFormat="1" x14ac:dyDescent="0.25">
      <c r="D659" s="39"/>
      <c r="E659" s="39"/>
      <c r="F659" s="48"/>
      <c r="G659" s="39"/>
      <c r="H659" s="48"/>
      <c r="I659" s="39"/>
      <c r="J659" s="48"/>
      <c r="K659" s="39"/>
      <c r="L659" s="48"/>
      <c r="M659" s="39"/>
      <c r="N659" s="48"/>
      <c r="O659" s="48"/>
      <c r="P659" s="49"/>
      <c r="Q659" s="49"/>
      <c r="R659" s="49"/>
    </row>
    <row r="660" spans="4:18" s="38" customFormat="1" x14ac:dyDescent="0.25">
      <c r="D660" s="39"/>
      <c r="E660" s="39"/>
      <c r="F660" s="48"/>
      <c r="G660" s="39"/>
      <c r="H660" s="48"/>
      <c r="I660" s="39"/>
      <c r="J660" s="48"/>
      <c r="K660" s="39"/>
      <c r="L660" s="48"/>
      <c r="M660" s="39"/>
      <c r="N660" s="48"/>
      <c r="O660" s="48"/>
      <c r="P660" s="49"/>
      <c r="Q660" s="49"/>
      <c r="R660" s="49"/>
    </row>
    <row r="661" spans="4:18" s="38" customFormat="1" x14ac:dyDescent="0.25">
      <c r="D661" s="39"/>
      <c r="E661" s="39"/>
      <c r="F661" s="48"/>
      <c r="G661" s="39"/>
      <c r="H661" s="48"/>
      <c r="I661" s="39"/>
      <c r="J661" s="48"/>
      <c r="K661" s="39"/>
      <c r="L661" s="48"/>
      <c r="M661" s="39"/>
      <c r="N661" s="48"/>
      <c r="O661" s="48"/>
      <c r="P661" s="49"/>
      <c r="Q661" s="49"/>
      <c r="R661" s="49"/>
    </row>
    <row r="662" spans="4:18" s="38" customFormat="1" x14ac:dyDescent="0.25">
      <c r="D662" s="39"/>
      <c r="E662" s="39"/>
      <c r="F662" s="48"/>
      <c r="G662" s="39"/>
      <c r="H662" s="48"/>
      <c r="I662" s="39"/>
      <c r="J662" s="48"/>
      <c r="K662" s="39"/>
      <c r="L662" s="48"/>
      <c r="M662" s="39"/>
      <c r="N662" s="48"/>
      <c r="O662" s="48"/>
      <c r="P662" s="49"/>
      <c r="Q662" s="49"/>
      <c r="R662" s="49"/>
    </row>
    <row r="663" spans="4:18" s="38" customFormat="1" x14ac:dyDescent="0.25">
      <c r="D663" s="39"/>
      <c r="E663" s="39"/>
      <c r="F663" s="48"/>
      <c r="G663" s="39"/>
      <c r="H663" s="48"/>
      <c r="I663" s="39"/>
      <c r="J663" s="48"/>
      <c r="K663" s="39"/>
      <c r="L663" s="48"/>
      <c r="M663" s="39"/>
      <c r="N663" s="48"/>
      <c r="O663" s="48"/>
      <c r="P663" s="49"/>
      <c r="Q663" s="49"/>
      <c r="R663" s="49"/>
    </row>
    <row r="664" spans="4:18" s="38" customFormat="1" x14ac:dyDescent="0.25">
      <c r="D664" s="39"/>
      <c r="E664" s="39"/>
      <c r="F664" s="48"/>
      <c r="G664" s="39"/>
      <c r="H664" s="48"/>
      <c r="I664" s="39"/>
      <c r="J664" s="48"/>
      <c r="K664" s="39"/>
      <c r="L664" s="48"/>
      <c r="M664" s="39"/>
      <c r="N664" s="48"/>
      <c r="O664" s="48"/>
      <c r="P664" s="49"/>
      <c r="Q664" s="49"/>
      <c r="R664" s="49"/>
    </row>
    <row r="665" spans="4:18" s="38" customFormat="1" x14ac:dyDescent="0.25">
      <c r="D665" s="39"/>
      <c r="E665" s="39"/>
      <c r="F665" s="48"/>
      <c r="G665" s="39"/>
      <c r="H665" s="48"/>
      <c r="I665" s="39"/>
      <c r="J665" s="48"/>
      <c r="K665" s="39"/>
      <c r="L665" s="48"/>
      <c r="M665" s="39"/>
      <c r="N665" s="48"/>
      <c r="O665" s="48"/>
      <c r="P665" s="49"/>
      <c r="Q665" s="49"/>
      <c r="R665" s="49"/>
    </row>
    <row r="666" spans="4:18" s="38" customFormat="1" x14ac:dyDescent="0.25">
      <c r="D666" s="39"/>
      <c r="E666" s="39"/>
      <c r="F666" s="48"/>
      <c r="G666" s="39"/>
      <c r="H666" s="48"/>
      <c r="I666" s="39"/>
      <c r="J666" s="48"/>
      <c r="K666" s="39"/>
      <c r="L666" s="48"/>
      <c r="M666" s="39"/>
      <c r="N666" s="48"/>
      <c r="O666" s="48"/>
      <c r="P666" s="49"/>
      <c r="Q666" s="49"/>
      <c r="R666" s="49"/>
    </row>
    <row r="667" spans="4:18" s="38" customFormat="1" x14ac:dyDescent="0.25">
      <c r="D667" s="39"/>
      <c r="E667" s="39"/>
      <c r="F667" s="48"/>
      <c r="G667" s="39"/>
      <c r="H667" s="48"/>
      <c r="I667" s="39"/>
      <c r="J667" s="48"/>
      <c r="K667" s="39"/>
      <c r="L667" s="48"/>
      <c r="M667" s="39"/>
      <c r="N667" s="48"/>
      <c r="O667" s="48"/>
      <c r="P667" s="49"/>
      <c r="Q667" s="49"/>
      <c r="R667" s="49"/>
    </row>
    <row r="668" spans="4:18" s="38" customFormat="1" x14ac:dyDescent="0.25">
      <c r="D668" s="39"/>
      <c r="E668" s="39"/>
      <c r="F668" s="48"/>
      <c r="G668" s="39"/>
      <c r="H668" s="48"/>
      <c r="I668" s="39"/>
      <c r="J668" s="48"/>
      <c r="K668" s="39"/>
      <c r="L668" s="48"/>
      <c r="M668" s="39"/>
      <c r="N668" s="48"/>
      <c r="O668" s="48"/>
      <c r="P668" s="49"/>
      <c r="Q668" s="49"/>
      <c r="R668" s="49"/>
    </row>
    <row r="669" spans="4:18" s="38" customFormat="1" x14ac:dyDescent="0.25">
      <c r="D669" s="39"/>
      <c r="E669" s="39"/>
      <c r="F669" s="48"/>
      <c r="G669" s="39"/>
      <c r="H669" s="48"/>
      <c r="I669" s="39"/>
      <c r="J669" s="48"/>
      <c r="K669" s="39"/>
      <c r="L669" s="48"/>
      <c r="M669" s="39"/>
      <c r="N669" s="48"/>
      <c r="O669" s="48"/>
      <c r="P669" s="49"/>
      <c r="Q669" s="49"/>
      <c r="R669" s="49"/>
    </row>
    <row r="670" spans="4:18" s="38" customFormat="1" x14ac:dyDescent="0.25">
      <c r="D670" s="39"/>
      <c r="E670" s="39"/>
      <c r="F670" s="48"/>
      <c r="G670" s="39"/>
      <c r="H670" s="48"/>
      <c r="I670" s="39"/>
      <c r="J670" s="48"/>
      <c r="K670" s="39"/>
      <c r="L670" s="48"/>
      <c r="M670" s="39"/>
      <c r="N670" s="48"/>
      <c r="O670" s="48"/>
      <c r="P670" s="49"/>
      <c r="Q670" s="49"/>
      <c r="R670" s="49"/>
    </row>
    <row r="671" spans="4:18" s="38" customFormat="1" x14ac:dyDescent="0.25">
      <c r="D671" s="39"/>
      <c r="E671" s="39"/>
      <c r="F671" s="48"/>
      <c r="G671" s="39"/>
      <c r="H671" s="48"/>
      <c r="I671" s="39"/>
      <c r="J671" s="48"/>
      <c r="K671" s="39"/>
      <c r="L671" s="48"/>
      <c r="M671" s="39"/>
      <c r="N671" s="48"/>
      <c r="O671" s="48"/>
      <c r="P671" s="49"/>
      <c r="Q671" s="49"/>
      <c r="R671" s="49"/>
    </row>
    <row r="672" spans="4:18" s="38" customFormat="1" x14ac:dyDescent="0.25">
      <c r="D672" s="39"/>
      <c r="E672" s="39"/>
      <c r="F672" s="48"/>
      <c r="G672" s="39"/>
      <c r="H672" s="48"/>
      <c r="I672" s="39"/>
      <c r="J672" s="48"/>
      <c r="K672" s="39"/>
      <c r="L672" s="48"/>
      <c r="M672" s="39"/>
      <c r="N672" s="48"/>
      <c r="O672" s="48"/>
      <c r="P672" s="49"/>
      <c r="Q672" s="49"/>
      <c r="R672" s="49"/>
    </row>
    <row r="673" spans="4:18" s="38" customFormat="1" x14ac:dyDescent="0.25">
      <c r="D673" s="39"/>
      <c r="E673" s="39"/>
      <c r="F673" s="48"/>
      <c r="G673" s="39"/>
      <c r="H673" s="48"/>
      <c r="I673" s="39"/>
      <c r="J673" s="48"/>
      <c r="K673" s="39"/>
      <c r="L673" s="48"/>
      <c r="M673" s="39"/>
      <c r="N673" s="48"/>
      <c r="O673" s="48"/>
      <c r="P673" s="49"/>
      <c r="Q673" s="49"/>
      <c r="R673" s="49"/>
    </row>
    <row r="674" spans="4:18" s="38" customFormat="1" x14ac:dyDescent="0.25">
      <c r="D674" s="39"/>
      <c r="E674" s="39"/>
      <c r="F674" s="48"/>
      <c r="G674" s="39"/>
      <c r="H674" s="48"/>
      <c r="I674" s="39"/>
      <c r="J674" s="48"/>
      <c r="K674" s="39"/>
      <c r="L674" s="48"/>
      <c r="M674" s="39"/>
      <c r="N674" s="48"/>
      <c r="O674" s="48"/>
      <c r="P674" s="49"/>
      <c r="Q674" s="49"/>
      <c r="R674" s="49"/>
    </row>
    <row r="675" spans="4:18" s="38" customFormat="1" x14ac:dyDescent="0.25">
      <c r="D675" s="39"/>
      <c r="E675" s="39"/>
      <c r="F675" s="48"/>
      <c r="G675" s="39"/>
      <c r="H675" s="48"/>
      <c r="I675" s="39"/>
      <c r="J675" s="48"/>
      <c r="K675" s="39"/>
      <c r="L675" s="48"/>
      <c r="M675" s="39"/>
      <c r="N675" s="48"/>
      <c r="O675" s="48"/>
      <c r="P675" s="49"/>
      <c r="Q675" s="49"/>
      <c r="R675" s="49"/>
    </row>
    <row r="676" spans="4:18" s="38" customFormat="1" x14ac:dyDescent="0.25">
      <c r="D676" s="39"/>
      <c r="E676" s="39"/>
      <c r="F676" s="48"/>
      <c r="G676" s="39"/>
      <c r="H676" s="48"/>
      <c r="I676" s="39"/>
      <c r="J676" s="48"/>
      <c r="K676" s="39"/>
      <c r="L676" s="48"/>
      <c r="M676" s="39"/>
      <c r="N676" s="48"/>
      <c r="O676" s="48"/>
      <c r="P676" s="49"/>
      <c r="Q676" s="49"/>
      <c r="R676" s="49"/>
    </row>
    <row r="677" spans="4:18" s="38" customFormat="1" x14ac:dyDescent="0.25">
      <c r="D677" s="39"/>
      <c r="E677" s="39"/>
      <c r="F677" s="48"/>
      <c r="G677" s="39"/>
      <c r="H677" s="48"/>
      <c r="I677" s="39"/>
      <c r="J677" s="48"/>
      <c r="K677" s="39"/>
      <c r="L677" s="48"/>
      <c r="M677" s="39"/>
      <c r="N677" s="48"/>
      <c r="O677" s="48"/>
      <c r="P677" s="49"/>
      <c r="Q677" s="49"/>
      <c r="R677" s="49"/>
    </row>
    <row r="678" spans="4:18" s="38" customFormat="1" x14ac:dyDescent="0.25">
      <c r="D678" s="39"/>
      <c r="E678" s="39"/>
      <c r="F678" s="48"/>
      <c r="G678" s="39"/>
      <c r="H678" s="48"/>
      <c r="I678" s="39"/>
      <c r="J678" s="48"/>
      <c r="K678" s="39"/>
      <c r="L678" s="48"/>
      <c r="M678" s="39"/>
      <c r="N678" s="48"/>
      <c r="O678" s="48"/>
      <c r="P678" s="49"/>
      <c r="Q678" s="49"/>
      <c r="R678" s="49"/>
    </row>
    <row r="679" spans="4:18" s="38" customFormat="1" x14ac:dyDescent="0.25">
      <c r="D679" s="39"/>
      <c r="E679" s="39"/>
      <c r="F679" s="48"/>
      <c r="G679" s="39"/>
      <c r="H679" s="48"/>
      <c r="I679" s="39"/>
      <c r="J679" s="48"/>
      <c r="K679" s="39"/>
      <c r="L679" s="48"/>
      <c r="M679" s="39"/>
      <c r="N679" s="48"/>
      <c r="O679" s="48"/>
      <c r="P679" s="49"/>
      <c r="Q679" s="49"/>
      <c r="R679" s="49"/>
    </row>
    <row r="680" spans="4:18" s="38" customFormat="1" x14ac:dyDescent="0.25">
      <c r="D680" s="39"/>
      <c r="E680" s="39"/>
      <c r="F680" s="48"/>
      <c r="G680" s="39"/>
      <c r="H680" s="48"/>
      <c r="I680" s="39"/>
      <c r="J680" s="48"/>
      <c r="K680" s="39"/>
      <c r="L680" s="48"/>
      <c r="M680" s="39"/>
      <c r="N680" s="48"/>
      <c r="O680" s="48"/>
      <c r="P680" s="49"/>
      <c r="Q680" s="49"/>
      <c r="R680" s="49"/>
    </row>
    <row r="681" spans="4:18" s="38" customFormat="1" x14ac:dyDescent="0.25">
      <c r="D681" s="39"/>
      <c r="E681" s="39"/>
      <c r="F681" s="48"/>
      <c r="G681" s="39"/>
      <c r="H681" s="48"/>
      <c r="I681" s="39"/>
      <c r="J681" s="48"/>
      <c r="K681" s="39"/>
      <c r="L681" s="48"/>
      <c r="M681" s="39"/>
      <c r="N681" s="48"/>
      <c r="O681" s="48"/>
      <c r="P681" s="49"/>
      <c r="Q681" s="49"/>
      <c r="R681" s="49"/>
    </row>
    <row r="682" spans="4:18" s="38" customFormat="1" x14ac:dyDescent="0.25">
      <c r="D682" s="39"/>
      <c r="E682" s="39"/>
      <c r="F682" s="48"/>
      <c r="G682" s="39"/>
      <c r="H682" s="48"/>
      <c r="I682" s="39"/>
      <c r="J682" s="48"/>
      <c r="K682" s="39"/>
      <c r="L682" s="48"/>
      <c r="M682" s="39"/>
      <c r="N682" s="48"/>
      <c r="O682" s="48"/>
      <c r="P682" s="49"/>
      <c r="Q682" s="49"/>
      <c r="R682" s="49"/>
    </row>
    <row r="683" spans="4:18" s="38" customFormat="1" x14ac:dyDescent="0.25">
      <c r="D683" s="39"/>
      <c r="E683" s="39"/>
      <c r="F683" s="48"/>
      <c r="G683" s="39"/>
      <c r="H683" s="48"/>
      <c r="I683" s="39"/>
      <c r="J683" s="48"/>
      <c r="K683" s="39"/>
      <c r="L683" s="48"/>
      <c r="M683" s="39"/>
      <c r="N683" s="48"/>
      <c r="O683" s="48"/>
      <c r="P683" s="49"/>
      <c r="Q683" s="49"/>
      <c r="R683" s="49"/>
    </row>
    <row r="684" spans="4:18" s="38" customFormat="1" x14ac:dyDescent="0.25">
      <c r="D684" s="39"/>
      <c r="E684" s="39"/>
      <c r="F684" s="48"/>
      <c r="G684" s="39"/>
      <c r="H684" s="48"/>
      <c r="I684" s="39"/>
      <c r="J684" s="48"/>
      <c r="K684" s="39"/>
      <c r="L684" s="48"/>
      <c r="M684" s="39"/>
      <c r="N684" s="48"/>
      <c r="O684" s="48"/>
      <c r="P684" s="49"/>
      <c r="Q684" s="49"/>
      <c r="R684" s="49"/>
    </row>
    <row r="685" spans="4:18" s="38" customFormat="1" x14ac:dyDescent="0.25">
      <c r="D685" s="39"/>
      <c r="E685" s="39"/>
      <c r="F685" s="48"/>
      <c r="G685" s="39"/>
      <c r="H685" s="48"/>
      <c r="I685" s="39"/>
      <c r="J685" s="48"/>
      <c r="K685" s="39"/>
      <c r="L685" s="48"/>
      <c r="M685" s="39"/>
      <c r="N685" s="48"/>
      <c r="O685" s="48"/>
      <c r="P685" s="49"/>
      <c r="Q685" s="49"/>
      <c r="R685" s="49"/>
    </row>
    <row r="686" spans="4:18" s="38" customFormat="1" x14ac:dyDescent="0.25">
      <c r="D686" s="39"/>
      <c r="E686" s="39"/>
      <c r="F686" s="48"/>
      <c r="G686" s="39"/>
      <c r="H686" s="48"/>
      <c r="I686" s="39"/>
      <c r="J686" s="48"/>
      <c r="K686" s="39"/>
      <c r="L686" s="48"/>
      <c r="M686" s="39"/>
      <c r="N686" s="48"/>
      <c r="O686" s="48"/>
      <c r="P686" s="49"/>
      <c r="Q686" s="49"/>
      <c r="R686" s="49"/>
    </row>
    <row r="687" spans="4:18" s="38" customFormat="1" x14ac:dyDescent="0.25">
      <c r="D687" s="39"/>
      <c r="E687" s="39"/>
      <c r="F687" s="48"/>
      <c r="G687" s="39"/>
      <c r="H687" s="48"/>
      <c r="I687" s="39"/>
      <c r="J687" s="48"/>
      <c r="K687" s="39"/>
      <c r="L687" s="48"/>
      <c r="M687" s="39"/>
      <c r="N687" s="48"/>
      <c r="O687" s="48"/>
      <c r="P687" s="49"/>
      <c r="Q687" s="49"/>
      <c r="R687" s="49"/>
    </row>
    <row r="688" spans="4:18" s="38" customFormat="1" x14ac:dyDescent="0.25">
      <c r="D688" s="39"/>
      <c r="E688" s="39"/>
      <c r="F688" s="48"/>
      <c r="G688" s="39"/>
      <c r="H688" s="48"/>
      <c r="I688" s="39"/>
      <c r="J688" s="48"/>
      <c r="K688" s="39"/>
      <c r="L688" s="48"/>
      <c r="M688" s="39"/>
      <c r="N688" s="48"/>
      <c r="O688" s="48"/>
      <c r="P688" s="49"/>
      <c r="Q688" s="49"/>
      <c r="R688" s="49"/>
    </row>
    <row r="689" spans="4:18" s="38" customFormat="1" x14ac:dyDescent="0.25">
      <c r="D689" s="39"/>
      <c r="E689" s="39"/>
      <c r="F689" s="48"/>
      <c r="G689" s="39"/>
      <c r="H689" s="48"/>
      <c r="I689" s="39"/>
      <c r="J689" s="48"/>
      <c r="K689" s="39"/>
      <c r="L689" s="48"/>
      <c r="M689" s="39"/>
      <c r="N689" s="48"/>
      <c r="O689" s="48"/>
      <c r="P689" s="49"/>
      <c r="Q689" s="49"/>
      <c r="R689" s="49"/>
    </row>
    <row r="690" spans="4:18" s="38" customFormat="1" x14ac:dyDescent="0.25">
      <c r="D690" s="39"/>
      <c r="E690" s="39"/>
      <c r="F690" s="48"/>
      <c r="G690" s="39"/>
      <c r="H690" s="48"/>
      <c r="I690" s="39"/>
      <c r="J690" s="48"/>
      <c r="K690" s="39"/>
      <c r="L690" s="48"/>
      <c r="M690" s="39"/>
      <c r="N690" s="48"/>
      <c r="O690" s="48"/>
      <c r="P690" s="49"/>
      <c r="Q690" s="49"/>
      <c r="R690" s="49"/>
    </row>
    <row r="691" spans="4:18" s="38" customFormat="1" x14ac:dyDescent="0.25">
      <c r="D691" s="39"/>
      <c r="E691" s="39"/>
      <c r="F691" s="48"/>
      <c r="G691" s="39"/>
      <c r="H691" s="48"/>
      <c r="I691" s="39"/>
      <c r="J691" s="48"/>
      <c r="K691" s="39"/>
      <c r="L691" s="48"/>
      <c r="M691" s="39"/>
      <c r="N691" s="48"/>
      <c r="O691" s="48"/>
      <c r="P691" s="49"/>
      <c r="Q691" s="49"/>
      <c r="R691" s="49"/>
    </row>
    <row r="692" spans="4:18" s="38" customFormat="1" x14ac:dyDescent="0.25">
      <c r="D692" s="39"/>
      <c r="E692" s="39"/>
      <c r="F692" s="48"/>
      <c r="G692" s="39"/>
      <c r="H692" s="48"/>
      <c r="I692" s="39"/>
      <c r="J692" s="48"/>
      <c r="K692" s="39"/>
      <c r="L692" s="48"/>
      <c r="M692" s="39"/>
      <c r="N692" s="48"/>
      <c r="O692" s="48"/>
      <c r="P692" s="49"/>
      <c r="Q692" s="49"/>
      <c r="R692" s="49"/>
    </row>
    <row r="693" spans="4:18" s="38" customFormat="1" x14ac:dyDescent="0.25">
      <c r="D693" s="39"/>
      <c r="E693" s="39"/>
      <c r="F693" s="48"/>
      <c r="G693" s="39"/>
      <c r="H693" s="48"/>
      <c r="I693" s="39"/>
      <c r="J693" s="48"/>
      <c r="K693" s="39"/>
      <c r="L693" s="48"/>
      <c r="M693" s="39"/>
      <c r="N693" s="48"/>
      <c r="O693" s="48"/>
      <c r="P693" s="49"/>
      <c r="Q693" s="49"/>
      <c r="R693" s="49"/>
    </row>
    <row r="694" spans="4:18" s="38" customFormat="1" x14ac:dyDescent="0.25">
      <c r="D694" s="39"/>
      <c r="E694" s="39"/>
      <c r="F694" s="48"/>
      <c r="G694" s="39"/>
      <c r="H694" s="48"/>
      <c r="I694" s="39"/>
      <c r="J694" s="48"/>
      <c r="K694" s="39"/>
      <c r="L694" s="48"/>
      <c r="M694" s="39"/>
      <c r="N694" s="48"/>
      <c r="O694" s="48"/>
      <c r="P694" s="49"/>
      <c r="Q694" s="49"/>
      <c r="R694" s="49"/>
    </row>
    <row r="695" spans="4:18" s="38" customFormat="1" x14ac:dyDescent="0.25">
      <c r="D695" s="39"/>
      <c r="E695" s="39"/>
      <c r="F695" s="48"/>
      <c r="G695" s="39"/>
      <c r="H695" s="48"/>
      <c r="I695" s="39"/>
      <c r="J695" s="48"/>
      <c r="K695" s="39"/>
      <c r="L695" s="48"/>
      <c r="M695" s="39"/>
      <c r="N695" s="48"/>
      <c r="O695" s="48"/>
      <c r="P695" s="49"/>
      <c r="Q695" s="49"/>
      <c r="R695" s="49"/>
    </row>
    <row r="696" spans="4:18" s="38" customFormat="1" x14ac:dyDescent="0.25">
      <c r="D696" s="39"/>
      <c r="E696" s="39"/>
      <c r="F696" s="48"/>
      <c r="G696" s="39"/>
      <c r="H696" s="48"/>
      <c r="I696" s="39"/>
      <c r="J696" s="48"/>
      <c r="K696" s="39"/>
      <c r="L696" s="48"/>
      <c r="M696" s="39"/>
      <c r="N696" s="48"/>
      <c r="O696" s="48"/>
      <c r="P696" s="49"/>
      <c r="Q696" s="49"/>
      <c r="R696" s="49"/>
    </row>
    <row r="697" spans="4:18" s="38" customFormat="1" x14ac:dyDescent="0.25">
      <c r="D697" s="39"/>
      <c r="E697" s="39"/>
      <c r="F697" s="48"/>
      <c r="G697" s="39"/>
      <c r="H697" s="48"/>
      <c r="I697" s="39"/>
      <c r="J697" s="48"/>
      <c r="K697" s="39"/>
      <c r="L697" s="48"/>
      <c r="M697" s="39"/>
      <c r="N697" s="48"/>
      <c r="O697" s="48"/>
      <c r="P697" s="49"/>
      <c r="Q697" s="49"/>
      <c r="R697" s="49"/>
    </row>
    <row r="698" spans="4:18" s="38" customFormat="1" x14ac:dyDescent="0.25">
      <c r="D698" s="39"/>
      <c r="E698" s="39"/>
      <c r="F698" s="48"/>
      <c r="G698" s="39"/>
      <c r="H698" s="48"/>
      <c r="I698" s="39"/>
      <c r="J698" s="48"/>
      <c r="K698" s="39"/>
      <c r="L698" s="48"/>
      <c r="M698" s="39"/>
      <c r="N698" s="48"/>
      <c r="O698" s="48"/>
      <c r="P698" s="49"/>
      <c r="Q698" s="49"/>
      <c r="R698" s="49"/>
    </row>
    <row r="699" spans="4:18" s="38" customFormat="1" x14ac:dyDescent="0.25">
      <c r="D699" s="39"/>
      <c r="E699" s="39"/>
      <c r="F699" s="48"/>
      <c r="G699" s="39"/>
      <c r="H699" s="48"/>
      <c r="I699" s="39"/>
      <c r="J699" s="48"/>
      <c r="K699" s="39"/>
      <c r="L699" s="48"/>
      <c r="M699" s="39"/>
      <c r="N699" s="48"/>
      <c r="O699" s="48"/>
      <c r="P699" s="49"/>
      <c r="Q699" s="49"/>
      <c r="R699" s="49"/>
    </row>
    <row r="700" spans="4:18" s="38" customFormat="1" x14ac:dyDescent="0.25">
      <c r="D700" s="39"/>
      <c r="E700" s="39"/>
      <c r="F700" s="48"/>
      <c r="G700" s="39"/>
      <c r="H700" s="48"/>
      <c r="I700" s="39"/>
      <c r="J700" s="48"/>
      <c r="K700" s="39"/>
      <c r="L700" s="48"/>
      <c r="M700" s="39"/>
      <c r="N700" s="48"/>
      <c r="O700" s="48"/>
      <c r="P700" s="49"/>
      <c r="Q700" s="49"/>
      <c r="R700" s="49"/>
    </row>
    <row r="701" spans="4:18" s="38" customFormat="1" x14ac:dyDescent="0.25">
      <c r="D701" s="39"/>
      <c r="E701" s="39"/>
      <c r="F701" s="48"/>
      <c r="G701" s="39"/>
      <c r="H701" s="48"/>
      <c r="I701" s="39"/>
      <c r="J701" s="48"/>
      <c r="K701" s="39"/>
      <c r="L701" s="48"/>
      <c r="M701" s="39"/>
      <c r="N701" s="48"/>
      <c r="O701" s="48"/>
      <c r="P701" s="49"/>
      <c r="Q701" s="49"/>
      <c r="R701" s="49"/>
    </row>
    <row r="702" spans="4:18" s="38" customFormat="1" x14ac:dyDescent="0.25">
      <c r="D702" s="39"/>
      <c r="E702" s="39"/>
      <c r="F702" s="48"/>
      <c r="G702" s="39"/>
      <c r="H702" s="48"/>
      <c r="I702" s="39"/>
      <c r="J702" s="48"/>
      <c r="K702" s="39"/>
      <c r="L702" s="48"/>
      <c r="M702" s="39"/>
      <c r="N702" s="48"/>
      <c r="O702" s="48"/>
      <c r="P702" s="49"/>
      <c r="Q702" s="49"/>
      <c r="R702" s="49"/>
    </row>
    <row r="703" spans="4:18" s="38" customFormat="1" x14ac:dyDescent="0.25">
      <c r="D703" s="39"/>
      <c r="E703" s="39"/>
      <c r="F703" s="48"/>
      <c r="G703" s="39"/>
      <c r="H703" s="48"/>
      <c r="I703" s="39"/>
      <c r="J703" s="48"/>
      <c r="K703" s="39"/>
      <c r="L703" s="48"/>
      <c r="M703" s="39"/>
      <c r="N703" s="48"/>
      <c r="O703" s="48"/>
      <c r="P703" s="49"/>
      <c r="Q703" s="49"/>
      <c r="R703" s="49"/>
    </row>
    <row r="704" spans="4:18" s="38" customFormat="1" x14ac:dyDescent="0.25">
      <c r="D704" s="39"/>
      <c r="E704" s="39"/>
      <c r="F704" s="48"/>
      <c r="G704" s="39"/>
      <c r="H704" s="48"/>
      <c r="I704" s="39"/>
      <c r="J704" s="48"/>
      <c r="K704" s="39"/>
      <c r="L704" s="48"/>
      <c r="M704" s="39"/>
      <c r="N704" s="48"/>
      <c r="O704" s="48"/>
      <c r="P704" s="49"/>
      <c r="Q704" s="49"/>
      <c r="R704" s="49"/>
    </row>
    <row r="705" spans="4:18" s="38" customFormat="1" x14ac:dyDescent="0.25">
      <c r="D705" s="39"/>
      <c r="E705" s="39"/>
      <c r="F705" s="48"/>
      <c r="G705" s="39"/>
      <c r="H705" s="48"/>
      <c r="I705" s="39"/>
      <c r="J705" s="48"/>
      <c r="K705" s="39"/>
      <c r="L705" s="48"/>
      <c r="M705" s="39"/>
      <c r="N705" s="48"/>
      <c r="O705" s="48"/>
      <c r="P705" s="49"/>
      <c r="Q705" s="49"/>
      <c r="R705" s="49"/>
    </row>
    <row r="706" spans="4:18" s="38" customFormat="1" x14ac:dyDescent="0.25">
      <c r="D706" s="39"/>
      <c r="E706" s="39"/>
      <c r="F706" s="48"/>
      <c r="G706" s="39"/>
      <c r="H706" s="48"/>
      <c r="I706" s="39"/>
      <c r="J706" s="48"/>
      <c r="K706" s="39"/>
      <c r="L706" s="48"/>
      <c r="M706" s="39"/>
      <c r="N706" s="48"/>
      <c r="O706" s="48"/>
      <c r="P706" s="49"/>
      <c r="Q706" s="49"/>
      <c r="R706" s="49"/>
    </row>
    <row r="707" spans="4:18" s="38" customFormat="1" x14ac:dyDescent="0.25">
      <c r="D707" s="39"/>
      <c r="E707" s="39"/>
      <c r="F707" s="48"/>
      <c r="G707" s="39"/>
      <c r="H707" s="48"/>
      <c r="I707" s="39"/>
      <c r="J707" s="48"/>
      <c r="K707" s="39"/>
      <c r="L707" s="48"/>
      <c r="M707" s="39"/>
      <c r="N707" s="48"/>
      <c r="O707" s="48"/>
      <c r="P707" s="49"/>
      <c r="Q707" s="49"/>
      <c r="R707" s="49"/>
    </row>
    <row r="708" spans="4:18" s="38" customFormat="1" x14ac:dyDescent="0.25">
      <c r="D708" s="39"/>
      <c r="E708" s="39"/>
      <c r="F708" s="48"/>
      <c r="G708" s="39"/>
      <c r="H708" s="48"/>
      <c r="I708" s="39"/>
      <c r="J708" s="48"/>
      <c r="K708" s="39"/>
      <c r="L708" s="48"/>
      <c r="M708" s="39"/>
      <c r="N708" s="48"/>
      <c r="O708" s="48"/>
      <c r="P708" s="49"/>
      <c r="Q708" s="49"/>
      <c r="R708" s="49"/>
    </row>
    <row r="709" spans="4:18" s="38" customFormat="1" x14ac:dyDescent="0.25">
      <c r="D709" s="39"/>
      <c r="E709" s="39"/>
      <c r="F709" s="48"/>
      <c r="G709" s="39"/>
      <c r="H709" s="48"/>
      <c r="I709" s="39"/>
      <c r="J709" s="48"/>
      <c r="K709" s="39"/>
      <c r="L709" s="48"/>
      <c r="M709" s="39"/>
      <c r="N709" s="48"/>
      <c r="O709" s="48"/>
      <c r="P709" s="49"/>
      <c r="Q709" s="49"/>
      <c r="R709" s="49"/>
    </row>
    <row r="710" spans="4:18" s="38" customFormat="1" x14ac:dyDescent="0.25">
      <c r="D710" s="39"/>
      <c r="E710" s="39"/>
      <c r="F710" s="48"/>
      <c r="G710" s="39"/>
      <c r="H710" s="48"/>
      <c r="I710" s="39"/>
      <c r="J710" s="48"/>
      <c r="K710" s="39"/>
      <c r="L710" s="48"/>
      <c r="M710" s="39"/>
      <c r="N710" s="48"/>
      <c r="O710" s="48"/>
      <c r="P710" s="49"/>
      <c r="Q710" s="49"/>
      <c r="R710" s="49"/>
    </row>
    <row r="711" spans="4:18" s="38" customFormat="1" x14ac:dyDescent="0.25">
      <c r="D711" s="39"/>
      <c r="E711" s="39"/>
      <c r="F711" s="48"/>
      <c r="G711" s="39"/>
      <c r="H711" s="48"/>
      <c r="I711" s="39"/>
      <c r="J711" s="48"/>
      <c r="K711" s="39"/>
      <c r="L711" s="48"/>
      <c r="M711" s="39"/>
      <c r="N711" s="48"/>
      <c r="O711" s="48"/>
      <c r="P711" s="49"/>
      <c r="Q711" s="49"/>
      <c r="R711" s="49"/>
    </row>
    <row r="712" spans="4:18" s="38" customFormat="1" x14ac:dyDescent="0.25">
      <c r="D712" s="39"/>
      <c r="E712" s="39"/>
      <c r="F712" s="48"/>
      <c r="G712" s="39"/>
      <c r="H712" s="48"/>
      <c r="I712" s="39"/>
      <c r="J712" s="48"/>
      <c r="K712" s="39"/>
      <c r="L712" s="48"/>
      <c r="M712" s="39"/>
      <c r="N712" s="48"/>
      <c r="O712" s="48"/>
      <c r="P712" s="49"/>
      <c r="Q712" s="49"/>
      <c r="R712" s="49"/>
    </row>
    <row r="713" spans="4:18" s="38" customFormat="1" x14ac:dyDescent="0.25">
      <c r="D713" s="39"/>
      <c r="E713" s="39"/>
      <c r="F713" s="48"/>
      <c r="G713" s="39"/>
      <c r="H713" s="48"/>
      <c r="I713" s="39"/>
      <c r="J713" s="48"/>
      <c r="K713" s="39"/>
      <c r="L713" s="48"/>
      <c r="M713" s="39"/>
      <c r="N713" s="48"/>
      <c r="O713" s="48"/>
      <c r="P713" s="49"/>
      <c r="Q713" s="49"/>
      <c r="R713" s="49"/>
    </row>
    <row r="714" spans="4:18" s="38" customFormat="1" x14ac:dyDescent="0.25">
      <c r="D714" s="39"/>
      <c r="E714" s="39"/>
      <c r="F714" s="48"/>
      <c r="G714" s="39"/>
      <c r="H714" s="48"/>
      <c r="I714" s="39"/>
      <c r="J714" s="48"/>
      <c r="K714" s="39"/>
      <c r="L714" s="48"/>
      <c r="M714" s="39"/>
      <c r="N714" s="48"/>
      <c r="O714" s="48"/>
      <c r="P714" s="49"/>
      <c r="Q714" s="49"/>
      <c r="R714" s="49"/>
    </row>
    <row r="715" spans="4:18" s="38" customFormat="1" x14ac:dyDescent="0.25">
      <c r="D715" s="39"/>
      <c r="E715" s="39"/>
      <c r="F715" s="48"/>
      <c r="G715" s="39"/>
      <c r="H715" s="48"/>
      <c r="I715" s="39"/>
      <c r="J715" s="48"/>
      <c r="K715" s="39"/>
      <c r="L715" s="48"/>
      <c r="M715" s="39"/>
      <c r="N715" s="48"/>
      <c r="O715" s="48"/>
      <c r="P715" s="49"/>
      <c r="Q715" s="49"/>
      <c r="R715" s="49"/>
    </row>
    <row r="716" spans="4:18" s="38" customFormat="1" x14ac:dyDescent="0.25">
      <c r="D716" s="39"/>
      <c r="E716" s="39"/>
      <c r="F716" s="48"/>
      <c r="G716" s="39"/>
      <c r="H716" s="48"/>
      <c r="I716" s="39"/>
      <c r="J716" s="48"/>
      <c r="K716" s="39"/>
      <c r="L716" s="48"/>
      <c r="M716" s="39"/>
      <c r="N716" s="48"/>
      <c r="O716" s="48"/>
      <c r="P716" s="49"/>
      <c r="Q716" s="49"/>
      <c r="R716" s="49"/>
    </row>
    <row r="717" spans="4:18" s="38" customFormat="1" x14ac:dyDescent="0.25">
      <c r="D717" s="39"/>
      <c r="E717" s="39"/>
      <c r="F717" s="48"/>
      <c r="G717" s="39"/>
      <c r="H717" s="48"/>
      <c r="I717" s="39"/>
      <c r="J717" s="48"/>
      <c r="K717" s="39"/>
      <c r="L717" s="48"/>
      <c r="M717" s="39"/>
      <c r="N717" s="48"/>
      <c r="O717" s="48"/>
      <c r="P717" s="49"/>
      <c r="Q717" s="49"/>
      <c r="R717" s="49"/>
    </row>
    <row r="718" spans="4:18" s="38" customFormat="1" x14ac:dyDescent="0.25">
      <c r="D718" s="39"/>
      <c r="E718" s="39"/>
      <c r="F718" s="48"/>
      <c r="G718" s="39"/>
      <c r="H718" s="48"/>
      <c r="I718" s="39"/>
      <c r="J718" s="48"/>
      <c r="K718" s="39"/>
      <c r="L718" s="48"/>
      <c r="M718" s="39"/>
      <c r="N718" s="48"/>
      <c r="O718" s="48"/>
      <c r="P718" s="49"/>
      <c r="Q718" s="49"/>
      <c r="R718" s="49"/>
    </row>
    <row r="719" spans="4:18" s="38" customFormat="1" x14ac:dyDescent="0.25">
      <c r="D719" s="39"/>
      <c r="E719" s="39"/>
      <c r="F719" s="48"/>
      <c r="G719" s="39"/>
      <c r="H719" s="48"/>
      <c r="I719" s="39"/>
      <c r="J719" s="48"/>
      <c r="K719" s="39"/>
      <c r="L719" s="48"/>
      <c r="M719" s="39"/>
      <c r="N719" s="48"/>
      <c r="O719" s="48"/>
      <c r="P719" s="49"/>
      <c r="Q719" s="49"/>
      <c r="R719" s="49"/>
    </row>
    <row r="720" spans="4:18" s="38" customFormat="1" x14ac:dyDescent="0.25">
      <c r="D720" s="39"/>
      <c r="E720" s="39"/>
      <c r="F720" s="48"/>
      <c r="G720" s="39"/>
      <c r="H720" s="48"/>
      <c r="I720" s="39"/>
      <c r="J720" s="48"/>
      <c r="K720" s="39"/>
      <c r="L720" s="48"/>
      <c r="M720" s="39"/>
      <c r="N720" s="48"/>
      <c r="O720" s="48"/>
      <c r="P720" s="49"/>
      <c r="Q720" s="49"/>
      <c r="R720" s="49"/>
    </row>
    <row r="721" spans="4:18" s="38" customFormat="1" x14ac:dyDescent="0.25">
      <c r="D721" s="39"/>
      <c r="E721" s="39"/>
      <c r="F721" s="48"/>
      <c r="G721" s="39"/>
      <c r="H721" s="48"/>
      <c r="I721" s="39"/>
      <c r="J721" s="48"/>
      <c r="K721" s="39"/>
      <c r="L721" s="48"/>
      <c r="M721" s="39"/>
      <c r="N721" s="48"/>
      <c r="O721" s="48"/>
      <c r="P721" s="49"/>
      <c r="Q721" s="49"/>
      <c r="R721" s="49"/>
    </row>
    <row r="722" spans="4:18" s="38" customFormat="1" x14ac:dyDescent="0.25">
      <c r="D722" s="39"/>
      <c r="E722" s="39"/>
      <c r="F722" s="48"/>
      <c r="G722" s="39"/>
      <c r="H722" s="48"/>
      <c r="I722" s="39"/>
      <c r="J722" s="48"/>
      <c r="K722" s="39"/>
      <c r="L722" s="48"/>
      <c r="M722" s="39"/>
      <c r="N722" s="48"/>
      <c r="O722" s="48"/>
      <c r="P722" s="49"/>
      <c r="Q722" s="49"/>
      <c r="R722" s="49"/>
    </row>
    <row r="723" spans="4:18" s="38" customFormat="1" x14ac:dyDescent="0.25">
      <c r="D723" s="39"/>
      <c r="E723" s="39"/>
      <c r="F723" s="48"/>
      <c r="G723" s="39"/>
      <c r="H723" s="48"/>
      <c r="I723" s="39"/>
      <c r="J723" s="48"/>
      <c r="K723" s="39"/>
      <c r="L723" s="48"/>
      <c r="M723" s="39"/>
      <c r="N723" s="48"/>
      <c r="O723" s="48"/>
      <c r="P723" s="49"/>
      <c r="Q723" s="49"/>
      <c r="R723" s="49"/>
    </row>
    <row r="724" spans="4:18" s="38" customFormat="1" x14ac:dyDescent="0.25">
      <c r="D724" s="39"/>
      <c r="E724" s="39"/>
      <c r="F724" s="48"/>
      <c r="G724" s="39"/>
      <c r="H724" s="48"/>
      <c r="I724" s="39"/>
      <c r="J724" s="48"/>
      <c r="K724" s="39"/>
      <c r="L724" s="48"/>
      <c r="M724" s="39"/>
      <c r="N724" s="48"/>
      <c r="O724" s="48"/>
      <c r="P724" s="49"/>
      <c r="Q724" s="49"/>
      <c r="R724" s="49"/>
    </row>
    <row r="725" spans="4:18" s="38" customFormat="1" x14ac:dyDescent="0.25">
      <c r="D725" s="39"/>
      <c r="E725" s="39"/>
      <c r="F725" s="48"/>
      <c r="G725" s="39"/>
      <c r="H725" s="48"/>
      <c r="I725" s="39"/>
      <c r="J725" s="48"/>
      <c r="K725" s="39"/>
      <c r="L725" s="48"/>
      <c r="M725" s="39"/>
      <c r="N725" s="48"/>
      <c r="O725" s="48"/>
      <c r="P725" s="49"/>
      <c r="Q725" s="49"/>
      <c r="R725" s="49"/>
    </row>
    <row r="726" spans="4:18" s="38" customFormat="1" x14ac:dyDescent="0.25">
      <c r="D726" s="39"/>
      <c r="E726" s="39"/>
      <c r="F726" s="48"/>
      <c r="G726" s="39"/>
      <c r="H726" s="48"/>
      <c r="I726" s="39"/>
      <c r="J726" s="48"/>
      <c r="K726" s="39"/>
      <c r="L726" s="48"/>
      <c r="M726" s="39"/>
      <c r="N726" s="48"/>
      <c r="O726" s="48"/>
      <c r="P726" s="49"/>
      <c r="Q726" s="49"/>
      <c r="R726" s="49"/>
    </row>
    <row r="727" spans="4:18" s="38" customFormat="1" x14ac:dyDescent="0.25">
      <c r="D727" s="39"/>
      <c r="E727" s="39"/>
      <c r="F727" s="48"/>
      <c r="G727" s="39"/>
      <c r="H727" s="48"/>
      <c r="I727" s="39"/>
      <c r="J727" s="48"/>
      <c r="K727" s="39"/>
      <c r="L727" s="48"/>
      <c r="M727" s="39"/>
      <c r="N727" s="48"/>
      <c r="O727" s="48"/>
      <c r="P727" s="49"/>
      <c r="Q727" s="49"/>
      <c r="R727" s="49"/>
    </row>
    <row r="728" spans="4:18" s="38" customFormat="1" x14ac:dyDescent="0.25">
      <c r="D728" s="39"/>
      <c r="E728" s="39"/>
      <c r="F728" s="48"/>
      <c r="G728" s="39"/>
      <c r="H728" s="48"/>
      <c r="I728" s="39"/>
      <c r="J728" s="48"/>
      <c r="K728" s="39"/>
      <c r="L728" s="48"/>
      <c r="M728" s="39"/>
      <c r="N728" s="48"/>
      <c r="O728" s="48"/>
      <c r="P728" s="49"/>
      <c r="Q728" s="49"/>
      <c r="R728" s="49"/>
    </row>
    <row r="729" spans="4:18" s="38" customFormat="1" x14ac:dyDescent="0.25">
      <c r="D729" s="39"/>
      <c r="E729" s="39"/>
      <c r="F729" s="48"/>
      <c r="G729" s="39"/>
      <c r="H729" s="48"/>
      <c r="I729" s="39"/>
      <c r="J729" s="48"/>
      <c r="K729" s="39"/>
      <c r="L729" s="48"/>
      <c r="M729" s="39"/>
      <c r="N729" s="48"/>
      <c r="O729" s="48"/>
      <c r="P729" s="49"/>
      <c r="Q729" s="49"/>
      <c r="R729" s="49"/>
    </row>
    <row r="730" spans="4:18" s="38" customFormat="1" x14ac:dyDescent="0.25">
      <c r="D730" s="39"/>
      <c r="E730" s="39"/>
      <c r="F730" s="48"/>
      <c r="G730" s="39"/>
      <c r="H730" s="48"/>
      <c r="I730" s="39"/>
      <c r="J730" s="48"/>
      <c r="K730" s="39"/>
      <c r="L730" s="48"/>
      <c r="M730" s="39"/>
      <c r="N730" s="48"/>
      <c r="O730" s="48"/>
      <c r="P730" s="49"/>
      <c r="Q730" s="49"/>
      <c r="R730" s="49"/>
    </row>
    <row r="731" spans="4:18" s="38" customFormat="1" x14ac:dyDescent="0.25">
      <c r="D731" s="39"/>
      <c r="E731" s="39"/>
      <c r="F731" s="48"/>
      <c r="G731" s="39"/>
      <c r="H731" s="48"/>
      <c r="I731" s="39"/>
      <c r="J731" s="48"/>
      <c r="K731" s="39"/>
      <c r="L731" s="48"/>
      <c r="M731" s="39"/>
      <c r="N731" s="48"/>
      <c r="O731" s="48"/>
      <c r="P731" s="49"/>
      <c r="Q731" s="49"/>
      <c r="R731" s="49"/>
    </row>
    <row r="732" spans="4:18" s="38" customFormat="1" x14ac:dyDescent="0.25">
      <c r="D732" s="39"/>
      <c r="E732" s="39"/>
      <c r="F732" s="48"/>
      <c r="G732" s="39"/>
      <c r="H732" s="48"/>
      <c r="I732" s="39"/>
      <c r="J732" s="48"/>
      <c r="K732" s="39"/>
      <c r="L732" s="48"/>
      <c r="M732" s="39"/>
      <c r="N732" s="48"/>
      <c r="O732" s="48"/>
      <c r="P732" s="49"/>
      <c r="Q732" s="49"/>
      <c r="R732" s="49"/>
    </row>
    <row r="733" spans="4:18" s="38" customFormat="1" x14ac:dyDescent="0.25">
      <c r="D733" s="39"/>
      <c r="E733" s="39"/>
      <c r="F733" s="48"/>
      <c r="G733" s="39"/>
      <c r="H733" s="48"/>
      <c r="I733" s="39"/>
      <c r="J733" s="48"/>
      <c r="K733" s="39"/>
      <c r="L733" s="48"/>
      <c r="M733" s="39"/>
      <c r="N733" s="48"/>
      <c r="O733" s="48"/>
      <c r="P733" s="49"/>
      <c r="Q733" s="49"/>
      <c r="R733" s="49"/>
    </row>
    <row r="734" spans="4:18" s="38" customFormat="1" x14ac:dyDescent="0.25">
      <c r="D734" s="39"/>
      <c r="E734" s="39"/>
      <c r="F734" s="48"/>
      <c r="G734" s="39"/>
      <c r="H734" s="48"/>
      <c r="I734" s="39"/>
      <c r="J734" s="48"/>
      <c r="K734" s="39"/>
      <c r="L734" s="48"/>
      <c r="M734" s="39"/>
      <c r="N734" s="48"/>
      <c r="O734" s="48"/>
      <c r="P734" s="49"/>
      <c r="Q734" s="49"/>
      <c r="R734" s="49"/>
    </row>
    <row r="735" spans="4:18" s="38" customFormat="1" x14ac:dyDescent="0.25">
      <c r="D735" s="39"/>
      <c r="E735" s="39"/>
      <c r="F735" s="48"/>
      <c r="G735" s="39"/>
      <c r="H735" s="48"/>
      <c r="I735" s="39"/>
      <c r="J735" s="48"/>
      <c r="K735" s="39"/>
      <c r="L735" s="48"/>
      <c r="M735" s="39"/>
      <c r="N735" s="48"/>
      <c r="O735" s="48"/>
      <c r="P735" s="49"/>
      <c r="Q735" s="49"/>
      <c r="R735" s="49"/>
    </row>
    <row r="736" spans="4:18" s="38" customFormat="1" x14ac:dyDescent="0.25">
      <c r="D736" s="39"/>
      <c r="E736" s="39"/>
      <c r="F736" s="48"/>
      <c r="G736" s="39"/>
      <c r="H736" s="48"/>
      <c r="I736" s="39"/>
      <c r="J736" s="48"/>
      <c r="K736" s="39"/>
      <c r="L736" s="48"/>
      <c r="M736" s="39"/>
      <c r="N736" s="48"/>
      <c r="O736" s="48"/>
      <c r="P736" s="49"/>
      <c r="Q736" s="49"/>
      <c r="R736" s="49"/>
    </row>
    <row r="737" spans="4:18" s="38" customFormat="1" x14ac:dyDescent="0.25">
      <c r="D737" s="39"/>
      <c r="E737" s="39"/>
      <c r="F737" s="48"/>
      <c r="G737" s="39"/>
      <c r="H737" s="48"/>
      <c r="I737" s="39"/>
      <c r="J737" s="48"/>
      <c r="K737" s="39"/>
      <c r="L737" s="48"/>
      <c r="M737" s="39"/>
      <c r="N737" s="48"/>
      <c r="O737" s="48"/>
      <c r="P737" s="49"/>
      <c r="Q737" s="49"/>
      <c r="R737" s="49"/>
    </row>
    <row r="738" spans="4:18" s="38" customFormat="1" x14ac:dyDescent="0.25">
      <c r="D738" s="39"/>
      <c r="E738" s="39"/>
      <c r="F738" s="48"/>
      <c r="G738" s="39"/>
      <c r="H738" s="48"/>
      <c r="I738" s="39"/>
      <c r="J738" s="48"/>
      <c r="K738" s="39"/>
      <c r="L738" s="48"/>
      <c r="M738" s="39"/>
      <c r="N738" s="48"/>
      <c r="O738" s="48"/>
      <c r="P738" s="49"/>
      <c r="Q738" s="49"/>
      <c r="R738" s="49"/>
    </row>
    <row r="739" spans="4:18" s="38" customFormat="1" x14ac:dyDescent="0.25">
      <c r="D739" s="39"/>
      <c r="E739" s="39"/>
      <c r="F739" s="48"/>
      <c r="G739" s="39"/>
      <c r="H739" s="48"/>
      <c r="I739" s="39"/>
      <c r="J739" s="48"/>
      <c r="K739" s="39"/>
      <c r="L739" s="48"/>
      <c r="M739" s="39"/>
      <c r="N739" s="48"/>
      <c r="O739" s="48"/>
      <c r="P739" s="49"/>
      <c r="Q739" s="49"/>
      <c r="R739" s="49"/>
    </row>
    <row r="740" spans="4:18" s="38" customFormat="1" x14ac:dyDescent="0.25">
      <c r="D740" s="39"/>
      <c r="E740" s="39"/>
      <c r="F740" s="48"/>
      <c r="G740" s="39"/>
      <c r="H740" s="48"/>
      <c r="I740" s="39"/>
      <c r="J740" s="48"/>
      <c r="K740" s="39"/>
      <c r="L740" s="48"/>
      <c r="M740" s="39"/>
      <c r="N740" s="48"/>
      <c r="O740" s="48"/>
      <c r="P740" s="49"/>
      <c r="Q740" s="49"/>
      <c r="R740" s="49"/>
    </row>
    <row r="741" spans="4:18" s="38" customFormat="1" x14ac:dyDescent="0.25">
      <c r="D741" s="39"/>
      <c r="E741" s="39"/>
      <c r="F741" s="48"/>
      <c r="G741" s="39"/>
      <c r="H741" s="48"/>
      <c r="I741" s="39"/>
      <c r="J741" s="48"/>
      <c r="K741" s="39"/>
      <c r="L741" s="48"/>
      <c r="M741" s="39"/>
      <c r="N741" s="48"/>
      <c r="O741" s="48"/>
      <c r="P741" s="49"/>
      <c r="Q741" s="49"/>
      <c r="R741" s="49"/>
    </row>
    <row r="742" spans="4:18" s="38" customFormat="1" x14ac:dyDescent="0.25">
      <c r="D742" s="39"/>
      <c r="E742" s="39"/>
      <c r="F742" s="48"/>
      <c r="G742" s="39"/>
      <c r="H742" s="48"/>
      <c r="I742" s="39"/>
      <c r="J742" s="48"/>
      <c r="K742" s="39"/>
      <c r="L742" s="48"/>
      <c r="M742" s="39"/>
      <c r="N742" s="48"/>
      <c r="O742" s="48"/>
      <c r="P742" s="49"/>
      <c r="Q742" s="49"/>
      <c r="R742" s="49"/>
    </row>
    <row r="743" spans="4:18" s="38" customFormat="1" x14ac:dyDescent="0.25">
      <c r="D743" s="39"/>
      <c r="E743" s="39"/>
      <c r="F743" s="48"/>
      <c r="G743" s="39"/>
      <c r="H743" s="48"/>
      <c r="I743" s="39"/>
      <c r="J743" s="48"/>
      <c r="K743" s="39"/>
      <c r="L743" s="48"/>
      <c r="M743" s="39"/>
      <c r="N743" s="48"/>
      <c r="O743" s="48"/>
      <c r="P743" s="49"/>
      <c r="Q743" s="49"/>
      <c r="R743" s="49"/>
    </row>
    <row r="744" spans="4:18" s="38" customFormat="1" x14ac:dyDescent="0.25">
      <c r="D744" s="39"/>
      <c r="E744" s="39"/>
      <c r="F744" s="48"/>
      <c r="G744" s="39"/>
      <c r="H744" s="48"/>
      <c r="I744" s="39"/>
      <c r="J744" s="48"/>
      <c r="K744" s="39"/>
      <c r="L744" s="48"/>
      <c r="M744" s="39"/>
      <c r="N744" s="48"/>
      <c r="O744" s="48"/>
      <c r="P744" s="49"/>
      <c r="Q744" s="49"/>
      <c r="R744" s="49"/>
    </row>
    <row r="745" spans="4:18" s="38" customFormat="1" x14ac:dyDescent="0.25">
      <c r="D745" s="39"/>
      <c r="E745" s="39"/>
      <c r="F745" s="48"/>
      <c r="G745" s="39"/>
      <c r="H745" s="48"/>
      <c r="I745" s="39"/>
      <c r="J745" s="48"/>
      <c r="K745" s="39"/>
      <c r="L745" s="48"/>
      <c r="M745" s="39"/>
      <c r="N745" s="48"/>
      <c r="O745" s="48"/>
      <c r="P745" s="49"/>
      <c r="Q745" s="49"/>
      <c r="R745" s="49"/>
    </row>
    <row r="746" spans="4:18" s="38" customFormat="1" x14ac:dyDescent="0.25">
      <c r="D746" s="39"/>
      <c r="E746" s="39"/>
      <c r="F746" s="48"/>
      <c r="G746" s="39"/>
      <c r="H746" s="48"/>
      <c r="I746" s="39"/>
      <c r="J746" s="48"/>
      <c r="K746" s="39"/>
      <c r="L746" s="48"/>
      <c r="M746" s="39"/>
      <c r="N746" s="48"/>
      <c r="O746" s="48"/>
      <c r="P746" s="49"/>
      <c r="Q746" s="49"/>
      <c r="R746" s="49"/>
    </row>
    <row r="747" spans="4:18" s="38" customFormat="1" x14ac:dyDescent="0.25">
      <c r="D747" s="39"/>
      <c r="E747" s="39"/>
      <c r="F747" s="48"/>
      <c r="G747" s="39"/>
      <c r="H747" s="48"/>
      <c r="I747" s="39"/>
      <c r="J747" s="48"/>
      <c r="K747" s="39"/>
      <c r="L747" s="48"/>
      <c r="M747" s="39"/>
      <c r="N747" s="48"/>
      <c r="O747" s="48"/>
      <c r="P747" s="49"/>
      <c r="Q747" s="49"/>
      <c r="R747" s="49"/>
    </row>
    <row r="748" spans="4:18" s="38" customFormat="1" x14ac:dyDescent="0.25">
      <c r="D748" s="39"/>
      <c r="E748" s="39"/>
      <c r="F748" s="48"/>
      <c r="G748" s="39"/>
      <c r="H748" s="48"/>
      <c r="I748" s="39"/>
      <c r="J748" s="48"/>
      <c r="K748" s="39"/>
      <c r="L748" s="48"/>
      <c r="M748" s="39"/>
      <c r="N748" s="48"/>
      <c r="O748" s="48"/>
      <c r="P748" s="49"/>
      <c r="Q748" s="49"/>
      <c r="R748" s="49"/>
    </row>
    <row r="749" spans="4:18" s="38" customFormat="1" x14ac:dyDescent="0.25">
      <c r="D749" s="39"/>
      <c r="E749" s="39"/>
      <c r="F749" s="48"/>
      <c r="G749" s="39"/>
      <c r="H749" s="48"/>
      <c r="I749" s="39"/>
      <c r="J749" s="48"/>
      <c r="K749" s="39"/>
      <c r="L749" s="48"/>
      <c r="M749" s="39"/>
      <c r="N749" s="48"/>
      <c r="O749" s="48"/>
      <c r="P749" s="49"/>
      <c r="Q749" s="49"/>
      <c r="R749" s="49"/>
    </row>
    <row r="750" spans="4:18" s="38" customFormat="1" x14ac:dyDescent="0.25">
      <c r="D750" s="39"/>
      <c r="E750" s="39"/>
      <c r="F750" s="48"/>
      <c r="G750" s="39"/>
      <c r="H750" s="48"/>
      <c r="I750" s="39"/>
      <c r="J750" s="48"/>
      <c r="K750" s="39"/>
      <c r="L750" s="48"/>
      <c r="M750" s="39"/>
      <c r="N750" s="48"/>
      <c r="O750" s="48"/>
      <c r="P750" s="49"/>
      <c r="Q750" s="49"/>
      <c r="R750" s="49"/>
    </row>
    <row r="751" spans="4:18" s="38" customFormat="1" x14ac:dyDescent="0.25">
      <c r="D751" s="39"/>
      <c r="E751" s="39"/>
      <c r="F751" s="48"/>
      <c r="G751" s="39"/>
      <c r="H751" s="48"/>
      <c r="I751" s="39"/>
      <c r="J751" s="48"/>
      <c r="K751" s="39"/>
      <c r="L751" s="48"/>
      <c r="M751" s="39"/>
      <c r="N751" s="48"/>
      <c r="O751" s="48"/>
      <c r="P751" s="49"/>
      <c r="Q751" s="49"/>
      <c r="R751" s="49"/>
    </row>
    <row r="752" spans="4:18" s="38" customFormat="1" x14ac:dyDescent="0.25">
      <c r="D752" s="39"/>
      <c r="E752" s="39"/>
      <c r="F752" s="48"/>
      <c r="G752" s="39"/>
      <c r="H752" s="48"/>
      <c r="I752" s="39"/>
      <c r="J752" s="48"/>
      <c r="K752" s="39"/>
      <c r="L752" s="48"/>
      <c r="M752" s="39"/>
      <c r="N752" s="48"/>
      <c r="O752" s="48"/>
      <c r="P752" s="49"/>
      <c r="Q752" s="49"/>
      <c r="R752" s="49"/>
    </row>
    <row r="753" spans="1:18" s="38" customFormat="1" x14ac:dyDescent="0.25">
      <c r="D753" s="39"/>
      <c r="E753" s="39"/>
      <c r="F753" s="48"/>
      <c r="G753" s="39"/>
      <c r="H753" s="48"/>
      <c r="I753" s="39"/>
      <c r="J753" s="48"/>
      <c r="K753" s="39"/>
      <c r="L753" s="48"/>
      <c r="M753" s="39"/>
      <c r="N753" s="48"/>
      <c r="O753" s="48"/>
      <c r="P753" s="49"/>
      <c r="Q753" s="49"/>
      <c r="R753" s="49"/>
    </row>
    <row r="754" spans="1:18" s="38" customFormat="1" x14ac:dyDescent="0.25">
      <c r="D754" s="39"/>
      <c r="E754" s="39"/>
      <c r="F754" s="48"/>
      <c r="G754" s="39"/>
      <c r="H754" s="48"/>
      <c r="I754" s="39"/>
      <c r="J754" s="48"/>
      <c r="K754" s="39"/>
      <c r="L754" s="48"/>
      <c r="M754" s="39"/>
      <c r="N754" s="48"/>
      <c r="O754" s="48"/>
      <c r="P754" s="49"/>
      <c r="Q754" s="49"/>
      <c r="R754" s="49"/>
    </row>
    <row r="755" spans="1:18" s="38" customFormat="1" x14ac:dyDescent="0.25">
      <c r="D755" s="39"/>
      <c r="E755" s="39"/>
      <c r="F755" s="48"/>
      <c r="G755" s="39"/>
      <c r="H755" s="48"/>
      <c r="I755" s="39"/>
      <c r="J755" s="48"/>
      <c r="K755" s="39"/>
      <c r="L755" s="48"/>
      <c r="M755" s="39"/>
      <c r="N755" s="48"/>
      <c r="O755" s="48"/>
      <c r="P755" s="49"/>
      <c r="Q755" s="49"/>
      <c r="R755" s="49"/>
    </row>
    <row r="756" spans="1:18" s="38" customFormat="1" x14ac:dyDescent="0.25">
      <c r="D756" s="39"/>
      <c r="E756" s="39"/>
      <c r="F756" s="48"/>
      <c r="G756" s="39"/>
      <c r="H756" s="48"/>
      <c r="I756" s="39"/>
      <c r="J756" s="48"/>
      <c r="K756" s="39"/>
      <c r="L756" s="48"/>
      <c r="M756" s="39"/>
      <c r="N756" s="48"/>
      <c r="O756" s="48"/>
      <c r="P756" s="49"/>
      <c r="Q756" s="49"/>
      <c r="R756" s="49"/>
    </row>
    <row r="757" spans="1:18" x14ac:dyDescent="0.25">
      <c r="A757" s="38"/>
      <c r="B757" s="38"/>
      <c r="C757" s="38"/>
      <c r="D757" s="39"/>
      <c r="E757" s="39"/>
      <c r="F757" s="48"/>
      <c r="G757" s="39"/>
      <c r="H757" s="48"/>
      <c r="I757" s="39"/>
      <c r="J757" s="48"/>
      <c r="K757" s="39"/>
      <c r="L757" s="48"/>
      <c r="M757" s="39"/>
      <c r="N757" s="48"/>
      <c r="O757" s="48"/>
      <c r="P757" s="49"/>
      <c r="Q757" s="49"/>
      <c r="R757" s="49"/>
    </row>
    <row r="758" spans="1:18" x14ac:dyDescent="0.25">
      <c r="A758" s="38"/>
      <c r="B758" s="38"/>
      <c r="C758" s="38"/>
      <c r="D758" s="39"/>
      <c r="E758" s="39"/>
      <c r="F758" s="48"/>
      <c r="G758" s="39"/>
      <c r="H758" s="48"/>
      <c r="I758" s="39"/>
      <c r="J758" s="48"/>
      <c r="K758" s="39"/>
      <c r="L758" s="48"/>
      <c r="M758" s="39"/>
      <c r="N758" s="48"/>
      <c r="O758" s="48"/>
      <c r="P758" s="49"/>
      <c r="Q758" s="49"/>
      <c r="R758" s="49"/>
    </row>
    <row r="759" spans="1:18" x14ac:dyDescent="0.25">
      <c r="A759" s="38"/>
      <c r="B759" s="38"/>
      <c r="C759" s="38"/>
      <c r="D759" s="39"/>
      <c r="E759" s="39"/>
      <c r="F759" s="48"/>
      <c r="G759" s="39"/>
      <c r="H759" s="48"/>
      <c r="I759" s="39"/>
      <c r="J759" s="48"/>
      <c r="K759" s="39"/>
      <c r="L759" s="48"/>
      <c r="M759" s="39"/>
      <c r="N759" s="48"/>
      <c r="O759" s="48"/>
      <c r="P759" s="49"/>
      <c r="Q759" s="49"/>
      <c r="R759" s="49"/>
    </row>
    <row r="760" spans="1:18" x14ac:dyDescent="0.25">
      <c r="A760" s="38"/>
      <c r="B760" s="38"/>
      <c r="C760" s="38"/>
      <c r="D760" s="39"/>
      <c r="E760" s="39"/>
      <c r="F760" s="48"/>
      <c r="G760" s="39"/>
      <c r="H760" s="48"/>
      <c r="I760" s="39"/>
      <c r="J760" s="48"/>
      <c r="K760" s="39"/>
      <c r="L760" s="48"/>
      <c r="M760" s="39"/>
      <c r="N760" s="48"/>
      <c r="O760" s="48"/>
      <c r="P760" s="49"/>
      <c r="Q760" s="49"/>
      <c r="R760" s="49"/>
    </row>
    <row r="761" spans="1:18" x14ac:dyDescent="0.25">
      <c r="A761" s="38"/>
      <c r="B761" s="38"/>
      <c r="C761" s="38"/>
      <c r="D761" s="39"/>
      <c r="E761" s="39"/>
      <c r="F761" s="48"/>
      <c r="G761" s="39"/>
      <c r="H761" s="48"/>
      <c r="I761" s="39"/>
      <c r="J761" s="48"/>
      <c r="K761" s="39"/>
      <c r="L761" s="48"/>
      <c r="M761" s="39"/>
      <c r="N761" s="48"/>
      <c r="O761" s="48"/>
      <c r="P761" s="49"/>
      <c r="Q761" s="49"/>
      <c r="R761" s="49"/>
    </row>
    <row r="762" spans="1:18" x14ac:dyDescent="0.25">
      <c r="A762" s="38"/>
      <c r="B762" s="38"/>
      <c r="C762" s="38"/>
      <c r="D762" s="39"/>
      <c r="E762" s="39"/>
      <c r="F762" s="48"/>
      <c r="G762" s="39"/>
      <c r="H762" s="48"/>
      <c r="I762" s="39"/>
      <c r="J762" s="48"/>
      <c r="K762" s="39"/>
      <c r="L762" s="48"/>
      <c r="M762" s="39"/>
      <c r="N762" s="48"/>
      <c r="O762" s="48"/>
      <c r="P762" s="49"/>
      <c r="Q762" s="49"/>
      <c r="R762" s="49"/>
    </row>
    <row r="763" spans="1:18" x14ac:dyDescent="0.25">
      <c r="A763" s="38"/>
      <c r="B763" s="38"/>
      <c r="C763" s="38"/>
      <c r="D763" s="39"/>
      <c r="E763" s="39"/>
      <c r="F763" s="48"/>
      <c r="G763" s="39"/>
      <c r="H763" s="48"/>
      <c r="I763" s="39"/>
      <c r="J763" s="48"/>
      <c r="K763" s="39"/>
      <c r="L763" s="48"/>
      <c r="M763" s="39"/>
      <c r="N763" s="48"/>
      <c r="O763" s="48"/>
      <c r="P763" s="49"/>
      <c r="Q763" s="49"/>
      <c r="R763" s="49"/>
    </row>
    <row r="764" spans="1:18" x14ac:dyDescent="0.25">
      <c r="A764" s="38"/>
      <c r="B764" s="38"/>
      <c r="C764" s="38"/>
      <c r="D764" s="39"/>
      <c r="E764" s="39"/>
      <c r="F764" s="48"/>
      <c r="G764" s="39"/>
      <c r="H764" s="48"/>
      <c r="I764" s="39"/>
      <c r="J764" s="48"/>
      <c r="K764" s="39"/>
      <c r="L764" s="48"/>
      <c r="M764" s="39"/>
      <c r="N764" s="48"/>
      <c r="O764" s="48"/>
      <c r="P764" s="49"/>
      <c r="Q764" s="49"/>
      <c r="R764" s="49"/>
    </row>
    <row r="765" spans="1:18" x14ac:dyDescent="0.25">
      <c r="A765" s="38"/>
      <c r="B765" s="38"/>
      <c r="C765" s="38"/>
      <c r="D765" s="39"/>
      <c r="E765" s="39"/>
      <c r="F765" s="48"/>
      <c r="G765" s="39"/>
      <c r="H765" s="48"/>
      <c r="I765" s="39"/>
      <c r="J765" s="48"/>
      <c r="K765" s="39"/>
      <c r="L765" s="48"/>
      <c r="M765" s="39"/>
      <c r="N765" s="48"/>
      <c r="O765" s="48"/>
      <c r="P765" s="49"/>
      <c r="Q765" s="49"/>
      <c r="R765" s="49"/>
    </row>
    <row r="766" spans="1:18" x14ac:dyDescent="0.25">
      <c r="A766" s="38"/>
      <c r="B766" s="38"/>
      <c r="C766" s="38"/>
      <c r="D766" s="39"/>
      <c r="E766" s="39"/>
      <c r="F766" s="48"/>
      <c r="G766" s="39"/>
      <c r="H766" s="48"/>
      <c r="I766" s="39"/>
      <c r="J766" s="48"/>
      <c r="K766" s="39"/>
      <c r="L766" s="48"/>
      <c r="M766" s="39"/>
      <c r="N766" s="48"/>
      <c r="O766" s="48"/>
      <c r="P766" s="49"/>
      <c r="Q766" s="49"/>
      <c r="R766" s="49"/>
    </row>
    <row r="767" spans="1:18" x14ac:dyDescent="0.25">
      <c r="A767" s="38"/>
      <c r="B767" s="38"/>
      <c r="C767" s="38"/>
      <c r="D767" s="39"/>
      <c r="E767" s="39"/>
      <c r="F767" s="48"/>
      <c r="G767" s="39"/>
      <c r="H767" s="48"/>
      <c r="I767" s="39"/>
      <c r="J767" s="48"/>
      <c r="K767" s="39"/>
      <c r="L767" s="48"/>
      <c r="M767" s="39"/>
      <c r="N767" s="48"/>
      <c r="O767" s="48"/>
      <c r="P767" s="49"/>
      <c r="Q767" s="49"/>
      <c r="R767" s="49"/>
    </row>
    <row r="768" spans="1:18" x14ac:dyDescent="0.25">
      <c r="A768" s="38"/>
      <c r="B768" s="38"/>
      <c r="C768" s="38"/>
      <c r="D768" s="39"/>
      <c r="E768" s="39"/>
      <c r="F768" s="48"/>
      <c r="G768" s="39"/>
      <c r="H768" s="48"/>
      <c r="I768" s="39"/>
      <c r="J768" s="48"/>
      <c r="K768" s="39"/>
      <c r="L768" s="48"/>
      <c r="M768" s="39"/>
      <c r="N768" s="48"/>
      <c r="O768" s="48"/>
      <c r="P768" s="49"/>
      <c r="Q768" s="49"/>
      <c r="R768" s="49"/>
    </row>
    <row r="769" spans="1:18" x14ac:dyDescent="0.25">
      <c r="A769" s="38"/>
      <c r="B769" s="38"/>
      <c r="C769" s="38"/>
      <c r="D769" s="39"/>
      <c r="E769" s="39"/>
      <c r="F769" s="48"/>
      <c r="G769" s="39"/>
      <c r="H769" s="48"/>
      <c r="I769" s="39"/>
      <c r="J769" s="48"/>
      <c r="K769" s="39"/>
      <c r="L769" s="48"/>
      <c r="M769" s="39"/>
      <c r="N769" s="48"/>
      <c r="O769" s="48"/>
      <c r="P769" s="49"/>
      <c r="Q769" s="49"/>
      <c r="R769" s="49"/>
    </row>
    <row r="770" spans="1:18" x14ac:dyDescent="0.25">
      <c r="A770" s="38"/>
      <c r="B770" s="38"/>
      <c r="C770" s="38"/>
      <c r="D770" s="39"/>
      <c r="E770" s="39"/>
      <c r="F770" s="48"/>
      <c r="G770" s="39"/>
      <c r="H770" s="48"/>
      <c r="I770" s="39"/>
      <c r="J770" s="48"/>
      <c r="K770" s="39"/>
      <c r="L770" s="48"/>
      <c r="M770" s="39"/>
      <c r="N770" s="48"/>
      <c r="O770" s="48"/>
      <c r="P770" s="49"/>
      <c r="Q770" s="49"/>
      <c r="R770" s="49"/>
    </row>
    <row r="771" spans="1:18" x14ac:dyDescent="0.25">
      <c r="A771" s="38"/>
      <c r="B771" s="38"/>
      <c r="C771" s="38"/>
      <c r="D771" s="39"/>
      <c r="E771" s="39"/>
      <c r="F771" s="48"/>
      <c r="G771" s="39"/>
      <c r="H771" s="48"/>
      <c r="I771" s="39"/>
      <c r="J771" s="48"/>
      <c r="K771" s="39"/>
      <c r="L771" s="48"/>
      <c r="M771" s="39"/>
      <c r="N771" s="48"/>
      <c r="O771" s="48"/>
      <c r="P771" s="49"/>
      <c r="Q771" s="49"/>
      <c r="R771" s="49"/>
    </row>
    <row r="772" spans="1:18" x14ac:dyDescent="0.25">
      <c r="A772" s="38"/>
      <c r="B772" s="38"/>
      <c r="C772" s="38"/>
      <c r="D772" s="39"/>
      <c r="E772" s="39"/>
      <c r="F772" s="48"/>
      <c r="G772" s="39"/>
      <c r="H772" s="48"/>
      <c r="I772" s="39"/>
      <c r="J772" s="48"/>
      <c r="K772" s="39"/>
      <c r="L772" s="48"/>
      <c r="M772" s="39"/>
      <c r="N772" s="48"/>
      <c r="O772" s="48"/>
      <c r="P772" s="49"/>
      <c r="Q772" s="49"/>
      <c r="R772" s="49"/>
    </row>
    <row r="773" spans="1:18" x14ac:dyDescent="0.25">
      <c r="L773" s="48"/>
      <c r="P773" s="49"/>
    </row>
    <row r="774" spans="1:18" x14ac:dyDescent="0.25">
      <c r="L774" s="48"/>
      <c r="P774" s="49"/>
    </row>
    <row r="775" spans="1:18" x14ac:dyDescent="0.25">
      <c r="L775" s="48"/>
    </row>
    <row r="776" spans="1:18" x14ac:dyDescent="0.25">
      <c r="L776" s="48"/>
    </row>
    <row r="777" spans="1:18" x14ac:dyDescent="0.25">
      <c r="L777" s="48"/>
    </row>
    <row r="778" spans="1:18" x14ac:dyDescent="0.25">
      <c r="L778" s="48"/>
    </row>
    <row r="779" spans="1:18" x14ac:dyDescent="0.25">
      <c r="L779" s="48"/>
    </row>
    <row r="780" spans="1:18" x14ac:dyDescent="0.25">
      <c r="L780" s="48"/>
    </row>
    <row r="781" spans="1:18" x14ac:dyDescent="0.25">
      <c r="L781" s="48"/>
    </row>
    <row r="782" spans="1:18" x14ac:dyDescent="0.25">
      <c r="L782" s="48"/>
    </row>
    <row r="783" spans="1:18" x14ac:dyDescent="0.25">
      <c r="L783" s="48"/>
    </row>
    <row r="784" spans="1:18" x14ac:dyDescent="0.25">
      <c r="L784" s="48"/>
    </row>
    <row r="785" spans="12:12" x14ac:dyDescent="0.25">
      <c r="L785" s="48"/>
    </row>
    <row r="786" spans="12:12" x14ac:dyDescent="0.25">
      <c r="L786" s="48"/>
    </row>
    <row r="787" spans="12:12" x14ac:dyDescent="0.25">
      <c r="L787" s="48"/>
    </row>
    <row r="788" spans="12:12" x14ac:dyDescent="0.25">
      <c r="L788" s="48"/>
    </row>
    <row r="789" spans="12:12" x14ac:dyDescent="0.25">
      <c r="L789" s="48"/>
    </row>
    <row r="790" spans="12:12" x14ac:dyDescent="0.25">
      <c r="L790" s="48"/>
    </row>
    <row r="791" spans="12:12" x14ac:dyDescent="0.25">
      <c r="L791" s="48"/>
    </row>
    <row r="792" spans="12:12" x14ac:dyDescent="0.25">
      <c r="L792" s="48"/>
    </row>
    <row r="793" spans="12:12" x14ac:dyDescent="0.25">
      <c r="L793" s="48"/>
    </row>
    <row r="794" spans="12:12" x14ac:dyDescent="0.25">
      <c r="L794" s="48"/>
    </row>
    <row r="795" spans="12:12" x14ac:dyDescent="0.25">
      <c r="L795" s="48"/>
    </row>
    <row r="796" spans="12:12" x14ac:dyDescent="0.25">
      <c r="L796" s="48"/>
    </row>
    <row r="797" spans="12:12" x14ac:dyDescent="0.25">
      <c r="L797" s="48"/>
    </row>
    <row r="798" spans="12:12" x14ac:dyDescent="0.25">
      <c r="L798" s="48"/>
    </row>
    <row r="799" spans="12:12" x14ac:dyDescent="0.25">
      <c r="L799" s="48"/>
    </row>
    <row r="800" spans="12:12" x14ac:dyDescent="0.25">
      <c r="L800" s="48"/>
    </row>
    <row r="801" spans="12:12" x14ac:dyDescent="0.25">
      <c r="L801" s="48"/>
    </row>
    <row r="802" spans="12:12" x14ac:dyDescent="0.25">
      <c r="L802" s="48"/>
    </row>
    <row r="803" spans="12:12" x14ac:dyDescent="0.25">
      <c r="L803" s="48"/>
    </row>
    <row r="804" spans="12:12" x14ac:dyDescent="0.25">
      <c r="L804" s="48"/>
    </row>
    <row r="805" spans="12:12" x14ac:dyDescent="0.25">
      <c r="L805" s="48"/>
    </row>
    <row r="806" spans="12:12" x14ac:dyDescent="0.25">
      <c r="L806" s="48"/>
    </row>
    <row r="807" spans="12:12" x14ac:dyDescent="0.25">
      <c r="L807" s="48"/>
    </row>
    <row r="808" spans="12:12" x14ac:dyDescent="0.25">
      <c r="L808" s="48"/>
    </row>
    <row r="809" spans="12:12" x14ac:dyDescent="0.25">
      <c r="L809" s="48"/>
    </row>
    <row r="810" spans="12:12" x14ac:dyDescent="0.25">
      <c r="L810" s="48"/>
    </row>
    <row r="811" spans="12:12" x14ac:dyDescent="0.25">
      <c r="L811" s="48"/>
    </row>
    <row r="812" spans="12:12" x14ac:dyDescent="0.25">
      <c r="L812" s="48"/>
    </row>
    <row r="813" spans="12:12" x14ac:dyDescent="0.25">
      <c r="L813" s="48"/>
    </row>
    <row r="814" spans="12:12" x14ac:dyDescent="0.25">
      <c r="L814" s="48"/>
    </row>
    <row r="815" spans="12:12" x14ac:dyDescent="0.25">
      <c r="L815" s="48"/>
    </row>
    <row r="816" spans="12:12" x14ac:dyDescent="0.25">
      <c r="L816" s="48"/>
    </row>
    <row r="817" spans="12:12" x14ac:dyDescent="0.25">
      <c r="L817" s="48"/>
    </row>
    <row r="818" spans="12:12" x14ac:dyDescent="0.25">
      <c r="L818" s="48"/>
    </row>
    <row r="819" spans="12:12" x14ac:dyDescent="0.25">
      <c r="L819" s="48"/>
    </row>
    <row r="820" spans="12:12" x14ac:dyDescent="0.25">
      <c r="L820" s="48"/>
    </row>
    <row r="821" spans="12:12" x14ac:dyDescent="0.25">
      <c r="L821" s="48"/>
    </row>
    <row r="822" spans="12:12" x14ac:dyDescent="0.25">
      <c r="L822" s="48"/>
    </row>
    <row r="823" spans="12:12" x14ac:dyDescent="0.25">
      <c r="L823" s="48"/>
    </row>
    <row r="824" spans="12:12" x14ac:dyDescent="0.25">
      <c r="L824" s="48"/>
    </row>
    <row r="825" spans="12:12" x14ac:dyDescent="0.25">
      <c r="L825" s="48"/>
    </row>
    <row r="826" spans="12:12" x14ac:dyDescent="0.25">
      <c r="L826" s="48"/>
    </row>
    <row r="827" spans="12:12" x14ac:dyDescent="0.25">
      <c r="L827" s="48"/>
    </row>
    <row r="828" spans="12:12" x14ac:dyDescent="0.25">
      <c r="L828" s="48"/>
    </row>
    <row r="829" spans="12:12" x14ac:dyDescent="0.25">
      <c r="L829" s="48"/>
    </row>
    <row r="830" spans="12:12" x14ac:dyDescent="0.25">
      <c r="L830" s="48"/>
    </row>
    <row r="831" spans="12:12" x14ac:dyDescent="0.25">
      <c r="L831" s="48"/>
    </row>
    <row r="832" spans="12:12" x14ac:dyDescent="0.25">
      <c r="L832" s="48"/>
    </row>
    <row r="833" spans="12:12" x14ac:dyDescent="0.25">
      <c r="L833" s="48"/>
    </row>
    <row r="834" spans="12:12" x14ac:dyDescent="0.25">
      <c r="L834" s="48"/>
    </row>
    <row r="835" spans="12:12" x14ac:dyDescent="0.25">
      <c r="L835" s="48"/>
    </row>
    <row r="836" spans="12:12" x14ac:dyDescent="0.25">
      <c r="L836" s="48"/>
    </row>
    <row r="837" spans="12:12" x14ac:dyDescent="0.25">
      <c r="L837" s="48"/>
    </row>
    <row r="838" spans="12:12" x14ac:dyDescent="0.25">
      <c r="L838" s="48"/>
    </row>
    <row r="839" spans="12:12" x14ac:dyDescent="0.25">
      <c r="L839" s="48"/>
    </row>
    <row r="840" spans="12:12" x14ac:dyDescent="0.25">
      <c r="L840" s="48"/>
    </row>
    <row r="841" spans="12:12" x14ac:dyDescent="0.25">
      <c r="L841" s="48"/>
    </row>
    <row r="842" spans="12:12" x14ac:dyDescent="0.25">
      <c r="L842" s="48"/>
    </row>
    <row r="843" spans="12:12" x14ac:dyDescent="0.25">
      <c r="L843" s="48"/>
    </row>
    <row r="844" spans="12:12" x14ac:dyDescent="0.25">
      <c r="L844" s="48"/>
    </row>
    <row r="845" spans="12:12" x14ac:dyDescent="0.25">
      <c r="L845" s="48"/>
    </row>
    <row r="846" spans="12:12" x14ac:dyDescent="0.25">
      <c r="L846" s="48"/>
    </row>
    <row r="847" spans="12:12" x14ac:dyDescent="0.25">
      <c r="L847" s="48"/>
    </row>
    <row r="848" spans="12:12" x14ac:dyDescent="0.25">
      <c r="L848" s="48"/>
    </row>
    <row r="849" spans="12:12" x14ac:dyDescent="0.25">
      <c r="L849" s="48"/>
    </row>
    <row r="850" spans="12:12" x14ac:dyDescent="0.25">
      <c r="L850" s="48"/>
    </row>
    <row r="851" spans="12:12" x14ac:dyDescent="0.25">
      <c r="L851" s="48"/>
    </row>
    <row r="852" spans="12:12" x14ac:dyDescent="0.25">
      <c r="L852" s="48"/>
    </row>
    <row r="853" spans="12:12" x14ac:dyDescent="0.25">
      <c r="L853" s="48"/>
    </row>
    <row r="854" spans="12:12" x14ac:dyDescent="0.25">
      <c r="L854" s="48"/>
    </row>
    <row r="855" spans="12:12" x14ac:dyDescent="0.25">
      <c r="L855" s="48"/>
    </row>
    <row r="856" spans="12:12" x14ac:dyDescent="0.25">
      <c r="L856" s="48"/>
    </row>
    <row r="857" spans="12:12" x14ac:dyDescent="0.25">
      <c r="L857" s="48"/>
    </row>
    <row r="858" spans="12:12" x14ac:dyDescent="0.25">
      <c r="L858" s="48"/>
    </row>
    <row r="859" spans="12:12" x14ac:dyDescent="0.25">
      <c r="L859" s="48"/>
    </row>
    <row r="860" spans="12:12" x14ac:dyDescent="0.25">
      <c r="L860" s="48"/>
    </row>
    <row r="861" spans="12:12" x14ac:dyDescent="0.25">
      <c r="L861" s="48"/>
    </row>
  </sheetData>
  <sortState ref="L144:L163">
    <sortCondition ref="L144:L163"/>
  </sortState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259"/>
  <sheetViews>
    <sheetView workbookViewId="0">
      <pane xSplit="2" ySplit="2" topLeftCell="C3" activePane="bottomRight" state="frozen"/>
      <selection activeCell="F38" sqref="F38"/>
      <selection pane="topRight" activeCell="F38" sqref="F38"/>
      <selection pane="bottomLeft" activeCell="F38" sqref="F38"/>
      <selection pane="bottomRight" activeCell="A82" sqref="A82:XFD259"/>
    </sheetView>
  </sheetViews>
  <sheetFormatPr defaultColWidth="11.42578125" defaultRowHeight="15" x14ac:dyDescent="0.25"/>
  <cols>
    <col min="1" max="1" width="14.42578125" style="1" bestFit="1" customWidth="1"/>
    <col min="2" max="2" width="12.85546875" style="11" bestFit="1" customWidth="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116" t="s">
        <v>829</v>
      </c>
      <c r="N1" s="116"/>
      <c r="O1" s="92" t="s">
        <v>828</v>
      </c>
      <c r="P1" s="92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s="27" customFormat="1" x14ac:dyDescent="0.25">
      <c r="A3" s="36" t="s">
        <v>1210</v>
      </c>
      <c r="B3" s="27" t="s">
        <v>1209</v>
      </c>
      <c r="C3" s="28" t="s">
        <v>1</v>
      </c>
      <c r="D3" s="29">
        <v>30</v>
      </c>
      <c r="E3" s="30">
        <v>18</v>
      </c>
      <c r="F3" s="31">
        <v>15</v>
      </c>
      <c r="G3" s="32">
        <v>9</v>
      </c>
      <c r="H3" s="29">
        <v>15</v>
      </c>
      <c r="I3" s="30">
        <v>12</v>
      </c>
      <c r="J3" s="31">
        <v>7</v>
      </c>
      <c r="K3" s="32">
        <v>6</v>
      </c>
      <c r="L3" s="28">
        <v>2</v>
      </c>
      <c r="M3" s="33">
        <v>12</v>
      </c>
      <c r="N3" s="33">
        <v>12</v>
      </c>
      <c r="O3" s="34">
        <v>4</v>
      </c>
      <c r="P3" s="34">
        <v>2</v>
      </c>
    </row>
    <row r="4" spans="1:16" s="27" customFormat="1" x14ac:dyDescent="0.25">
      <c r="A4" s="36"/>
      <c r="B4" s="27" t="s">
        <v>1208</v>
      </c>
      <c r="C4" s="28" t="s">
        <v>1</v>
      </c>
      <c r="D4" s="29">
        <v>20</v>
      </c>
      <c r="E4" s="30">
        <v>10</v>
      </c>
      <c r="F4" s="31">
        <v>10</v>
      </c>
      <c r="G4" s="32">
        <v>5</v>
      </c>
      <c r="H4" s="29">
        <v>10</v>
      </c>
      <c r="I4" s="30">
        <v>7</v>
      </c>
      <c r="J4" s="31">
        <v>5</v>
      </c>
      <c r="K4" s="32">
        <v>3</v>
      </c>
      <c r="L4" s="28">
        <v>2</v>
      </c>
      <c r="M4" s="33">
        <v>12</v>
      </c>
      <c r="N4" s="33">
        <v>12</v>
      </c>
      <c r="O4" s="34">
        <v>6</v>
      </c>
      <c r="P4" s="34">
        <v>3</v>
      </c>
    </row>
    <row r="5" spans="1:16" s="27" customFormat="1" x14ac:dyDescent="0.25">
      <c r="A5" s="36"/>
      <c r="B5" s="27" t="s">
        <v>242</v>
      </c>
      <c r="C5" s="28" t="s">
        <v>1</v>
      </c>
      <c r="D5" s="29">
        <v>16</v>
      </c>
      <c r="E5" s="30">
        <v>8</v>
      </c>
      <c r="F5" s="31">
        <v>8</v>
      </c>
      <c r="G5" s="32">
        <v>4</v>
      </c>
      <c r="H5" s="29">
        <v>8</v>
      </c>
      <c r="I5" s="30">
        <v>6</v>
      </c>
      <c r="J5" s="31">
        <v>4</v>
      </c>
      <c r="K5" s="32">
        <v>3</v>
      </c>
      <c r="L5" s="28">
        <v>2</v>
      </c>
      <c r="M5" s="33">
        <v>12</v>
      </c>
      <c r="N5" s="33">
        <v>12</v>
      </c>
      <c r="O5" s="34">
        <v>6</v>
      </c>
      <c r="P5" s="34">
        <v>3</v>
      </c>
    </row>
    <row r="6" spans="1:16" s="27" customFormat="1" x14ac:dyDescent="0.25">
      <c r="A6" s="3"/>
      <c r="B6" s="19" t="s">
        <v>202</v>
      </c>
      <c r="C6" s="20" t="s">
        <v>1</v>
      </c>
      <c r="D6" s="21">
        <v>15</v>
      </c>
      <c r="E6" s="22">
        <v>7</v>
      </c>
      <c r="F6" s="23">
        <v>7</v>
      </c>
      <c r="G6" s="24">
        <v>3</v>
      </c>
      <c r="H6" s="21">
        <v>7</v>
      </c>
      <c r="I6" s="22">
        <v>5</v>
      </c>
      <c r="J6" s="23">
        <v>3</v>
      </c>
      <c r="K6" s="24">
        <v>2</v>
      </c>
      <c r="L6" s="20">
        <v>2</v>
      </c>
      <c r="M6" s="25">
        <v>12</v>
      </c>
      <c r="N6" s="25">
        <v>12</v>
      </c>
      <c r="O6" s="26">
        <v>6</v>
      </c>
      <c r="P6" s="26">
        <v>3</v>
      </c>
    </row>
    <row r="7" spans="1:16" s="27" customFormat="1" x14ac:dyDescent="0.25">
      <c r="A7" s="36" t="s">
        <v>454</v>
      </c>
      <c r="B7" s="27" t="s">
        <v>1207</v>
      </c>
      <c r="C7" s="28" t="s">
        <v>1</v>
      </c>
      <c r="D7" s="29">
        <v>30</v>
      </c>
      <c r="E7" s="30">
        <v>18</v>
      </c>
      <c r="F7" s="31">
        <v>15</v>
      </c>
      <c r="G7" s="32">
        <v>9</v>
      </c>
      <c r="H7" s="29">
        <v>15</v>
      </c>
      <c r="I7" s="30">
        <v>12</v>
      </c>
      <c r="J7" s="31">
        <v>7</v>
      </c>
      <c r="K7" s="32">
        <v>6</v>
      </c>
      <c r="L7" s="28">
        <v>2</v>
      </c>
      <c r="M7" s="33">
        <v>12</v>
      </c>
      <c r="N7" s="33">
        <v>12</v>
      </c>
      <c r="O7" s="34">
        <v>6</v>
      </c>
      <c r="P7" s="34">
        <v>3</v>
      </c>
    </row>
    <row r="8" spans="1:16" s="27" customFormat="1" x14ac:dyDescent="0.25">
      <c r="A8" s="36" t="s">
        <v>1206</v>
      </c>
      <c r="B8" s="27" t="s">
        <v>1205</v>
      </c>
      <c r="C8" s="28" t="s">
        <v>1</v>
      </c>
      <c r="D8" s="29">
        <v>28</v>
      </c>
      <c r="E8" s="30">
        <v>16</v>
      </c>
      <c r="F8" s="31">
        <v>14</v>
      </c>
      <c r="G8" s="32">
        <v>8</v>
      </c>
      <c r="H8" s="29">
        <v>14</v>
      </c>
      <c r="I8" s="30">
        <v>11</v>
      </c>
      <c r="J8" s="31">
        <v>7</v>
      </c>
      <c r="K8" s="32">
        <v>5</v>
      </c>
      <c r="L8" s="28">
        <v>2</v>
      </c>
      <c r="M8" s="33">
        <v>12</v>
      </c>
      <c r="N8" s="33">
        <v>12</v>
      </c>
      <c r="O8" s="34">
        <v>6</v>
      </c>
      <c r="P8" s="34">
        <v>3</v>
      </c>
    </row>
    <row r="9" spans="1:16" s="27" customFormat="1" x14ac:dyDescent="0.25">
      <c r="A9" s="36"/>
      <c r="B9" s="27" t="s">
        <v>1204</v>
      </c>
      <c r="C9" s="28" t="s">
        <v>1</v>
      </c>
      <c r="D9" s="29">
        <v>27</v>
      </c>
      <c r="E9" s="30">
        <v>15</v>
      </c>
      <c r="F9" s="31">
        <v>13</v>
      </c>
      <c r="G9" s="32">
        <v>7</v>
      </c>
      <c r="H9" s="29">
        <v>13</v>
      </c>
      <c r="I9" s="30">
        <v>10</v>
      </c>
      <c r="J9" s="31">
        <v>6</v>
      </c>
      <c r="K9" s="32">
        <v>5</v>
      </c>
      <c r="L9" s="28">
        <v>2</v>
      </c>
      <c r="M9" s="33">
        <v>12</v>
      </c>
      <c r="N9" s="33">
        <v>12</v>
      </c>
      <c r="O9" s="34">
        <v>6</v>
      </c>
      <c r="P9" s="34">
        <v>3</v>
      </c>
    </row>
    <row r="10" spans="1:16" s="27" customFormat="1" x14ac:dyDescent="0.25">
      <c r="A10" s="36"/>
      <c r="B10" s="27" t="s">
        <v>1203</v>
      </c>
      <c r="C10" s="28" t="s">
        <v>1</v>
      </c>
      <c r="D10" s="29">
        <v>24</v>
      </c>
      <c r="E10" s="30">
        <v>12</v>
      </c>
      <c r="F10" s="31">
        <v>12</v>
      </c>
      <c r="G10" s="32">
        <v>6</v>
      </c>
      <c r="H10" s="29">
        <v>12</v>
      </c>
      <c r="I10" s="30">
        <v>9</v>
      </c>
      <c r="J10" s="31">
        <v>6</v>
      </c>
      <c r="K10" s="32">
        <v>4</v>
      </c>
      <c r="L10" s="28">
        <v>2</v>
      </c>
      <c r="M10" s="33">
        <v>12</v>
      </c>
      <c r="N10" s="33">
        <v>12</v>
      </c>
      <c r="O10" s="34">
        <v>6</v>
      </c>
      <c r="P10" s="34">
        <v>3</v>
      </c>
    </row>
    <row r="11" spans="1:16" s="27" customFormat="1" x14ac:dyDescent="0.25">
      <c r="A11" s="3"/>
      <c r="B11" s="19" t="s">
        <v>1202</v>
      </c>
      <c r="C11" s="20" t="s">
        <v>1</v>
      </c>
      <c r="D11" s="21">
        <v>22</v>
      </c>
      <c r="E11" s="22">
        <v>10</v>
      </c>
      <c r="F11" s="23">
        <v>11</v>
      </c>
      <c r="G11" s="24">
        <v>5</v>
      </c>
      <c r="H11" s="21">
        <v>11</v>
      </c>
      <c r="I11" s="22">
        <v>8</v>
      </c>
      <c r="J11" s="23">
        <v>5</v>
      </c>
      <c r="K11" s="24">
        <v>4</v>
      </c>
      <c r="L11" s="20">
        <v>2</v>
      </c>
      <c r="M11" s="25">
        <v>12</v>
      </c>
      <c r="N11" s="25">
        <v>12</v>
      </c>
      <c r="O11" s="26">
        <v>6</v>
      </c>
      <c r="P11" s="26">
        <v>3</v>
      </c>
    </row>
    <row r="12" spans="1:16" s="27" customFormat="1" x14ac:dyDescent="0.25">
      <c r="A12" s="36" t="s">
        <v>1201</v>
      </c>
      <c r="B12" s="27" t="s">
        <v>1200</v>
      </c>
      <c r="C12" s="28" t="s">
        <v>1</v>
      </c>
      <c r="D12" s="29">
        <v>18</v>
      </c>
      <c r="E12" s="30">
        <v>10</v>
      </c>
      <c r="F12" s="31">
        <v>9</v>
      </c>
      <c r="G12" s="32">
        <v>5</v>
      </c>
      <c r="H12" s="29">
        <v>9</v>
      </c>
      <c r="I12" s="30">
        <v>6</v>
      </c>
      <c r="J12" s="31">
        <v>4</v>
      </c>
      <c r="K12" s="32">
        <v>3</v>
      </c>
      <c r="L12" s="28">
        <v>2</v>
      </c>
      <c r="M12" s="33">
        <v>12</v>
      </c>
      <c r="N12" s="33">
        <v>12</v>
      </c>
      <c r="O12" s="34">
        <v>6</v>
      </c>
      <c r="P12" s="34">
        <v>3</v>
      </c>
    </row>
    <row r="13" spans="1:16" s="27" customFormat="1" x14ac:dyDescent="0.25">
      <c r="A13" s="36" t="s">
        <v>1199</v>
      </c>
      <c r="B13" s="27" t="s">
        <v>1140</v>
      </c>
      <c r="C13" s="28" t="s">
        <v>1</v>
      </c>
      <c r="D13" s="29">
        <v>17</v>
      </c>
      <c r="E13" s="30">
        <v>9</v>
      </c>
      <c r="F13" s="31">
        <v>9</v>
      </c>
      <c r="G13" s="32">
        <v>4</v>
      </c>
      <c r="H13" s="29">
        <v>9</v>
      </c>
      <c r="I13" s="30">
        <v>6</v>
      </c>
      <c r="J13" s="31">
        <v>4</v>
      </c>
      <c r="K13" s="32">
        <v>3</v>
      </c>
      <c r="L13" s="28">
        <v>2</v>
      </c>
      <c r="M13" s="33">
        <v>12</v>
      </c>
      <c r="N13" s="33">
        <v>12</v>
      </c>
      <c r="O13" s="34">
        <v>6</v>
      </c>
      <c r="P13" s="34">
        <v>3</v>
      </c>
    </row>
    <row r="14" spans="1:16" s="27" customFormat="1" x14ac:dyDescent="0.25">
      <c r="A14" s="36" t="s">
        <v>1198</v>
      </c>
      <c r="B14" s="27" t="s">
        <v>1197</v>
      </c>
      <c r="C14" s="28" t="s">
        <v>1</v>
      </c>
      <c r="D14" s="29">
        <v>16</v>
      </c>
      <c r="E14" s="30">
        <v>9</v>
      </c>
      <c r="F14" s="31">
        <v>8</v>
      </c>
      <c r="G14" s="32">
        <v>4</v>
      </c>
      <c r="H14" s="29">
        <v>8</v>
      </c>
      <c r="I14" s="30">
        <v>5</v>
      </c>
      <c r="J14" s="31">
        <v>6</v>
      </c>
      <c r="K14" s="32">
        <v>2</v>
      </c>
      <c r="L14" s="28">
        <v>2</v>
      </c>
      <c r="M14" s="33">
        <v>12</v>
      </c>
      <c r="N14" s="33">
        <v>12</v>
      </c>
      <c r="O14" s="34">
        <v>6</v>
      </c>
      <c r="P14" s="34">
        <v>3</v>
      </c>
    </row>
    <row r="15" spans="1:16" s="27" customFormat="1" x14ac:dyDescent="0.25">
      <c r="A15" s="36"/>
      <c r="B15" s="27" t="s">
        <v>1196</v>
      </c>
      <c r="C15" s="28" t="s">
        <v>1</v>
      </c>
      <c r="D15" s="29">
        <v>15</v>
      </c>
      <c r="E15" s="30">
        <v>8</v>
      </c>
      <c r="F15" s="31">
        <v>7</v>
      </c>
      <c r="G15" s="32">
        <v>4</v>
      </c>
      <c r="H15" s="29">
        <v>7</v>
      </c>
      <c r="I15" s="30">
        <v>5</v>
      </c>
      <c r="J15" s="31">
        <v>3</v>
      </c>
      <c r="K15" s="32">
        <v>2</v>
      </c>
      <c r="L15" s="28">
        <v>2</v>
      </c>
      <c r="M15" s="33">
        <v>12</v>
      </c>
      <c r="N15" s="33">
        <v>12</v>
      </c>
      <c r="O15" s="34">
        <v>6</v>
      </c>
      <c r="P15" s="34">
        <v>3</v>
      </c>
    </row>
    <row r="16" spans="1:16" s="27" customFormat="1" x14ac:dyDescent="0.25">
      <c r="A16" s="36"/>
      <c r="B16" s="27" t="s">
        <v>1195</v>
      </c>
      <c r="C16" s="28" t="s">
        <v>1</v>
      </c>
      <c r="D16" s="29">
        <v>14</v>
      </c>
      <c r="E16" s="30">
        <v>8</v>
      </c>
      <c r="F16" s="31">
        <v>7</v>
      </c>
      <c r="G16" s="32">
        <v>4</v>
      </c>
      <c r="H16" s="29">
        <v>7</v>
      </c>
      <c r="I16" s="30">
        <v>5</v>
      </c>
      <c r="J16" s="31">
        <v>3</v>
      </c>
      <c r="K16" s="32">
        <v>2</v>
      </c>
      <c r="L16" s="28">
        <v>2</v>
      </c>
      <c r="M16" s="33">
        <v>12</v>
      </c>
      <c r="N16" s="33">
        <v>12</v>
      </c>
      <c r="O16" s="34">
        <v>6</v>
      </c>
      <c r="P16" s="34">
        <v>3</v>
      </c>
    </row>
    <row r="17" spans="1:16" s="27" customFormat="1" x14ac:dyDescent="0.25">
      <c r="A17" s="3"/>
      <c r="B17" s="19" t="s">
        <v>1194</v>
      </c>
      <c r="C17" s="20" t="s">
        <v>1</v>
      </c>
      <c r="D17" s="21">
        <v>12</v>
      </c>
      <c r="E17" s="22">
        <v>7</v>
      </c>
      <c r="F17" s="23">
        <v>6</v>
      </c>
      <c r="G17" s="24">
        <v>3</v>
      </c>
      <c r="H17" s="21">
        <v>6</v>
      </c>
      <c r="I17" s="22">
        <v>4</v>
      </c>
      <c r="J17" s="23">
        <v>3</v>
      </c>
      <c r="K17" s="24">
        <v>2</v>
      </c>
      <c r="L17" s="20">
        <v>2</v>
      </c>
      <c r="M17" s="25">
        <v>12</v>
      </c>
      <c r="N17" s="25">
        <v>12</v>
      </c>
      <c r="O17" s="26">
        <v>6</v>
      </c>
      <c r="P17" s="26">
        <v>3</v>
      </c>
    </row>
    <row r="18" spans="1:16" s="27" customFormat="1" x14ac:dyDescent="0.25">
      <c r="A18" s="36" t="s">
        <v>454</v>
      </c>
      <c r="B18" s="27" t="s">
        <v>1193</v>
      </c>
      <c r="C18" s="28"/>
      <c r="D18" s="29">
        <v>22</v>
      </c>
      <c r="E18" s="30">
        <v>15</v>
      </c>
      <c r="F18" s="31">
        <v>11</v>
      </c>
      <c r="G18" s="32">
        <v>7</v>
      </c>
      <c r="H18" s="29">
        <v>11</v>
      </c>
      <c r="I18" s="30">
        <v>9</v>
      </c>
      <c r="J18" s="31">
        <v>6</v>
      </c>
      <c r="K18" s="32">
        <v>4</v>
      </c>
      <c r="L18" s="28">
        <v>1</v>
      </c>
      <c r="M18" s="33">
        <v>15</v>
      </c>
      <c r="N18" s="33">
        <v>15</v>
      </c>
      <c r="O18" s="34">
        <v>8</v>
      </c>
      <c r="P18" s="34">
        <v>4</v>
      </c>
    </row>
    <row r="19" spans="1:16" s="27" customFormat="1" x14ac:dyDescent="0.25">
      <c r="A19" s="36" t="s">
        <v>1192</v>
      </c>
      <c r="B19" s="27" t="s">
        <v>1191</v>
      </c>
      <c r="C19" s="28"/>
      <c r="D19" s="29">
        <v>20</v>
      </c>
      <c r="E19" s="30">
        <v>13</v>
      </c>
      <c r="F19" s="31">
        <v>10</v>
      </c>
      <c r="G19" s="32">
        <v>6</v>
      </c>
      <c r="H19" s="29">
        <v>10</v>
      </c>
      <c r="I19" s="30">
        <v>8</v>
      </c>
      <c r="J19" s="31">
        <v>5</v>
      </c>
      <c r="K19" s="32">
        <v>4</v>
      </c>
      <c r="L19" s="28">
        <v>1</v>
      </c>
      <c r="M19" s="33">
        <v>15</v>
      </c>
      <c r="N19" s="33">
        <v>15</v>
      </c>
      <c r="O19" s="34">
        <v>8</v>
      </c>
      <c r="P19" s="34">
        <v>4</v>
      </c>
    </row>
    <row r="20" spans="1:16" s="27" customFormat="1" x14ac:dyDescent="0.25">
      <c r="A20" s="36"/>
      <c r="B20" s="27" t="s">
        <v>1190</v>
      </c>
      <c r="C20" s="28"/>
      <c r="D20" s="29">
        <v>18</v>
      </c>
      <c r="E20" s="30">
        <v>11</v>
      </c>
      <c r="F20" s="31">
        <v>9</v>
      </c>
      <c r="G20" s="32">
        <v>5</v>
      </c>
      <c r="H20" s="29">
        <v>9</v>
      </c>
      <c r="I20" s="30">
        <v>7</v>
      </c>
      <c r="J20" s="31">
        <v>4</v>
      </c>
      <c r="K20" s="32">
        <v>3</v>
      </c>
      <c r="L20" s="28">
        <v>1</v>
      </c>
      <c r="M20" s="33">
        <v>15</v>
      </c>
      <c r="N20" s="33">
        <v>15</v>
      </c>
      <c r="O20" s="34">
        <v>8</v>
      </c>
      <c r="P20" s="34">
        <v>4</v>
      </c>
    </row>
    <row r="21" spans="1:16" s="27" customFormat="1" x14ac:dyDescent="0.25">
      <c r="A21" s="36"/>
      <c r="B21" s="27" t="s">
        <v>1189</v>
      </c>
      <c r="C21" s="28"/>
      <c r="D21" s="29">
        <v>16</v>
      </c>
      <c r="E21" s="30">
        <v>9</v>
      </c>
      <c r="F21" s="31">
        <v>8</v>
      </c>
      <c r="G21" s="32">
        <v>4</v>
      </c>
      <c r="H21" s="29">
        <v>8</v>
      </c>
      <c r="I21" s="30">
        <v>6</v>
      </c>
      <c r="J21" s="31">
        <v>4</v>
      </c>
      <c r="K21" s="32">
        <v>3</v>
      </c>
      <c r="L21" s="28">
        <v>1</v>
      </c>
      <c r="M21" s="33">
        <v>15</v>
      </c>
      <c r="N21" s="33">
        <v>15</v>
      </c>
      <c r="O21" s="34">
        <v>8</v>
      </c>
      <c r="P21" s="34">
        <v>4</v>
      </c>
    </row>
    <row r="22" spans="1:16" s="27" customFormat="1" x14ac:dyDescent="0.25">
      <c r="A22" s="36"/>
      <c r="B22" s="27" t="s">
        <v>1188</v>
      </c>
      <c r="C22" s="28"/>
      <c r="D22" s="29">
        <v>15</v>
      </c>
      <c r="E22" s="30">
        <v>8</v>
      </c>
      <c r="F22" s="31">
        <v>7</v>
      </c>
      <c r="G22" s="32">
        <v>4</v>
      </c>
      <c r="H22" s="29">
        <v>7</v>
      </c>
      <c r="I22" s="30">
        <v>5</v>
      </c>
      <c r="J22" s="31">
        <v>3</v>
      </c>
      <c r="K22" s="32">
        <v>2</v>
      </c>
      <c r="L22" s="28">
        <v>1</v>
      </c>
      <c r="M22" s="33">
        <v>15</v>
      </c>
      <c r="N22" s="33">
        <v>15</v>
      </c>
      <c r="O22" s="34">
        <v>8</v>
      </c>
      <c r="P22" s="34">
        <v>4</v>
      </c>
    </row>
    <row r="23" spans="1:16" s="27" customFormat="1" x14ac:dyDescent="0.25">
      <c r="A23" s="3"/>
      <c r="B23" s="19" t="s">
        <v>974</v>
      </c>
      <c r="C23" s="20"/>
      <c r="D23" s="21">
        <v>14</v>
      </c>
      <c r="E23" s="22">
        <v>7</v>
      </c>
      <c r="F23" s="23">
        <v>7</v>
      </c>
      <c r="G23" s="24">
        <v>3</v>
      </c>
      <c r="H23" s="21">
        <v>7</v>
      </c>
      <c r="I23" s="22">
        <v>5</v>
      </c>
      <c r="J23" s="23">
        <v>3</v>
      </c>
      <c r="K23" s="24">
        <v>2</v>
      </c>
      <c r="L23" s="20">
        <v>1</v>
      </c>
      <c r="M23" s="25">
        <v>15</v>
      </c>
      <c r="N23" s="25">
        <v>15</v>
      </c>
      <c r="O23" s="26">
        <v>8</v>
      </c>
      <c r="P23" s="26">
        <v>4</v>
      </c>
    </row>
    <row r="24" spans="1:16" x14ac:dyDescent="0.25">
      <c r="A24" s="1" t="s">
        <v>7</v>
      </c>
      <c r="B24" s="11" t="s">
        <v>1187</v>
      </c>
      <c r="D24" s="13">
        <v>12</v>
      </c>
      <c r="E24" s="14">
        <v>7</v>
      </c>
      <c r="F24" s="15">
        <v>6</v>
      </c>
      <c r="G24" s="16">
        <v>3</v>
      </c>
      <c r="H24" s="13">
        <v>6</v>
      </c>
      <c r="I24" s="14">
        <v>5</v>
      </c>
      <c r="J24" s="15">
        <v>3</v>
      </c>
      <c r="K24" s="16">
        <v>2</v>
      </c>
      <c r="L24" s="12">
        <v>1</v>
      </c>
      <c r="M24" s="17">
        <v>15</v>
      </c>
      <c r="N24" s="17">
        <v>15</v>
      </c>
      <c r="O24" s="18">
        <v>8</v>
      </c>
      <c r="P24" s="18">
        <v>4</v>
      </c>
    </row>
    <row r="25" spans="1:16" s="27" customFormat="1" x14ac:dyDescent="0.25">
      <c r="A25" s="36" t="s">
        <v>1186</v>
      </c>
      <c r="B25" s="27" t="s">
        <v>1185</v>
      </c>
      <c r="C25" s="28"/>
      <c r="D25" s="13">
        <v>12</v>
      </c>
      <c r="E25" s="14">
        <v>7</v>
      </c>
      <c r="F25" s="15">
        <v>6</v>
      </c>
      <c r="G25" s="16">
        <v>3</v>
      </c>
      <c r="H25" s="13">
        <v>6</v>
      </c>
      <c r="I25" s="14">
        <v>5</v>
      </c>
      <c r="J25" s="15">
        <v>3</v>
      </c>
      <c r="K25" s="16">
        <v>2</v>
      </c>
      <c r="L25" s="12">
        <v>1</v>
      </c>
      <c r="M25" s="17">
        <v>15</v>
      </c>
      <c r="N25" s="17">
        <v>15</v>
      </c>
      <c r="O25" s="18">
        <v>8</v>
      </c>
      <c r="P25" s="18">
        <v>4</v>
      </c>
    </row>
    <row r="26" spans="1:16" s="27" customFormat="1" x14ac:dyDescent="0.25">
      <c r="A26" s="36"/>
      <c r="B26" s="27" t="s">
        <v>1184</v>
      </c>
      <c r="C26" s="28"/>
      <c r="D26" s="29">
        <v>11</v>
      </c>
      <c r="E26" s="30">
        <v>6</v>
      </c>
      <c r="F26" s="31">
        <v>5</v>
      </c>
      <c r="G26" s="32">
        <v>3</v>
      </c>
      <c r="H26" s="29">
        <v>5</v>
      </c>
      <c r="I26" s="30">
        <v>4</v>
      </c>
      <c r="J26" s="31">
        <v>2</v>
      </c>
      <c r="K26" s="32">
        <v>2</v>
      </c>
      <c r="L26" s="12">
        <v>1</v>
      </c>
      <c r="M26" s="17">
        <v>15</v>
      </c>
      <c r="N26" s="17">
        <v>15</v>
      </c>
      <c r="O26" s="18">
        <v>8</v>
      </c>
      <c r="P26" s="18">
        <v>4</v>
      </c>
    </row>
    <row r="27" spans="1:16" s="27" customFormat="1" x14ac:dyDescent="0.25">
      <c r="A27" s="36"/>
      <c r="B27" s="27" t="s">
        <v>1183</v>
      </c>
      <c r="C27" s="28"/>
      <c r="D27" s="29">
        <v>10</v>
      </c>
      <c r="E27" s="30">
        <v>6</v>
      </c>
      <c r="F27" s="31">
        <v>5</v>
      </c>
      <c r="G27" s="32">
        <v>3</v>
      </c>
      <c r="H27" s="29">
        <v>5</v>
      </c>
      <c r="I27" s="30">
        <v>4</v>
      </c>
      <c r="J27" s="31">
        <v>2</v>
      </c>
      <c r="K27" s="32">
        <v>2</v>
      </c>
      <c r="L27" s="12">
        <v>1</v>
      </c>
      <c r="M27" s="17">
        <v>15</v>
      </c>
      <c r="N27" s="17">
        <v>15</v>
      </c>
      <c r="O27" s="18">
        <v>8</v>
      </c>
      <c r="P27" s="18">
        <v>4</v>
      </c>
    </row>
    <row r="28" spans="1:16" s="27" customFormat="1" x14ac:dyDescent="0.25">
      <c r="A28" s="36"/>
      <c r="B28" s="27" t="s">
        <v>1182</v>
      </c>
      <c r="C28" s="28"/>
      <c r="D28" s="29">
        <v>9</v>
      </c>
      <c r="E28" s="30">
        <v>5</v>
      </c>
      <c r="F28" s="31">
        <v>4</v>
      </c>
      <c r="G28" s="32">
        <v>2</v>
      </c>
      <c r="H28" s="29">
        <v>4</v>
      </c>
      <c r="I28" s="30">
        <v>4</v>
      </c>
      <c r="J28" s="31">
        <v>2</v>
      </c>
      <c r="K28" s="32">
        <v>2</v>
      </c>
      <c r="L28" s="12">
        <v>1</v>
      </c>
      <c r="M28" s="17">
        <v>15</v>
      </c>
      <c r="N28" s="17">
        <v>15</v>
      </c>
      <c r="O28" s="18">
        <v>8</v>
      </c>
      <c r="P28" s="18">
        <v>4</v>
      </c>
    </row>
    <row r="29" spans="1:16" s="27" customFormat="1" x14ac:dyDescent="0.25">
      <c r="A29" s="36"/>
      <c r="B29" s="27" t="s">
        <v>974</v>
      </c>
      <c r="C29" s="28"/>
      <c r="D29" s="29">
        <v>9</v>
      </c>
      <c r="E29" s="30">
        <v>5</v>
      </c>
      <c r="F29" s="31">
        <v>4</v>
      </c>
      <c r="G29" s="32">
        <v>2</v>
      </c>
      <c r="H29" s="29">
        <v>4</v>
      </c>
      <c r="I29" s="30">
        <v>4</v>
      </c>
      <c r="J29" s="31">
        <v>2</v>
      </c>
      <c r="K29" s="32">
        <v>2</v>
      </c>
      <c r="L29" s="12">
        <v>1</v>
      </c>
      <c r="M29" s="17">
        <v>15</v>
      </c>
      <c r="N29" s="17">
        <v>15</v>
      </c>
      <c r="O29" s="18">
        <v>8</v>
      </c>
      <c r="P29" s="18">
        <v>4</v>
      </c>
    </row>
    <row r="30" spans="1:16" s="27" customFormat="1" x14ac:dyDescent="0.25">
      <c r="A30" s="3"/>
      <c r="B30" s="19" t="s">
        <v>1181</v>
      </c>
      <c r="C30" s="20"/>
      <c r="D30" s="21">
        <v>8</v>
      </c>
      <c r="E30" s="22">
        <v>5</v>
      </c>
      <c r="F30" s="23">
        <v>4</v>
      </c>
      <c r="G30" s="24">
        <v>2</v>
      </c>
      <c r="H30" s="21">
        <v>4</v>
      </c>
      <c r="I30" s="22">
        <v>4</v>
      </c>
      <c r="J30" s="23">
        <v>2</v>
      </c>
      <c r="K30" s="24">
        <v>2</v>
      </c>
      <c r="L30" s="20">
        <v>1</v>
      </c>
      <c r="M30" s="25">
        <v>15</v>
      </c>
      <c r="N30" s="25">
        <v>15</v>
      </c>
      <c r="O30" s="26">
        <v>8</v>
      </c>
      <c r="P30" s="26">
        <v>4</v>
      </c>
    </row>
    <row r="31" spans="1:16" s="27" customFormat="1" x14ac:dyDescent="0.25">
      <c r="A31" s="36" t="s">
        <v>1180</v>
      </c>
      <c r="B31" s="27" t="s">
        <v>1179</v>
      </c>
      <c r="C31" s="28"/>
      <c r="D31" s="29">
        <v>14</v>
      </c>
      <c r="E31" s="30">
        <v>9</v>
      </c>
      <c r="F31" s="31">
        <v>7</v>
      </c>
      <c r="G31" s="136">
        <v>4</v>
      </c>
      <c r="H31" s="29">
        <v>7</v>
      </c>
      <c r="I31" s="30">
        <v>6</v>
      </c>
      <c r="J31" s="31">
        <v>3</v>
      </c>
      <c r="K31" s="32">
        <v>3</v>
      </c>
      <c r="L31" s="12">
        <v>1</v>
      </c>
      <c r="M31" s="17">
        <v>15</v>
      </c>
      <c r="N31" s="17">
        <v>15</v>
      </c>
      <c r="O31" s="18">
        <v>8</v>
      </c>
      <c r="P31" s="18">
        <v>4</v>
      </c>
    </row>
    <row r="32" spans="1:16" s="27" customFormat="1" x14ac:dyDescent="0.25">
      <c r="A32" s="36"/>
      <c r="B32" s="27" t="s">
        <v>1178</v>
      </c>
      <c r="C32" s="28"/>
      <c r="D32" s="29">
        <v>12</v>
      </c>
      <c r="E32" s="30">
        <v>8</v>
      </c>
      <c r="F32" s="31">
        <v>6</v>
      </c>
      <c r="G32" s="32">
        <v>4</v>
      </c>
      <c r="H32" s="29">
        <v>6</v>
      </c>
      <c r="I32" s="30">
        <v>5</v>
      </c>
      <c r="J32" s="31">
        <v>3</v>
      </c>
      <c r="K32" s="32">
        <v>2</v>
      </c>
      <c r="L32" s="12">
        <v>1</v>
      </c>
      <c r="M32" s="17">
        <v>15</v>
      </c>
      <c r="N32" s="17">
        <v>15</v>
      </c>
      <c r="O32" s="18">
        <v>8</v>
      </c>
      <c r="P32" s="18">
        <v>4</v>
      </c>
    </row>
    <row r="33" spans="1:16" s="27" customFormat="1" x14ac:dyDescent="0.25">
      <c r="A33" s="36"/>
      <c r="B33" s="27" t="s">
        <v>1177</v>
      </c>
      <c r="C33" s="28"/>
      <c r="D33" s="29">
        <v>11</v>
      </c>
      <c r="E33" s="30">
        <v>7</v>
      </c>
      <c r="F33" s="31">
        <v>5</v>
      </c>
      <c r="G33" s="32">
        <v>3</v>
      </c>
      <c r="H33" s="29">
        <v>5</v>
      </c>
      <c r="I33" s="30">
        <v>5</v>
      </c>
      <c r="J33" s="31">
        <v>2</v>
      </c>
      <c r="K33" s="32">
        <v>2</v>
      </c>
      <c r="L33" s="12">
        <v>1</v>
      </c>
      <c r="M33" s="17">
        <v>15</v>
      </c>
      <c r="N33" s="17">
        <v>15</v>
      </c>
      <c r="O33" s="18">
        <v>8</v>
      </c>
      <c r="P33" s="18">
        <v>4</v>
      </c>
    </row>
    <row r="34" spans="1:16" s="27" customFormat="1" x14ac:dyDescent="0.25">
      <c r="A34" s="36"/>
      <c r="B34" s="27" t="s">
        <v>1176</v>
      </c>
      <c r="C34" s="28"/>
      <c r="D34" s="29">
        <v>10</v>
      </c>
      <c r="E34" s="30">
        <v>7</v>
      </c>
      <c r="F34" s="31">
        <v>5</v>
      </c>
      <c r="G34" s="32">
        <v>3</v>
      </c>
      <c r="H34" s="29">
        <v>5</v>
      </c>
      <c r="I34" s="30">
        <v>5</v>
      </c>
      <c r="J34" s="31">
        <v>2</v>
      </c>
      <c r="K34" s="32">
        <v>2</v>
      </c>
      <c r="L34" s="12">
        <v>1</v>
      </c>
      <c r="M34" s="17">
        <v>15</v>
      </c>
      <c r="N34" s="17">
        <v>15</v>
      </c>
      <c r="O34" s="18">
        <v>8</v>
      </c>
      <c r="P34" s="18">
        <v>4</v>
      </c>
    </row>
    <row r="35" spans="1:16" s="27" customFormat="1" x14ac:dyDescent="0.25">
      <c r="A35" s="36"/>
      <c r="B35" s="27" t="s">
        <v>1175</v>
      </c>
      <c r="C35" s="28"/>
      <c r="D35" s="29">
        <v>9</v>
      </c>
      <c r="E35" s="30">
        <v>5</v>
      </c>
      <c r="F35" s="138">
        <v>4</v>
      </c>
      <c r="G35" s="32">
        <v>2</v>
      </c>
      <c r="H35" s="29">
        <v>4</v>
      </c>
      <c r="I35" s="30">
        <v>4</v>
      </c>
      <c r="J35" s="31">
        <v>2</v>
      </c>
      <c r="K35" s="32">
        <v>2</v>
      </c>
      <c r="L35" s="12">
        <v>1</v>
      </c>
      <c r="M35" s="17">
        <v>15</v>
      </c>
      <c r="N35" s="17">
        <v>15</v>
      </c>
      <c r="O35" s="18">
        <v>8</v>
      </c>
      <c r="P35" s="18">
        <v>4</v>
      </c>
    </row>
    <row r="36" spans="1:16" s="27" customFormat="1" x14ac:dyDescent="0.25">
      <c r="A36" s="3"/>
      <c r="B36" s="19" t="s">
        <v>1152</v>
      </c>
      <c r="C36" s="20"/>
      <c r="D36" s="21">
        <v>8</v>
      </c>
      <c r="E36" s="22">
        <v>5</v>
      </c>
      <c r="F36" s="23">
        <v>4</v>
      </c>
      <c r="G36" s="24">
        <v>2</v>
      </c>
      <c r="H36" s="21">
        <v>4</v>
      </c>
      <c r="I36" s="22">
        <v>4</v>
      </c>
      <c r="J36" s="23">
        <v>2</v>
      </c>
      <c r="K36" s="24">
        <v>2</v>
      </c>
      <c r="L36" s="20">
        <v>1</v>
      </c>
      <c r="M36" s="25">
        <v>15</v>
      </c>
      <c r="N36" s="25">
        <v>15</v>
      </c>
      <c r="O36" s="26">
        <v>8</v>
      </c>
      <c r="P36" s="26">
        <v>4</v>
      </c>
    </row>
    <row r="37" spans="1:16" x14ac:dyDescent="0.25">
      <c r="A37" s="1" t="s">
        <v>1174</v>
      </c>
      <c r="B37" s="11" t="s">
        <v>1173</v>
      </c>
      <c r="D37" s="13">
        <v>12</v>
      </c>
      <c r="E37" s="14">
        <v>7</v>
      </c>
      <c r="F37" s="15">
        <v>6</v>
      </c>
      <c r="G37" s="16">
        <v>3</v>
      </c>
      <c r="H37" s="13">
        <v>6</v>
      </c>
      <c r="I37" s="14">
        <v>5</v>
      </c>
      <c r="J37" s="15">
        <v>3</v>
      </c>
      <c r="K37" s="16">
        <v>2</v>
      </c>
      <c r="L37" s="12">
        <v>1</v>
      </c>
      <c r="M37" s="17">
        <v>15</v>
      </c>
      <c r="N37" s="17">
        <v>15</v>
      </c>
      <c r="O37" s="18">
        <v>8</v>
      </c>
      <c r="P37" s="18">
        <v>4</v>
      </c>
    </row>
    <row r="38" spans="1:16" x14ac:dyDescent="0.25">
      <c r="A38" s="1" t="s">
        <v>1143</v>
      </c>
      <c r="B38" s="11" t="s">
        <v>1172</v>
      </c>
      <c r="D38" s="13">
        <v>10</v>
      </c>
      <c r="E38" s="14">
        <v>6</v>
      </c>
      <c r="F38" s="15">
        <v>5</v>
      </c>
      <c r="G38" s="16">
        <v>3</v>
      </c>
      <c r="H38" s="13">
        <v>5</v>
      </c>
      <c r="I38" s="14">
        <v>4</v>
      </c>
      <c r="J38" s="15">
        <v>2</v>
      </c>
      <c r="K38" s="16">
        <v>2</v>
      </c>
      <c r="L38" s="12">
        <v>1</v>
      </c>
      <c r="M38" s="17">
        <v>15</v>
      </c>
      <c r="N38" s="17">
        <v>15</v>
      </c>
      <c r="O38" s="18">
        <v>8</v>
      </c>
      <c r="P38" s="18">
        <v>4</v>
      </c>
    </row>
    <row r="39" spans="1:16" x14ac:dyDescent="0.25">
      <c r="B39" s="11" t="s">
        <v>1171</v>
      </c>
      <c r="D39" s="13">
        <v>9</v>
      </c>
      <c r="E39" s="14">
        <v>6</v>
      </c>
      <c r="F39" s="15">
        <v>4</v>
      </c>
      <c r="G39" s="16">
        <v>3</v>
      </c>
      <c r="H39" s="13">
        <v>4</v>
      </c>
      <c r="I39" s="14">
        <v>4</v>
      </c>
      <c r="J39" s="15">
        <v>2</v>
      </c>
      <c r="K39" s="16">
        <v>2</v>
      </c>
      <c r="L39" s="12">
        <v>1</v>
      </c>
      <c r="M39" s="17">
        <v>15</v>
      </c>
      <c r="N39" s="17">
        <v>15</v>
      </c>
      <c r="O39" s="18">
        <v>8</v>
      </c>
      <c r="P39" s="18">
        <v>4</v>
      </c>
    </row>
    <row r="40" spans="1:16" x14ac:dyDescent="0.25">
      <c r="A40" s="3"/>
      <c r="B40" s="19" t="s">
        <v>1170</v>
      </c>
      <c r="C40" s="20"/>
      <c r="D40" s="21">
        <v>8</v>
      </c>
      <c r="E40" s="22">
        <v>5</v>
      </c>
      <c r="F40" s="23">
        <v>4</v>
      </c>
      <c r="G40" s="24">
        <v>2</v>
      </c>
      <c r="H40" s="21">
        <v>4</v>
      </c>
      <c r="I40" s="22">
        <v>4</v>
      </c>
      <c r="J40" s="23">
        <v>2</v>
      </c>
      <c r="K40" s="24">
        <v>2</v>
      </c>
      <c r="L40" s="20">
        <v>1</v>
      </c>
      <c r="M40" s="25">
        <v>15</v>
      </c>
      <c r="N40" s="25">
        <v>15</v>
      </c>
      <c r="O40" s="26">
        <v>8</v>
      </c>
      <c r="P40" s="26">
        <v>4</v>
      </c>
    </row>
    <row r="41" spans="1:16" s="27" customFormat="1" x14ac:dyDescent="0.25">
      <c r="A41" s="36" t="s">
        <v>1055</v>
      </c>
      <c r="B41" s="27" t="s">
        <v>1169</v>
      </c>
      <c r="C41" s="28" t="s">
        <v>1</v>
      </c>
      <c r="D41" s="29"/>
      <c r="E41" s="30"/>
      <c r="F41" s="31"/>
      <c r="G41" s="32"/>
      <c r="H41" s="29">
        <v>7</v>
      </c>
      <c r="I41" s="30">
        <v>6</v>
      </c>
      <c r="J41" s="31">
        <v>3</v>
      </c>
      <c r="K41" s="32">
        <v>3</v>
      </c>
      <c r="L41" s="28">
        <v>2</v>
      </c>
      <c r="M41" s="33"/>
      <c r="N41" s="33"/>
      <c r="O41" s="34">
        <v>6</v>
      </c>
      <c r="P41" s="34">
        <v>3</v>
      </c>
    </row>
    <row r="42" spans="1:16" s="27" customFormat="1" x14ac:dyDescent="0.25">
      <c r="A42" s="36"/>
      <c r="B42" s="27" t="s">
        <v>1168</v>
      </c>
      <c r="C42" s="28" t="s">
        <v>1</v>
      </c>
      <c r="D42" s="29"/>
      <c r="E42" s="30"/>
      <c r="F42" s="31"/>
      <c r="G42" s="32"/>
      <c r="H42" s="29">
        <v>6</v>
      </c>
      <c r="I42" s="30">
        <v>5</v>
      </c>
      <c r="J42" s="31">
        <v>3</v>
      </c>
      <c r="K42" s="32">
        <v>2</v>
      </c>
      <c r="L42" s="28">
        <v>2</v>
      </c>
      <c r="M42" s="33"/>
      <c r="N42" s="33"/>
      <c r="O42" s="34">
        <v>6</v>
      </c>
      <c r="P42" s="34">
        <v>3</v>
      </c>
    </row>
    <row r="43" spans="1:16" s="27" customFormat="1" x14ac:dyDescent="0.25">
      <c r="A43" s="36"/>
      <c r="B43" s="27" t="s">
        <v>1167</v>
      </c>
      <c r="C43" s="28"/>
      <c r="D43" s="29"/>
      <c r="E43" s="30"/>
      <c r="F43" s="31"/>
      <c r="G43" s="32"/>
      <c r="H43" s="29">
        <v>6</v>
      </c>
      <c r="I43" s="30">
        <v>5</v>
      </c>
      <c r="J43" s="31">
        <v>3</v>
      </c>
      <c r="K43" s="32">
        <v>2</v>
      </c>
      <c r="L43" s="28">
        <v>1</v>
      </c>
      <c r="M43" s="33"/>
      <c r="N43" s="33"/>
      <c r="O43" s="34">
        <v>8</v>
      </c>
      <c r="P43" s="34">
        <v>4</v>
      </c>
    </row>
    <row r="44" spans="1:16" s="27" customFormat="1" x14ac:dyDescent="0.25">
      <c r="A44" s="36"/>
      <c r="B44" s="27" t="s">
        <v>1166</v>
      </c>
      <c r="C44" s="28"/>
      <c r="D44" s="29"/>
      <c r="E44" s="30"/>
      <c r="F44" s="31"/>
      <c r="G44" s="32"/>
      <c r="H44" s="29">
        <v>6</v>
      </c>
      <c r="I44" s="30">
        <v>4</v>
      </c>
      <c r="J44" s="31">
        <v>3</v>
      </c>
      <c r="K44" s="32">
        <v>2</v>
      </c>
      <c r="L44" s="28">
        <v>1</v>
      </c>
      <c r="M44" s="33"/>
      <c r="N44" s="33"/>
      <c r="O44" s="34">
        <v>8</v>
      </c>
      <c r="P44" s="34">
        <v>4</v>
      </c>
    </row>
    <row r="45" spans="1:16" s="27" customFormat="1" x14ac:dyDescent="0.25">
      <c r="A45" s="36"/>
      <c r="B45" s="27" t="s">
        <v>1165</v>
      </c>
      <c r="C45" s="28"/>
      <c r="D45" s="29"/>
      <c r="E45" s="30"/>
      <c r="F45" s="31"/>
      <c r="G45" s="32"/>
      <c r="H45" s="29">
        <v>5</v>
      </c>
      <c r="I45" s="30">
        <v>4</v>
      </c>
      <c r="J45" s="31">
        <v>2</v>
      </c>
      <c r="K45" s="32">
        <v>2</v>
      </c>
      <c r="L45" s="28">
        <v>1</v>
      </c>
      <c r="M45" s="33"/>
      <c r="N45" s="33"/>
      <c r="O45" s="34">
        <v>8</v>
      </c>
      <c r="P45" s="34">
        <v>4</v>
      </c>
    </row>
    <row r="46" spans="1:16" s="27" customFormat="1" x14ac:dyDescent="0.25">
      <c r="A46" s="3"/>
      <c r="B46" s="19" t="s">
        <v>1164</v>
      </c>
      <c r="C46" s="20"/>
      <c r="D46" s="21"/>
      <c r="E46" s="22"/>
      <c r="F46" s="23"/>
      <c r="G46" s="24"/>
      <c r="H46" s="21">
        <v>5</v>
      </c>
      <c r="I46" s="22">
        <v>4</v>
      </c>
      <c r="J46" s="23">
        <v>2</v>
      </c>
      <c r="K46" s="24">
        <v>2</v>
      </c>
      <c r="L46" s="20">
        <v>1</v>
      </c>
      <c r="M46" s="25"/>
      <c r="N46" s="25"/>
      <c r="O46" s="26">
        <v>8</v>
      </c>
      <c r="P46" s="26">
        <v>4</v>
      </c>
    </row>
    <row r="47" spans="1:16" s="27" customFormat="1" x14ac:dyDescent="0.25">
      <c r="A47" s="36" t="s">
        <v>1163</v>
      </c>
      <c r="B47" s="27" t="s">
        <v>426</v>
      </c>
      <c r="C47" s="28"/>
      <c r="D47" s="29"/>
      <c r="E47" s="30"/>
      <c r="F47" s="31"/>
      <c r="G47" s="32"/>
      <c r="H47" s="29">
        <v>12</v>
      </c>
      <c r="I47" s="30">
        <v>8</v>
      </c>
      <c r="J47" s="31">
        <v>6</v>
      </c>
      <c r="K47" s="32">
        <v>4</v>
      </c>
      <c r="L47" s="28">
        <v>1</v>
      </c>
      <c r="M47" s="33"/>
      <c r="N47" s="33"/>
      <c r="O47" s="34">
        <v>8</v>
      </c>
      <c r="P47" s="34">
        <v>4</v>
      </c>
    </row>
    <row r="48" spans="1:16" s="27" customFormat="1" x14ac:dyDescent="0.25">
      <c r="A48" s="3"/>
      <c r="B48" s="19" t="s">
        <v>1162</v>
      </c>
      <c r="C48" s="20"/>
      <c r="D48" s="21"/>
      <c r="E48" s="22"/>
      <c r="F48" s="23"/>
      <c r="G48" s="24"/>
      <c r="H48" s="21">
        <v>6</v>
      </c>
      <c r="I48" s="22">
        <v>6</v>
      </c>
      <c r="J48" s="23">
        <v>3</v>
      </c>
      <c r="K48" s="24">
        <v>3</v>
      </c>
      <c r="L48" s="20">
        <v>1</v>
      </c>
      <c r="M48" s="25"/>
      <c r="N48" s="25"/>
      <c r="O48" s="26">
        <v>8</v>
      </c>
      <c r="P48" s="26">
        <v>4</v>
      </c>
    </row>
    <row r="49" spans="1:16" s="27" customFormat="1" x14ac:dyDescent="0.25">
      <c r="A49" s="36" t="s">
        <v>1136</v>
      </c>
      <c r="B49" s="27" t="s">
        <v>1161</v>
      </c>
      <c r="C49" s="28"/>
      <c r="D49" s="29"/>
      <c r="E49" s="30"/>
      <c r="F49" s="31"/>
      <c r="G49" s="32"/>
      <c r="H49" s="29">
        <v>8</v>
      </c>
      <c r="I49" s="30">
        <v>6</v>
      </c>
      <c r="J49" s="31">
        <v>4</v>
      </c>
      <c r="K49" s="32">
        <v>3</v>
      </c>
      <c r="L49" s="28">
        <v>1</v>
      </c>
      <c r="M49" s="33"/>
      <c r="N49" s="33"/>
      <c r="O49" s="34">
        <v>8</v>
      </c>
      <c r="P49" s="34">
        <v>4</v>
      </c>
    </row>
    <row r="50" spans="1:16" s="27" customFormat="1" x14ac:dyDescent="0.25">
      <c r="A50" s="36" t="s">
        <v>1160</v>
      </c>
      <c r="B50" s="27" t="s">
        <v>1159</v>
      </c>
      <c r="C50" s="28"/>
      <c r="D50" s="29"/>
      <c r="E50" s="30"/>
      <c r="F50" s="31"/>
      <c r="G50" s="32"/>
      <c r="H50" s="29">
        <v>7</v>
      </c>
      <c r="I50" s="30">
        <v>6</v>
      </c>
      <c r="J50" s="31">
        <v>3</v>
      </c>
      <c r="K50" s="32">
        <v>2</v>
      </c>
      <c r="L50" s="28">
        <v>1</v>
      </c>
      <c r="M50" s="33"/>
      <c r="N50" s="33"/>
      <c r="O50" s="34">
        <v>8</v>
      </c>
      <c r="P50" s="34">
        <v>4</v>
      </c>
    </row>
    <row r="51" spans="1:16" s="27" customFormat="1" x14ac:dyDescent="0.25">
      <c r="A51" s="36"/>
      <c r="B51" s="27" t="s">
        <v>1158</v>
      </c>
      <c r="C51" s="28"/>
      <c r="D51" s="29"/>
      <c r="E51" s="30"/>
      <c r="F51" s="31"/>
      <c r="G51" s="32"/>
      <c r="H51" s="29">
        <v>6</v>
      </c>
      <c r="I51" s="30">
        <v>5</v>
      </c>
      <c r="J51" s="31">
        <v>3</v>
      </c>
      <c r="K51" s="32">
        <v>2</v>
      </c>
      <c r="L51" s="28">
        <v>1</v>
      </c>
      <c r="M51" s="33"/>
      <c r="N51" s="33"/>
      <c r="O51" s="34">
        <v>8</v>
      </c>
      <c r="P51" s="34">
        <v>4</v>
      </c>
    </row>
    <row r="52" spans="1:16" s="27" customFormat="1" x14ac:dyDescent="0.25">
      <c r="A52" s="36"/>
      <c r="B52" s="27" t="s">
        <v>1157</v>
      </c>
      <c r="C52" s="28"/>
      <c r="D52" s="29"/>
      <c r="E52" s="30"/>
      <c r="F52" s="31"/>
      <c r="G52" s="32"/>
      <c r="H52" s="29">
        <v>5</v>
      </c>
      <c r="I52" s="30">
        <v>5</v>
      </c>
      <c r="J52" s="31">
        <v>2</v>
      </c>
      <c r="K52" s="32">
        <v>2</v>
      </c>
      <c r="L52" s="28">
        <v>1</v>
      </c>
      <c r="M52" s="33"/>
      <c r="N52" s="33"/>
      <c r="O52" s="34">
        <v>8</v>
      </c>
      <c r="P52" s="34">
        <v>4</v>
      </c>
    </row>
    <row r="53" spans="1:16" s="27" customFormat="1" x14ac:dyDescent="0.25">
      <c r="A53" s="36"/>
      <c r="B53" s="27" t="s">
        <v>1156</v>
      </c>
      <c r="C53" s="28"/>
      <c r="D53" s="29"/>
      <c r="E53" s="30"/>
      <c r="F53" s="31"/>
      <c r="G53" s="32"/>
      <c r="H53" s="29">
        <v>5</v>
      </c>
      <c r="I53" s="30">
        <v>5</v>
      </c>
      <c r="J53" s="31">
        <v>2</v>
      </c>
      <c r="K53" s="32">
        <v>2</v>
      </c>
      <c r="L53" s="28">
        <v>1</v>
      </c>
      <c r="M53" s="33"/>
      <c r="N53" s="33"/>
      <c r="O53" s="34">
        <v>8</v>
      </c>
      <c r="P53" s="34">
        <v>4</v>
      </c>
    </row>
    <row r="54" spans="1:16" s="27" customFormat="1" x14ac:dyDescent="0.25">
      <c r="A54" s="3"/>
      <c r="B54" s="19" t="s">
        <v>1155</v>
      </c>
      <c r="C54" s="20"/>
      <c r="D54" s="21"/>
      <c r="E54" s="22"/>
      <c r="F54" s="23"/>
      <c r="G54" s="24"/>
      <c r="H54" s="21">
        <v>4</v>
      </c>
      <c r="I54" s="22">
        <v>3</v>
      </c>
      <c r="J54" s="23">
        <v>3</v>
      </c>
      <c r="K54" s="24">
        <v>2</v>
      </c>
      <c r="L54" s="20">
        <v>1</v>
      </c>
      <c r="M54" s="25"/>
      <c r="N54" s="25"/>
      <c r="O54" s="26">
        <v>8</v>
      </c>
      <c r="P54" s="26">
        <v>4</v>
      </c>
    </row>
    <row r="55" spans="1:16" s="27" customFormat="1" x14ac:dyDescent="0.25">
      <c r="A55" s="36" t="s">
        <v>1036</v>
      </c>
      <c r="B55" s="27" t="s">
        <v>1154</v>
      </c>
      <c r="C55" s="28"/>
      <c r="D55" s="29"/>
      <c r="E55" s="30"/>
      <c r="F55" s="31"/>
      <c r="G55" s="32"/>
      <c r="H55" s="29">
        <v>8</v>
      </c>
      <c r="I55" s="30">
        <v>6</v>
      </c>
      <c r="J55" s="31">
        <v>4</v>
      </c>
      <c r="K55" s="32">
        <v>3</v>
      </c>
      <c r="L55" s="12">
        <v>1</v>
      </c>
      <c r="M55" s="17"/>
      <c r="N55" s="17"/>
      <c r="O55" s="18">
        <v>8</v>
      </c>
      <c r="P55" s="18">
        <v>4</v>
      </c>
    </row>
    <row r="56" spans="1:16" s="27" customFormat="1" x14ac:dyDescent="0.25">
      <c r="A56" s="36" t="s">
        <v>1153</v>
      </c>
      <c r="B56" s="27" t="s">
        <v>1152</v>
      </c>
      <c r="C56" s="28"/>
      <c r="D56" s="29"/>
      <c r="E56" s="30"/>
      <c r="F56" s="31"/>
      <c r="G56" s="32"/>
      <c r="H56" s="29">
        <v>8</v>
      </c>
      <c r="I56" s="30">
        <v>6</v>
      </c>
      <c r="J56" s="31">
        <v>4</v>
      </c>
      <c r="K56" s="32">
        <v>3</v>
      </c>
      <c r="L56" s="12">
        <v>1</v>
      </c>
      <c r="M56" s="17"/>
      <c r="N56" s="17"/>
      <c r="O56" s="18">
        <v>8</v>
      </c>
      <c r="P56" s="18">
        <v>4</v>
      </c>
    </row>
    <row r="57" spans="1:16" s="27" customFormat="1" x14ac:dyDescent="0.25">
      <c r="A57" s="36"/>
      <c r="B57" s="27" t="s">
        <v>984</v>
      </c>
      <c r="C57" s="28"/>
      <c r="D57" s="29"/>
      <c r="E57" s="30"/>
      <c r="F57" s="31"/>
      <c r="G57" s="32"/>
      <c r="H57" s="29">
        <v>7</v>
      </c>
      <c r="I57" s="30">
        <v>6</v>
      </c>
      <c r="J57" s="31">
        <v>4</v>
      </c>
      <c r="K57" s="32">
        <v>3</v>
      </c>
      <c r="L57" s="12">
        <v>1</v>
      </c>
      <c r="M57" s="17"/>
      <c r="N57" s="17"/>
      <c r="O57" s="18">
        <v>8</v>
      </c>
      <c r="P57" s="18">
        <v>4</v>
      </c>
    </row>
    <row r="58" spans="1:16" s="27" customFormat="1" x14ac:dyDescent="0.25">
      <c r="A58" s="36"/>
      <c r="B58" s="27" t="s">
        <v>1151</v>
      </c>
      <c r="C58" s="28"/>
      <c r="D58" s="29"/>
      <c r="E58" s="30"/>
      <c r="F58" s="31"/>
      <c r="G58" s="32"/>
      <c r="H58" s="29">
        <v>6</v>
      </c>
      <c r="I58" s="30">
        <v>5</v>
      </c>
      <c r="J58" s="31">
        <v>3</v>
      </c>
      <c r="K58" s="32">
        <v>2</v>
      </c>
      <c r="L58" s="12">
        <v>1</v>
      </c>
      <c r="M58" s="17"/>
      <c r="N58" s="17"/>
      <c r="O58" s="18">
        <v>8</v>
      </c>
      <c r="P58" s="18">
        <v>4</v>
      </c>
    </row>
    <row r="59" spans="1:16" s="27" customFormat="1" x14ac:dyDescent="0.25">
      <c r="A59" s="36"/>
      <c r="B59" s="11" t="s">
        <v>1150</v>
      </c>
      <c r="C59" s="12"/>
      <c r="D59" s="13"/>
      <c r="E59" s="14"/>
      <c r="F59" s="15"/>
      <c r="G59" s="16"/>
      <c r="H59" s="13">
        <v>6</v>
      </c>
      <c r="I59" s="14">
        <v>5</v>
      </c>
      <c r="J59" s="15">
        <v>3</v>
      </c>
      <c r="K59" s="16">
        <v>2</v>
      </c>
      <c r="L59" s="12">
        <v>1</v>
      </c>
      <c r="M59" s="17"/>
      <c r="N59" s="17"/>
      <c r="O59" s="18">
        <v>8</v>
      </c>
      <c r="P59" s="18">
        <v>4</v>
      </c>
    </row>
    <row r="60" spans="1:16" s="27" customFormat="1" x14ac:dyDescent="0.25">
      <c r="A60" s="36"/>
      <c r="B60" s="27" t="s">
        <v>1149</v>
      </c>
      <c r="C60" s="28"/>
      <c r="D60" s="29"/>
      <c r="E60" s="30"/>
      <c r="F60" s="31"/>
      <c r="G60" s="32"/>
      <c r="H60" s="29">
        <v>6</v>
      </c>
      <c r="I60" s="30">
        <v>5</v>
      </c>
      <c r="J60" s="31">
        <v>3</v>
      </c>
      <c r="K60" s="32">
        <v>2</v>
      </c>
      <c r="L60" s="12">
        <v>1</v>
      </c>
      <c r="M60" s="17"/>
      <c r="N60" s="17"/>
      <c r="O60" s="18">
        <v>8</v>
      </c>
      <c r="P60" s="18">
        <v>4</v>
      </c>
    </row>
    <row r="61" spans="1:16" s="27" customFormat="1" x14ac:dyDescent="0.25">
      <c r="A61" s="36"/>
      <c r="B61" s="27" t="s">
        <v>1148</v>
      </c>
      <c r="C61" s="28"/>
      <c r="D61" s="29"/>
      <c r="E61" s="30"/>
      <c r="F61" s="31"/>
      <c r="G61" s="32"/>
      <c r="H61" s="29">
        <v>5</v>
      </c>
      <c r="I61" s="30">
        <v>5</v>
      </c>
      <c r="J61" s="31">
        <v>2</v>
      </c>
      <c r="K61" s="32">
        <v>2</v>
      </c>
      <c r="L61" s="12">
        <v>1</v>
      </c>
      <c r="M61" s="17"/>
      <c r="N61" s="17"/>
      <c r="O61" s="18">
        <v>8</v>
      </c>
      <c r="P61" s="18">
        <v>4</v>
      </c>
    </row>
    <row r="62" spans="1:16" s="27" customFormat="1" x14ac:dyDescent="0.25">
      <c r="A62" s="36"/>
      <c r="B62" s="27" t="s">
        <v>1147</v>
      </c>
      <c r="C62" s="28"/>
      <c r="D62" s="29"/>
      <c r="E62" s="30"/>
      <c r="F62" s="31"/>
      <c r="G62" s="32"/>
      <c r="H62" s="29">
        <v>5</v>
      </c>
      <c r="I62" s="30">
        <v>5</v>
      </c>
      <c r="J62" s="31">
        <v>2</v>
      </c>
      <c r="K62" s="32">
        <v>2</v>
      </c>
      <c r="L62" s="12">
        <v>1</v>
      </c>
      <c r="M62" s="17"/>
      <c r="N62" s="17"/>
      <c r="O62" s="18">
        <v>8</v>
      </c>
      <c r="P62" s="18">
        <v>4</v>
      </c>
    </row>
    <row r="63" spans="1:16" x14ac:dyDescent="0.25">
      <c r="B63" s="27" t="s">
        <v>1146</v>
      </c>
      <c r="C63" s="28"/>
      <c r="D63" s="29"/>
      <c r="E63" s="30"/>
      <c r="F63" s="31"/>
      <c r="G63" s="32"/>
      <c r="H63" s="29">
        <v>5</v>
      </c>
      <c r="I63" s="30">
        <v>5</v>
      </c>
      <c r="J63" s="31">
        <v>2</v>
      </c>
      <c r="K63" s="32">
        <v>2</v>
      </c>
      <c r="L63" s="12">
        <v>1</v>
      </c>
      <c r="O63" s="18">
        <v>8</v>
      </c>
      <c r="P63" s="18">
        <v>4</v>
      </c>
    </row>
    <row r="64" spans="1:16" x14ac:dyDescent="0.25">
      <c r="A64" s="3"/>
      <c r="B64" s="19" t="s">
        <v>1145</v>
      </c>
      <c r="C64" s="20"/>
      <c r="D64" s="21"/>
      <c r="E64" s="22"/>
      <c r="F64" s="23"/>
      <c r="G64" s="24"/>
      <c r="H64" s="21">
        <v>5</v>
      </c>
      <c r="I64" s="22">
        <v>5</v>
      </c>
      <c r="J64" s="23">
        <v>2</v>
      </c>
      <c r="K64" s="24">
        <v>2</v>
      </c>
      <c r="L64" s="20">
        <v>1</v>
      </c>
      <c r="M64" s="25"/>
      <c r="N64" s="25"/>
      <c r="O64" s="26">
        <v>8</v>
      </c>
      <c r="P64" s="26">
        <v>4</v>
      </c>
    </row>
    <row r="65" spans="1:16" x14ac:dyDescent="0.25">
      <c r="A65" s="1" t="s">
        <v>1136</v>
      </c>
      <c r="B65" s="11" t="s">
        <v>1144</v>
      </c>
      <c r="H65" s="13">
        <v>8</v>
      </c>
      <c r="I65" s="14">
        <v>5</v>
      </c>
      <c r="J65" s="15">
        <v>4</v>
      </c>
      <c r="K65" s="16">
        <v>2</v>
      </c>
      <c r="L65" s="12">
        <v>1</v>
      </c>
      <c r="O65" s="18">
        <v>8</v>
      </c>
      <c r="P65" s="18">
        <v>4</v>
      </c>
    </row>
    <row r="66" spans="1:16" x14ac:dyDescent="0.25">
      <c r="A66" s="1" t="s">
        <v>1143</v>
      </c>
      <c r="B66" s="11" t="s">
        <v>1142</v>
      </c>
      <c r="H66" s="13">
        <v>8</v>
      </c>
      <c r="I66" s="14">
        <v>5</v>
      </c>
      <c r="J66" s="15">
        <v>4</v>
      </c>
      <c r="K66" s="16">
        <v>2</v>
      </c>
      <c r="L66" s="12">
        <v>1</v>
      </c>
      <c r="O66" s="18">
        <v>8</v>
      </c>
      <c r="P66" s="18">
        <v>4</v>
      </c>
    </row>
    <row r="67" spans="1:16" x14ac:dyDescent="0.25">
      <c r="B67" s="11" t="s">
        <v>1141</v>
      </c>
      <c r="H67" s="13">
        <v>7</v>
      </c>
      <c r="I67" s="14">
        <v>4</v>
      </c>
      <c r="J67" s="15">
        <v>3</v>
      </c>
      <c r="K67" s="16">
        <v>2</v>
      </c>
      <c r="L67" s="12">
        <v>1</v>
      </c>
      <c r="O67" s="18">
        <v>8</v>
      </c>
      <c r="P67" s="18">
        <v>4</v>
      </c>
    </row>
    <row r="68" spans="1:16" x14ac:dyDescent="0.25">
      <c r="B68" s="11" t="s">
        <v>1140</v>
      </c>
      <c r="H68" s="13">
        <v>7</v>
      </c>
      <c r="I68" s="14">
        <v>4</v>
      </c>
      <c r="J68" s="15">
        <v>3</v>
      </c>
      <c r="K68" s="16">
        <v>2</v>
      </c>
      <c r="L68" s="12">
        <v>1</v>
      </c>
      <c r="O68" s="18">
        <v>8</v>
      </c>
      <c r="P68" s="18">
        <v>4</v>
      </c>
    </row>
    <row r="69" spans="1:16" x14ac:dyDescent="0.25">
      <c r="B69" s="11" t="s">
        <v>189</v>
      </c>
      <c r="H69" s="13">
        <v>7</v>
      </c>
      <c r="I69" s="14">
        <v>4</v>
      </c>
      <c r="J69" s="15">
        <v>3</v>
      </c>
      <c r="K69" s="16">
        <v>2</v>
      </c>
      <c r="L69" s="12">
        <v>1</v>
      </c>
      <c r="O69" s="18">
        <v>8</v>
      </c>
      <c r="P69" s="18">
        <v>4</v>
      </c>
    </row>
    <row r="70" spans="1:16" x14ac:dyDescent="0.25">
      <c r="B70" s="11" t="s">
        <v>1139</v>
      </c>
      <c r="H70" s="13">
        <v>7</v>
      </c>
      <c r="I70" s="14">
        <v>4</v>
      </c>
      <c r="J70" s="15">
        <v>3</v>
      </c>
      <c r="K70" s="16">
        <v>2</v>
      </c>
      <c r="L70" s="12">
        <v>1</v>
      </c>
      <c r="O70" s="18">
        <v>8</v>
      </c>
      <c r="P70" s="18">
        <v>4</v>
      </c>
    </row>
    <row r="71" spans="1:16" x14ac:dyDescent="0.25">
      <c r="B71" s="11" t="s">
        <v>1138</v>
      </c>
      <c r="H71" s="13">
        <v>6</v>
      </c>
      <c r="I71" s="14">
        <v>4</v>
      </c>
      <c r="J71" s="15">
        <v>3</v>
      </c>
      <c r="K71" s="16">
        <v>2</v>
      </c>
      <c r="L71" s="12">
        <v>1</v>
      </c>
      <c r="O71" s="18">
        <v>8</v>
      </c>
      <c r="P71" s="18">
        <v>4</v>
      </c>
    </row>
    <row r="72" spans="1:16" x14ac:dyDescent="0.25">
      <c r="A72" s="3"/>
      <c r="B72" s="19" t="s">
        <v>1137</v>
      </c>
      <c r="C72" s="20"/>
      <c r="D72" s="21"/>
      <c r="E72" s="22"/>
      <c r="F72" s="23"/>
      <c r="G72" s="24"/>
      <c r="H72" s="21">
        <v>6</v>
      </c>
      <c r="I72" s="22">
        <v>4</v>
      </c>
      <c r="J72" s="23">
        <v>3</v>
      </c>
      <c r="K72" s="24">
        <v>2</v>
      </c>
      <c r="L72" s="20">
        <v>1</v>
      </c>
      <c r="M72" s="25"/>
      <c r="N72" s="25"/>
      <c r="O72" s="26">
        <v>8</v>
      </c>
      <c r="P72" s="26">
        <v>4</v>
      </c>
    </row>
    <row r="73" spans="1:16" x14ac:dyDescent="0.25">
      <c r="A73" s="1" t="s">
        <v>1136</v>
      </c>
      <c r="B73" s="11" t="s">
        <v>1135</v>
      </c>
      <c r="H73" s="13">
        <v>8</v>
      </c>
      <c r="I73" s="14">
        <v>5</v>
      </c>
      <c r="J73" s="15">
        <v>4</v>
      </c>
      <c r="K73" s="16">
        <v>2</v>
      </c>
      <c r="L73" s="12">
        <v>1</v>
      </c>
      <c r="O73" s="18">
        <v>8</v>
      </c>
      <c r="P73" s="18">
        <v>4</v>
      </c>
    </row>
    <row r="74" spans="1:16" x14ac:dyDescent="0.25">
      <c r="A74" s="1" t="s">
        <v>1134</v>
      </c>
      <c r="B74" s="11" t="s">
        <v>1133</v>
      </c>
      <c r="H74" s="13">
        <v>7</v>
      </c>
      <c r="I74" s="14">
        <v>4</v>
      </c>
      <c r="J74" s="15">
        <v>3</v>
      </c>
      <c r="K74" s="16">
        <v>2</v>
      </c>
      <c r="L74" s="12">
        <v>1</v>
      </c>
      <c r="O74" s="18">
        <v>8</v>
      </c>
      <c r="P74" s="18">
        <v>4</v>
      </c>
    </row>
    <row r="75" spans="1:16" x14ac:dyDescent="0.25">
      <c r="B75" s="11" t="s">
        <v>966</v>
      </c>
      <c r="H75" s="13">
        <v>7</v>
      </c>
      <c r="I75" s="14">
        <v>4</v>
      </c>
      <c r="J75" s="15">
        <v>3</v>
      </c>
      <c r="K75" s="16">
        <v>2</v>
      </c>
      <c r="L75" s="12">
        <v>1</v>
      </c>
      <c r="O75" s="18">
        <v>8</v>
      </c>
      <c r="P75" s="18">
        <v>4</v>
      </c>
    </row>
    <row r="76" spans="1:16" x14ac:dyDescent="0.25">
      <c r="B76" s="11" t="s">
        <v>1132</v>
      </c>
      <c r="H76" s="13">
        <v>6</v>
      </c>
      <c r="I76" s="14">
        <v>4</v>
      </c>
      <c r="J76" s="15">
        <v>3</v>
      </c>
      <c r="K76" s="16">
        <v>2</v>
      </c>
      <c r="L76" s="12">
        <v>1</v>
      </c>
      <c r="O76" s="18">
        <v>8</v>
      </c>
      <c r="P76" s="18">
        <v>4</v>
      </c>
    </row>
    <row r="77" spans="1:16" x14ac:dyDescent="0.25">
      <c r="B77" s="11" t="s">
        <v>1131</v>
      </c>
      <c r="H77" s="13">
        <v>6</v>
      </c>
      <c r="I77" s="14">
        <v>4</v>
      </c>
      <c r="J77" s="15">
        <v>3</v>
      </c>
      <c r="K77" s="16">
        <v>2</v>
      </c>
      <c r="L77" s="12">
        <v>1</v>
      </c>
      <c r="O77" s="18">
        <v>8</v>
      </c>
      <c r="P77" s="18">
        <v>4</v>
      </c>
    </row>
    <row r="78" spans="1:16" x14ac:dyDescent="0.25">
      <c r="A78" s="3"/>
      <c r="B78" s="19" t="s">
        <v>1130</v>
      </c>
      <c r="C78" s="20"/>
      <c r="D78" s="21"/>
      <c r="E78" s="22"/>
      <c r="F78" s="23"/>
      <c r="G78" s="24"/>
      <c r="H78" s="21">
        <v>6</v>
      </c>
      <c r="I78" s="22">
        <v>4</v>
      </c>
      <c r="J78" s="23">
        <v>3</v>
      </c>
      <c r="K78" s="24">
        <v>2</v>
      </c>
      <c r="L78" s="20">
        <v>1</v>
      </c>
      <c r="M78" s="25"/>
      <c r="N78" s="25"/>
      <c r="O78" s="26">
        <v>8</v>
      </c>
      <c r="P78" s="26">
        <v>4</v>
      </c>
    </row>
    <row r="79" spans="1:16" x14ac:dyDescent="0.25">
      <c r="A79" s="1" t="s">
        <v>1129</v>
      </c>
      <c r="B79" s="11" t="s">
        <v>964</v>
      </c>
      <c r="H79" s="13">
        <v>6</v>
      </c>
      <c r="I79" s="14">
        <v>5</v>
      </c>
      <c r="J79" s="15">
        <v>3</v>
      </c>
      <c r="K79" s="16">
        <v>2</v>
      </c>
      <c r="L79" s="12">
        <v>1</v>
      </c>
      <c r="O79" s="18">
        <v>8</v>
      </c>
      <c r="P79" s="18">
        <v>4</v>
      </c>
    </row>
    <row r="80" spans="1:16" x14ac:dyDescent="0.25">
      <c r="B80" s="11" t="s">
        <v>1128</v>
      </c>
      <c r="H80" s="13">
        <v>4</v>
      </c>
      <c r="I80" s="14">
        <v>4</v>
      </c>
      <c r="J80" s="15">
        <v>2</v>
      </c>
      <c r="K80" s="16">
        <v>2</v>
      </c>
      <c r="L80" s="12">
        <v>1</v>
      </c>
      <c r="O80" s="18">
        <v>8</v>
      </c>
      <c r="P80" s="18">
        <v>4</v>
      </c>
    </row>
    <row r="81" spans="1:16" x14ac:dyDescent="0.25">
      <c r="A81" s="3"/>
      <c r="B81" s="19" t="s">
        <v>1127</v>
      </c>
      <c r="C81" s="20"/>
      <c r="D81" s="21"/>
      <c r="E81" s="22"/>
      <c r="F81" s="23"/>
      <c r="G81" s="24"/>
      <c r="H81" s="21">
        <v>4</v>
      </c>
      <c r="I81" s="22">
        <v>4</v>
      </c>
      <c r="J81" s="23">
        <v>2</v>
      </c>
      <c r="K81" s="24">
        <v>2</v>
      </c>
      <c r="L81" s="20">
        <v>1</v>
      </c>
      <c r="M81" s="25"/>
      <c r="N81" s="25"/>
      <c r="O81" s="26">
        <v>8</v>
      </c>
      <c r="P81" s="26">
        <v>4</v>
      </c>
    </row>
    <row r="82" spans="1:16" s="38" customFormat="1" x14ac:dyDescent="0.25">
      <c r="A82" s="70"/>
      <c r="C82" s="48"/>
      <c r="D82" s="39"/>
      <c r="E82" s="48"/>
      <c r="F82" s="39"/>
      <c r="G82" s="48"/>
      <c r="H82" s="39"/>
      <c r="I82" s="48"/>
      <c r="J82" s="39"/>
      <c r="K82" s="48"/>
      <c r="L82" s="48"/>
      <c r="M82" s="49"/>
      <c r="N82" s="49"/>
      <c r="O82" s="49"/>
      <c r="P82" s="49"/>
    </row>
    <row r="83" spans="1:16" s="38" customFormat="1" x14ac:dyDescent="0.25">
      <c r="A83" s="70"/>
      <c r="C83" s="48"/>
      <c r="D83" s="39"/>
      <c r="E83" s="48"/>
      <c r="F83" s="39"/>
      <c r="G83" s="48"/>
      <c r="H83" s="39"/>
      <c r="I83" s="48"/>
      <c r="J83" s="39"/>
      <c r="K83" s="48"/>
      <c r="L83" s="48"/>
      <c r="M83" s="49"/>
      <c r="N83" s="49"/>
      <c r="O83" s="49"/>
      <c r="P83" s="49"/>
    </row>
    <row r="84" spans="1:16" s="38" customFormat="1" x14ac:dyDescent="0.25">
      <c r="A84" s="70"/>
      <c r="C84" s="48"/>
      <c r="D84" s="39"/>
      <c r="E84" s="48"/>
      <c r="F84" s="39"/>
      <c r="G84" s="48"/>
      <c r="H84" s="39"/>
      <c r="I84" s="48"/>
      <c r="J84" s="39"/>
      <c r="K84" s="48"/>
      <c r="L84" s="48"/>
      <c r="M84" s="49"/>
      <c r="N84" s="49"/>
      <c r="O84" s="49"/>
      <c r="P84" s="49"/>
    </row>
    <row r="85" spans="1:16" s="38" customFormat="1" x14ac:dyDescent="0.25">
      <c r="A85" s="70"/>
      <c r="C85" s="48"/>
      <c r="D85" s="39"/>
      <c r="E85" s="48"/>
      <c r="F85" s="39"/>
      <c r="G85" s="48"/>
      <c r="H85" s="39"/>
      <c r="I85" s="48"/>
      <c r="J85" s="39"/>
      <c r="K85" s="48"/>
      <c r="L85" s="48"/>
      <c r="M85" s="49"/>
      <c r="N85" s="49"/>
      <c r="O85" s="49"/>
      <c r="P85" s="49"/>
    </row>
    <row r="86" spans="1:16" s="38" customFormat="1" x14ac:dyDescent="0.25">
      <c r="A86" s="70"/>
      <c r="C86" s="48"/>
      <c r="D86" s="39"/>
      <c r="E86" s="48"/>
      <c r="F86" s="39"/>
      <c r="G86" s="48"/>
      <c r="H86" s="39"/>
      <c r="I86" s="48"/>
      <c r="J86" s="39"/>
      <c r="K86" s="48"/>
      <c r="L86" s="48"/>
      <c r="M86" s="49"/>
      <c r="N86" s="49"/>
      <c r="O86" s="49"/>
      <c r="P86" s="49"/>
    </row>
    <row r="87" spans="1:16" s="38" customFormat="1" x14ac:dyDescent="0.25">
      <c r="A87" s="70"/>
      <c r="C87" s="48"/>
      <c r="D87" s="39"/>
      <c r="E87" s="48"/>
      <c r="F87" s="39"/>
      <c r="G87" s="48"/>
      <c r="H87" s="39"/>
      <c r="I87" s="48"/>
      <c r="J87" s="39"/>
      <c r="K87" s="48"/>
      <c r="L87" s="48"/>
      <c r="M87" s="49"/>
      <c r="N87" s="49"/>
      <c r="O87" s="49"/>
      <c r="P87" s="49"/>
    </row>
    <row r="88" spans="1:16" s="38" customFormat="1" x14ac:dyDescent="0.25">
      <c r="A88" s="70"/>
      <c r="C88" s="48"/>
      <c r="D88" s="39"/>
      <c r="E88" s="48"/>
      <c r="F88" s="39"/>
      <c r="G88" s="48"/>
      <c r="H88" s="39"/>
      <c r="I88" s="48"/>
      <c r="J88" s="39"/>
      <c r="K88" s="48"/>
      <c r="L88" s="48"/>
      <c r="M88" s="49"/>
      <c r="N88" s="49"/>
      <c r="O88" s="49"/>
      <c r="P88" s="49"/>
    </row>
    <row r="89" spans="1:16" s="38" customFormat="1" x14ac:dyDescent="0.25">
      <c r="A89" s="70"/>
      <c r="C89" s="48"/>
      <c r="D89" s="39"/>
      <c r="E89" s="48"/>
      <c r="F89" s="39"/>
      <c r="G89" s="48"/>
      <c r="H89" s="39"/>
      <c r="I89" s="48"/>
      <c r="J89" s="39"/>
      <c r="K89" s="48"/>
      <c r="L89" s="48"/>
      <c r="M89" s="49"/>
      <c r="N89" s="49"/>
      <c r="O89" s="49"/>
      <c r="P89" s="49"/>
    </row>
    <row r="90" spans="1:16" s="38" customFormat="1" x14ac:dyDescent="0.25">
      <c r="A90" s="70"/>
      <c r="C90" s="48"/>
      <c r="D90" s="39"/>
      <c r="E90" s="48"/>
      <c r="F90" s="39"/>
      <c r="G90" s="48"/>
      <c r="H90" s="39"/>
      <c r="I90" s="48"/>
      <c r="J90" s="39"/>
      <c r="K90" s="48"/>
      <c r="L90" s="48"/>
      <c r="M90" s="49"/>
      <c r="N90" s="49"/>
      <c r="O90" s="49"/>
      <c r="P90" s="49"/>
    </row>
    <row r="91" spans="1:16" s="38" customFormat="1" x14ac:dyDescent="0.25">
      <c r="A91" s="70"/>
      <c r="C91" s="48"/>
      <c r="D91" s="39"/>
      <c r="E91" s="48"/>
      <c r="F91" s="39"/>
      <c r="G91" s="48"/>
      <c r="H91" s="39"/>
      <c r="I91" s="48"/>
      <c r="J91" s="39"/>
      <c r="K91" s="48"/>
      <c r="L91" s="48"/>
      <c r="M91" s="49"/>
      <c r="N91" s="49"/>
      <c r="O91" s="49"/>
      <c r="P91" s="49"/>
    </row>
    <row r="92" spans="1:16" s="38" customFormat="1" x14ac:dyDescent="0.25">
      <c r="A92" s="70"/>
      <c r="C92" s="48"/>
      <c r="D92" s="39"/>
      <c r="E92" s="48"/>
      <c r="F92" s="39"/>
      <c r="G92" s="48"/>
      <c r="H92" s="39"/>
      <c r="I92" s="48"/>
      <c r="J92" s="39"/>
      <c r="K92" s="48"/>
      <c r="L92" s="48"/>
      <c r="M92" s="49"/>
      <c r="N92" s="49"/>
      <c r="O92" s="49"/>
      <c r="P92" s="49"/>
    </row>
    <row r="93" spans="1:16" s="38" customFormat="1" x14ac:dyDescent="0.25">
      <c r="A93" s="70"/>
      <c r="C93" s="48"/>
      <c r="D93" s="39"/>
      <c r="E93" s="48"/>
      <c r="F93" s="39"/>
      <c r="G93" s="48"/>
      <c r="H93" s="39"/>
      <c r="I93" s="48"/>
      <c r="J93" s="39"/>
      <c r="K93" s="48"/>
      <c r="L93" s="48"/>
      <c r="M93" s="49"/>
      <c r="N93" s="49"/>
      <c r="O93" s="49"/>
      <c r="P93" s="49"/>
    </row>
    <row r="94" spans="1:16" s="38" customFormat="1" x14ac:dyDescent="0.25">
      <c r="A94" s="70"/>
      <c r="C94" s="48"/>
      <c r="D94" s="39"/>
      <c r="E94" s="48"/>
      <c r="F94" s="39"/>
      <c r="G94" s="48"/>
      <c r="H94" s="39"/>
      <c r="I94" s="48"/>
      <c r="J94" s="39"/>
      <c r="K94" s="48"/>
      <c r="L94" s="48"/>
      <c r="M94" s="49"/>
      <c r="N94" s="49"/>
      <c r="O94" s="49"/>
      <c r="P94" s="49"/>
    </row>
    <row r="95" spans="1:16" s="38" customFormat="1" x14ac:dyDescent="0.25">
      <c r="A95" s="70"/>
      <c r="C95" s="48"/>
      <c r="D95" s="39"/>
      <c r="E95" s="48"/>
      <c r="F95" s="39"/>
      <c r="G95" s="48"/>
      <c r="H95" s="39"/>
      <c r="I95" s="48"/>
      <c r="J95" s="39"/>
      <c r="K95" s="48"/>
      <c r="L95" s="48"/>
      <c r="M95" s="49"/>
      <c r="N95" s="49"/>
      <c r="O95" s="49"/>
      <c r="P95" s="49"/>
    </row>
    <row r="96" spans="1:16" s="38" customFormat="1" x14ac:dyDescent="0.25">
      <c r="A96" s="70"/>
      <c r="C96" s="48"/>
      <c r="D96" s="39"/>
      <c r="E96" s="48"/>
      <c r="F96" s="39"/>
      <c r="G96" s="48"/>
      <c r="H96" s="39"/>
      <c r="I96" s="48"/>
      <c r="J96" s="39"/>
      <c r="K96" s="48"/>
      <c r="L96" s="48"/>
      <c r="M96" s="49"/>
      <c r="N96" s="49"/>
      <c r="O96" s="49"/>
      <c r="P96" s="49"/>
    </row>
    <row r="97" spans="1:16" s="38" customFormat="1" x14ac:dyDescent="0.25">
      <c r="A97" s="70"/>
      <c r="C97" s="48"/>
      <c r="D97" s="39"/>
      <c r="E97" s="48"/>
      <c r="F97" s="39"/>
      <c r="G97" s="48"/>
      <c r="H97" s="39"/>
      <c r="I97" s="48"/>
      <c r="J97" s="39"/>
      <c r="K97" s="48"/>
      <c r="L97" s="48"/>
      <c r="M97" s="49"/>
      <c r="N97" s="49"/>
      <c r="O97" s="49"/>
      <c r="P97" s="49"/>
    </row>
    <row r="98" spans="1:16" s="38" customFormat="1" x14ac:dyDescent="0.25">
      <c r="A98" s="70"/>
      <c r="C98" s="48"/>
      <c r="D98" s="39"/>
      <c r="E98" s="48"/>
      <c r="F98" s="39"/>
      <c r="G98" s="48"/>
      <c r="H98" s="39"/>
      <c r="I98" s="48"/>
      <c r="J98" s="39"/>
      <c r="K98" s="48"/>
      <c r="L98" s="48"/>
      <c r="M98" s="49"/>
      <c r="N98" s="49"/>
      <c r="O98" s="49"/>
      <c r="P98" s="49"/>
    </row>
    <row r="99" spans="1:16" s="38" customFormat="1" x14ac:dyDescent="0.25">
      <c r="A99" s="70"/>
      <c r="C99" s="48"/>
      <c r="D99" s="39"/>
      <c r="E99" s="48"/>
      <c r="F99" s="39"/>
      <c r="G99" s="48"/>
      <c r="H99" s="39"/>
      <c r="I99" s="48"/>
      <c r="J99" s="39"/>
      <c r="K99" s="48"/>
      <c r="L99" s="48"/>
      <c r="M99" s="49"/>
      <c r="N99" s="49"/>
      <c r="O99" s="49"/>
      <c r="P99" s="49"/>
    </row>
    <row r="100" spans="1:16" s="38" customFormat="1" x14ac:dyDescent="0.25">
      <c r="A100" s="70"/>
      <c r="C100" s="48"/>
      <c r="D100" s="39"/>
      <c r="E100" s="48"/>
      <c r="F100" s="39"/>
      <c r="G100" s="48"/>
      <c r="H100" s="39"/>
      <c r="I100" s="48"/>
      <c r="J100" s="39"/>
      <c r="K100" s="48"/>
      <c r="L100" s="48"/>
      <c r="M100" s="49"/>
      <c r="N100" s="49"/>
      <c r="O100" s="49"/>
      <c r="P100" s="49"/>
    </row>
    <row r="101" spans="1:16" s="38" customFormat="1" x14ac:dyDescent="0.25">
      <c r="A101" s="70"/>
      <c r="C101" s="48"/>
      <c r="D101" s="39"/>
      <c r="E101" s="48"/>
      <c r="F101" s="39"/>
      <c r="G101" s="48"/>
      <c r="H101" s="39"/>
      <c r="I101" s="48"/>
      <c r="J101" s="39"/>
      <c r="K101" s="48"/>
      <c r="L101" s="48"/>
      <c r="M101" s="49"/>
      <c r="N101" s="49"/>
      <c r="O101" s="49"/>
      <c r="P101" s="49"/>
    </row>
    <row r="102" spans="1:16" s="38" customFormat="1" x14ac:dyDescent="0.25">
      <c r="A102" s="70"/>
      <c r="C102" s="48"/>
      <c r="D102" s="39"/>
      <c r="E102" s="48"/>
      <c r="F102" s="39"/>
      <c r="G102" s="48"/>
      <c r="H102" s="39"/>
      <c r="I102" s="48"/>
      <c r="J102" s="39"/>
      <c r="K102" s="48"/>
      <c r="L102" s="48"/>
      <c r="M102" s="49"/>
      <c r="N102" s="49"/>
      <c r="O102" s="49"/>
      <c r="P102" s="49"/>
    </row>
    <row r="103" spans="1:16" s="38" customFormat="1" x14ac:dyDescent="0.25">
      <c r="A103" s="70"/>
      <c r="C103" s="48"/>
      <c r="D103" s="39"/>
      <c r="E103" s="48"/>
      <c r="F103" s="39"/>
      <c r="G103" s="48"/>
      <c r="H103" s="39"/>
      <c r="I103" s="48"/>
      <c r="J103" s="39"/>
      <c r="K103" s="48"/>
      <c r="L103" s="48"/>
      <c r="M103" s="49"/>
      <c r="N103" s="49"/>
      <c r="O103" s="49"/>
      <c r="P103" s="49"/>
    </row>
    <row r="104" spans="1:16" s="38" customFormat="1" x14ac:dyDescent="0.25">
      <c r="A104" s="70"/>
      <c r="C104" s="48"/>
      <c r="D104" s="39"/>
      <c r="E104" s="48"/>
      <c r="F104" s="39"/>
      <c r="G104" s="48"/>
      <c r="H104" s="39"/>
      <c r="I104" s="48"/>
      <c r="J104" s="39"/>
      <c r="K104" s="48"/>
      <c r="L104" s="48"/>
      <c r="M104" s="49"/>
      <c r="N104" s="49"/>
      <c r="O104" s="49"/>
      <c r="P104" s="49"/>
    </row>
    <row r="105" spans="1:16" s="38" customFormat="1" x14ac:dyDescent="0.25">
      <c r="A105" s="70"/>
      <c r="C105" s="48"/>
      <c r="D105" s="39"/>
      <c r="E105" s="48"/>
      <c r="F105" s="39"/>
      <c r="G105" s="48"/>
      <c r="H105" s="39"/>
      <c r="I105" s="48"/>
      <c r="J105" s="39"/>
      <c r="K105" s="48"/>
      <c r="L105" s="48"/>
      <c r="M105" s="49"/>
      <c r="N105" s="49"/>
      <c r="O105" s="49"/>
      <c r="P105" s="49"/>
    </row>
    <row r="106" spans="1:16" s="38" customFormat="1" x14ac:dyDescent="0.25">
      <c r="A106" s="70"/>
      <c r="C106" s="48"/>
      <c r="D106" s="39"/>
      <c r="E106" s="48"/>
      <c r="F106" s="39"/>
      <c r="G106" s="48"/>
      <c r="H106" s="39"/>
      <c r="I106" s="48"/>
      <c r="J106" s="39"/>
      <c r="K106" s="48"/>
      <c r="L106" s="48"/>
      <c r="M106" s="49"/>
      <c r="N106" s="49"/>
      <c r="O106" s="49"/>
      <c r="P106" s="49"/>
    </row>
    <row r="107" spans="1:16" s="38" customFormat="1" x14ac:dyDescent="0.25">
      <c r="A107" s="70"/>
      <c r="C107" s="48"/>
      <c r="D107" s="39"/>
      <c r="E107" s="48"/>
      <c r="F107" s="39"/>
      <c r="G107" s="48"/>
      <c r="H107" s="39"/>
      <c r="I107" s="48"/>
      <c r="J107" s="39"/>
      <c r="K107" s="48"/>
      <c r="L107" s="48"/>
      <c r="M107" s="49"/>
      <c r="N107" s="49"/>
      <c r="O107" s="49"/>
      <c r="P107" s="49"/>
    </row>
    <row r="108" spans="1:16" s="38" customFormat="1" x14ac:dyDescent="0.25">
      <c r="A108" s="70"/>
      <c r="C108" s="48"/>
      <c r="D108" s="39"/>
      <c r="E108" s="48"/>
      <c r="F108" s="39"/>
      <c r="G108" s="48"/>
      <c r="H108" s="39"/>
      <c r="I108" s="48"/>
      <c r="J108" s="39"/>
      <c r="K108" s="48"/>
      <c r="L108" s="48"/>
      <c r="M108" s="49"/>
      <c r="N108" s="49"/>
      <c r="O108" s="49"/>
      <c r="P108" s="49"/>
    </row>
    <row r="109" spans="1:16" s="38" customFormat="1" x14ac:dyDescent="0.25">
      <c r="A109" s="70"/>
      <c r="C109" s="48"/>
      <c r="D109" s="39"/>
      <c r="E109" s="48"/>
      <c r="F109" s="39"/>
      <c r="G109" s="48"/>
      <c r="H109" s="39"/>
      <c r="I109" s="48"/>
      <c r="J109" s="39"/>
      <c r="K109" s="48"/>
      <c r="L109" s="48"/>
      <c r="M109" s="49"/>
      <c r="N109" s="49"/>
      <c r="O109" s="49"/>
      <c r="P109" s="49"/>
    </row>
    <row r="110" spans="1:16" s="38" customFormat="1" x14ac:dyDescent="0.25">
      <c r="A110" s="70"/>
      <c r="C110" s="48"/>
      <c r="D110" s="39"/>
      <c r="E110" s="48"/>
      <c r="F110" s="39"/>
      <c r="G110" s="48"/>
      <c r="H110" s="39"/>
      <c r="I110" s="48"/>
      <c r="J110" s="39"/>
      <c r="K110" s="48"/>
      <c r="L110" s="48"/>
      <c r="M110" s="49"/>
      <c r="N110" s="49"/>
      <c r="O110" s="49"/>
      <c r="P110" s="49"/>
    </row>
    <row r="111" spans="1:16" s="38" customFormat="1" x14ac:dyDescent="0.25">
      <c r="A111" s="70"/>
      <c r="C111" s="48"/>
      <c r="D111" s="39"/>
      <c r="E111" s="48"/>
      <c r="F111" s="39"/>
      <c r="G111" s="48"/>
      <c r="H111" s="39"/>
      <c r="I111" s="48"/>
      <c r="J111" s="39"/>
      <c r="K111" s="48"/>
      <c r="L111" s="48"/>
      <c r="M111" s="49"/>
      <c r="N111" s="49"/>
      <c r="O111" s="49"/>
      <c r="P111" s="49"/>
    </row>
    <row r="112" spans="1:16" s="38" customFormat="1" x14ac:dyDescent="0.25">
      <c r="A112" s="70"/>
      <c r="C112" s="48"/>
      <c r="D112" s="39"/>
      <c r="E112" s="48"/>
      <c r="F112" s="39"/>
      <c r="G112" s="48"/>
      <c r="H112" s="39"/>
      <c r="I112" s="48"/>
      <c r="J112" s="39"/>
      <c r="K112" s="48"/>
      <c r="L112" s="48"/>
      <c r="M112" s="49"/>
      <c r="N112" s="49"/>
      <c r="O112" s="49"/>
      <c r="P112" s="49"/>
    </row>
    <row r="113" spans="1:16" s="38" customFormat="1" x14ac:dyDescent="0.25">
      <c r="A113" s="70"/>
      <c r="C113" s="48"/>
      <c r="D113" s="39"/>
      <c r="E113" s="48"/>
      <c r="F113" s="39"/>
      <c r="G113" s="48"/>
      <c r="H113" s="39"/>
      <c r="I113" s="48"/>
      <c r="J113" s="39"/>
      <c r="K113" s="48"/>
      <c r="L113" s="48"/>
      <c r="M113" s="49"/>
      <c r="N113" s="49"/>
      <c r="O113" s="49"/>
      <c r="P113" s="49"/>
    </row>
    <row r="114" spans="1:16" s="38" customFormat="1" x14ac:dyDescent="0.25">
      <c r="A114" s="70"/>
      <c r="C114" s="48"/>
      <c r="D114" s="39"/>
      <c r="E114" s="48"/>
      <c r="F114" s="39"/>
      <c r="G114" s="48"/>
      <c r="H114" s="39"/>
      <c r="I114" s="48"/>
      <c r="J114" s="39"/>
      <c r="K114" s="48"/>
      <c r="L114" s="48"/>
      <c r="M114" s="49"/>
      <c r="N114" s="49"/>
      <c r="O114" s="49"/>
      <c r="P114" s="49"/>
    </row>
    <row r="115" spans="1:16" s="38" customFormat="1" x14ac:dyDescent="0.25">
      <c r="A115" s="70"/>
      <c r="C115" s="48"/>
      <c r="D115" s="39"/>
      <c r="E115" s="48"/>
      <c r="F115" s="39"/>
      <c r="G115" s="48"/>
      <c r="H115" s="39"/>
      <c r="I115" s="48"/>
      <c r="J115" s="39"/>
      <c r="K115" s="48"/>
      <c r="L115" s="48"/>
      <c r="M115" s="49"/>
      <c r="N115" s="49"/>
      <c r="O115" s="49"/>
      <c r="P115" s="49"/>
    </row>
    <row r="116" spans="1:16" s="38" customFormat="1" x14ac:dyDescent="0.25">
      <c r="A116" s="70"/>
      <c r="C116" s="48"/>
      <c r="D116" s="39"/>
      <c r="E116" s="48"/>
      <c r="F116" s="39"/>
      <c r="G116" s="48"/>
      <c r="H116" s="39"/>
      <c r="I116" s="48"/>
      <c r="J116" s="39"/>
      <c r="K116" s="48"/>
      <c r="L116" s="48"/>
      <c r="M116" s="49"/>
      <c r="N116" s="49"/>
      <c r="O116" s="49"/>
      <c r="P116" s="49"/>
    </row>
    <row r="117" spans="1:16" s="38" customFormat="1" x14ac:dyDescent="0.25">
      <c r="A117" s="70"/>
      <c r="C117" s="48"/>
      <c r="D117" s="39"/>
      <c r="E117" s="48"/>
      <c r="F117" s="39"/>
      <c r="G117" s="48"/>
      <c r="H117" s="39"/>
      <c r="I117" s="48"/>
      <c r="J117" s="39"/>
      <c r="K117" s="48"/>
      <c r="L117" s="48"/>
      <c r="M117" s="49"/>
      <c r="N117" s="49"/>
      <c r="O117" s="49"/>
      <c r="P117" s="49"/>
    </row>
    <row r="118" spans="1:16" s="38" customFormat="1" x14ac:dyDescent="0.25">
      <c r="A118" s="70"/>
      <c r="C118" s="48"/>
      <c r="D118" s="39"/>
      <c r="E118" s="48"/>
      <c r="F118" s="39"/>
      <c r="G118" s="48"/>
      <c r="H118" s="39"/>
      <c r="I118" s="48"/>
      <c r="J118" s="39"/>
      <c r="K118" s="48"/>
      <c r="L118" s="48"/>
      <c r="M118" s="49"/>
      <c r="N118" s="49"/>
      <c r="O118" s="49"/>
      <c r="P118" s="49"/>
    </row>
    <row r="119" spans="1:16" s="38" customFormat="1" x14ac:dyDescent="0.25">
      <c r="A119" s="70"/>
      <c r="C119" s="48"/>
      <c r="D119" s="39"/>
      <c r="E119" s="48"/>
      <c r="F119" s="39"/>
      <c r="G119" s="48"/>
      <c r="H119" s="39"/>
      <c r="I119" s="48"/>
      <c r="J119" s="39"/>
      <c r="K119" s="48"/>
      <c r="L119" s="48"/>
      <c r="M119" s="49"/>
      <c r="N119" s="49"/>
      <c r="O119" s="49"/>
      <c r="P119" s="49"/>
    </row>
    <row r="120" spans="1:16" s="38" customFormat="1" x14ac:dyDescent="0.25">
      <c r="A120" s="70"/>
      <c r="C120" s="48"/>
      <c r="D120" s="39"/>
      <c r="E120" s="48"/>
      <c r="F120" s="39"/>
      <c r="G120" s="48"/>
      <c r="H120" s="39"/>
      <c r="I120" s="48"/>
      <c r="J120" s="39"/>
      <c r="K120" s="48"/>
      <c r="L120" s="48"/>
      <c r="M120" s="49"/>
      <c r="N120" s="49"/>
      <c r="O120" s="49"/>
      <c r="P120" s="49"/>
    </row>
    <row r="121" spans="1:16" s="38" customFormat="1" x14ac:dyDescent="0.25">
      <c r="A121" s="70"/>
      <c r="C121" s="48"/>
      <c r="D121" s="39"/>
      <c r="E121" s="48"/>
      <c r="F121" s="39"/>
      <c r="G121" s="48"/>
      <c r="H121" s="39"/>
      <c r="I121" s="48"/>
      <c r="J121" s="39"/>
      <c r="K121" s="48"/>
      <c r="L121" s="48"/>
      <c r="M121" s="49"/>
      <c r="N121" s="49"/>
      <c r="O121" s="49"/>
      <c r="P121" s="49"/>
    </row>
    <row r="122" spans="1:16" s="38" customFormat="1" x14ac:dyDescent="0.25">
      <c r="A122" s="70"/>
      <c r="C122" s="48"/>
      <c r="D122" s="39"/>
      <c r="E122" s="48"/>
      <c r="F122" s="39"/>
      <c r="G122" s="48"/>
      <c r="H122" s="39"/>
      <c r="I122" s="48"/>
      <c r="J122" s="39"/>
      <c r="K122" s="48"/>
      <c r="L122" s="48"/>
      <c r="M122" s="49"/>
      <c r="N122" s="49"/>
      <c r="O122" s="49"/>
      <c r="P122" s="49"/>
    </row>
    <row r="123" spans="1:16" s="38" customFormat="1" x14ac:dyDescent="0.25">
      <c r="A123" s="70"/>
      <c r="C123" s="48"/>
      <c r="D123" s="39"/>
      <c r="E123" s="48"/>
      <c r="F123" s="39"/>
      <c r="G123" s="48"/>
      <c r="H123" s="39"/>
      <c r="I123" s="48"/>
      <c r="J123" s="39"/>
      <c r="K123" s="48"/>
      <c r="L123" s="48"/>
      <c r="M123" s="49"/>
      <c r="N123" s="49"/>
      <c r="O123" s="49"/>
      <c r="P123" s="49"/>
    </row>
    <row r="124" spans="1:16" s="38" customFormat="1" x14ac:dyDescent="0.25">
      <c r="A124" s="70"/>
      <c r="C124" s="48"/>
      <c r="D124" s="39"/>
      <c r="E124" s="48"/>
      <c r="F124" s="39"/>
      <c r="G124" s="48"/>
      <c r="H124" s="39"/>
      <c r="I124" s="48"/>
      <c r="J124" s="39"/>
      <c r="K124" s="48"/>
      <c r="L124" s="48"/>
      <c r="M124" s="49"/>
      <c r="N124" s="49"/>
      <c r="O124" s="49"/>
      <c r="P124" s="49"/>
    </row>
    <row r="125" spans="1:16" s="38" customFormat="1" x14ac:dyDescent="0.25">
      <c r="A125" s="70"/>
      <c r="C125" s="48"/>
      <c r="D125" s="39"/>
      <c r="E125" s="48"/>
      <c r="F125" s="39"/>
      <c r="G125" s="48"/>
      <c r="H125" s="39"/>
      <c r="I125" s="48"/>
      <c r="J125" s="39"/>
      <c r="K125" s="48"/>
      <c r="L125" s="48"/>
      <c r="M125" s="49"/>
      <c r="N125" s="49"/>
      <c r="O125" s="49"/>
      <c r="P125" s="49"/>
    </row>
    <row r="126" spans="1:16" s="38" customFormat="1" x14ac:dyDescent="0.25">
      <c r="A126" s="70"/>
      <c r="C126" s="48"/>
      <c r="D126" s="39"/>
      <c r="E126" s="48"/>
      <c r="F126" s="39"/>
      <c r="G126" s="48"/>
      <c r="H126" s="39"/>
      <c r="I126" s="48"/>
      <c r="J126" s="39"/>
      <c r="K126" s="48"/>
      <c r="L126" s="48"/>
      <c r="M126" s="49"/>
      <c r="N126" s="49"/>
      <c r="O126" s="49"/>
      <c r="P126" s="49"/>
    </row>
    <row r="127" spans="1:16" s="38" customFormat="1" x14ac:dyDescent="0.25">
      <c r="A127" s="70"/>
      <c r="C127" s="48"/>
      <c r="D127" s="39"/>
      <c r="E127" s="48"/>
      <c r="F127" s="39"/>
      <c r="G127" s="48"/>
      <c r="H127" s="39"/>
      <c r="I127" s="48"/>
      <c r="J127" s="39"/>
      <c r="K127" s="48"/>
      <c r="L127" s="48"/>
      <c r="M127" s="49"/>
      <c r="N127" s="49"/>
      <c r="O127" s="49"/>
      <c r="P127" s="49"/>
    </row>
    <row r="128" spans="1:16" s="38" customFormat="1" x14ac:dyDescent="0.25">
      <c r="A128" s="70"/>
      <c r="C128" s="48"/>
      <c r="D128" s="39"/>
      <c r="E128" s="48"/>
      <c r="F128" s="39"/>
      <c r="G128" s="48"/>
      <c r="H128" s="39"/>
      <c r="I128" s="48"/>
      <c r="J128" s="39"/>
      <c r="K128" s="48"/>
      <c r="L128" s="48"/>
      <c r="M128" s="49"/>
      <c r="N128" s="49"/>
      <c r="O128" s="49"/>
      <c r="P128" s="49"/>
    </row>
    <row r="129" spans="1:16" s="38" customFormat="1" x14ac:dyDescent="0.25">
      <c r="A129" s="70"/>
      <c r="C129" s="48"/>
      <c r="D129" s="39"/>
      <c r="E129" s="48"/>
      <c r="F129" s="39"/>
      <c r="G129" s="48"/>
      <c r="H129" s="39"/>
      <c r="I129" s="48"/>
      <c r="J129" s="39"/>
      <c r="K129" s="48"/>
      <c r="L129" s="48"/>
      <c r="M129" s="49"/>
      <c r="N129" s="49"/>
      <c r="O129" s="49"/>
      <c r="P129" s="49"/>
    </row>
    <row r="130" spans="1:16" s="38" customFormat="1" x14ac:dyDescent="0.25">
      <c r="A130" s="70"/>
      <c r="C130" s="48"/>
      <c r="D130" s="39"/>
      <c r="E130" s="48"/>
      <c r="F130" s="39"/>
      <c r="G130" s="48"/>
      <c r="H130" s="39"/>
      <c r="I130" s="48"/>
      <c r="J130" s="39"/>
      <c r="K130" s="48"/>
      <c r="L130" s="48"/>
      <c r="M130" s="49"/>
      <c r="N130" s="49"/>
      <c r="O130" s="49"/>
      <c r="P130" s="49"/>
    </row>
    <row r="131" spans="1:16" s="38" customFormat="1" x14ac:dyDescent="0.25">
      <c r="A131" s="70"/>
      <c r="C131" s="48"/>
      <c r="D131" s="39"/>
      <c r="E131" s="48"/>
      <c r="F131" s="39"/>
      <c r="G131" s="48"/>
      <c r="H131" s="39"/>
      <c r="I131" s="48"/>
      <c r="J131" s="39"/>
      <c r="K131" s="48"/>
      <c r="L131" s="48"/>
      <c r="M131" s="49"/>
      <c r="N131" s="49"/>
      <c r="O131" s="49"/>
      <c r="P131" s="49"/>
    </row>
    <row r="132" spans="1:16" s="38" customFormat="1" x14ac:dyDescent="0.25">
      <c r="A132" s="70"/>
      <c r="C132" s="48"/>
      <c r="D132" s="39"/>
      <c r="E132" s="48"/>
      <c r="F132" s="39"/>
      <c r="G132" s="48"/>
      <c r="H132" s="39"/>
      <c r="I132" s="48"/>
      <c r="J132" s="39"/>
      <c r="K132" s="48"/>
      <c r="L132" s="48"/>
      <c r="M132" s="49"/>
      <c r="N132" s="49"/>
      <c r="O132" s="49"/>
      <c r="P132" s="49"/>
    </row>
    <row r="133" spans="1:16" s="38" customFormat="1" x14ac:dyDescent="0.25">
      <c r="A133" s="70"/>
      <c r="C133" s="48"/>
      <c r="D133" s="39"/>
      <c r="E133" s="48"/>
      <c r="F133" s="39"/>
      <c r="G133" s="48"/>
      <c r="H133" s="39"/>
      <c r="I133" s="48"/>
      <c r="J133" s="39"/>
      <c r="K133" s="48"/>
      <c r="L133" s="48"/>
      <c r="M133" s="49"/>
      <c r="N133" s="49"/>
      <c r="O133" s="49"/>
      <c r="P133" s="49"/>
    </row>
    <row r="134" spans="1:16" s="38" customFormat="1" x14ac:dyDescent="0.25">
      <c r="A134" s="70"/>
      <c r="C134" s="48"/>
      <c r="D134" s="39"/>
      <c r="E134" s="48"/>
      <c r="F134" s="39"/>
      <c r="G134" s="48"/>
      <c r="H134" s="39"/>
      <c r="I134" s="48"/>
      <c r="J134" s="39"/>
      <c r="K134" s="48"/>
      <c r="L134" s="48"/>
      <c r="M134" s="49"/>
      <c r="N134" s="49"/>
      <c r="O134" s="49"/>
      <c r="P134" s="49"/>
    </row>
    <row r="135" spans="1:16" s="38" customFormat="1" x14ac:dyDescent="0.25">
      <c r="A135" s="70"/>
      <c r="C135" s="48"/>
      <c r="D135" s="39"/>
      <c r="E135" s="48"/>
      <c r="F135" s="39"/>
      <c r="G135" s="48"/>
      <c r="H135" s="39"/>
      <c r="I135" s="48"/>
      <c r="J135" s="39"/>
      <c r="K135" s="48"/>
      <c r="L135" s="48"/>
      <c r="M135" s="49"/>
      <c r="N135" s="49"/>
      <c r="O135" s="49"/>
      <c r="P135" s="49"/>
    </row>
    <row r="136" spans="1:16" s="38" customFormat="1" x14ac:dyDescent="0.25">
      <c r="A136" s="70"/>
      <c r="C136" s="48"/>
      <c r="D136" s="39"/>
      <c r="E136" s="48"/>
      <c r="F136" s="39"/>
      <c r="G136" s="48"/>
      <c r="H136" s="39"/>
      <c r="I136" s="48"/>
      <c r="J136" s="39"/>
      <c r="K136" s="48"/>
      <c r="L136" s="48"/>
      <c r="M136" s="49"/>
      <c r="N136" s="49"/>
      <c r="O136" s="49"/>
      <c r="P136" s="49"/>
    </row>
    <row r="137" spans="1:16" s="38" customFormat="1" x14ac:dyDescent="0.25">
      <c r="A137" s="70"/>
      <c r="C137" s="48"/>
      <c r="D137" s="39"/>
      <c r="E137" s="48"/>
      <c r="F137" s="39"/>
      <c r="G137" s="48"/>
      <c r="H137" s="39"/>
      <c r="I137" s="48"/>
      <c r="J137" s="39"/>
      <c r="K137" s="48"/>
      <c r="L137" s="48"/>
      <c r="M137" s="49"/>
      <c r="N137" s="49"/>
      <c r="O137" s="49"/>
      <c r="P137" s="49"/>
    </row>
    <row r="138" spans="1:16" s="38" customFormat="1" x14ac:dyDescent="0.25">
      <c r="A138" s="70"/>
      <c r="C138" s="48"/>
      <c r="D138" s="39"/>
      <c r="E138" s="48"/>
      <c r="F138" s="39"/>
      <c r="G138" s="48"/>
      <c r="H138" s="39"/>
      <c r="I138" s="48"/>
      <c r="J138" s="39"/>
      <c r="K138" s="48"/>
      <c r="L138" s="48"/>
      <c r="M138" s="49"/>
      <c r="N138" s="49"/>
      <c r="O138" s="49"/>
      <c r="P138" s="49"/>
    </row>
    <row r="139" spans="1:16" s="38" customFormat="1" x14ac:dyDescent="0.25">
      <c r="A139" s="70"/>
      <c r="C139" s="48"/>
      <c r="D139" s="39"/>
      <c r="E139" s="48"/>
      <c r="F139" s="39"/>
      <c r="G139" s="48"/>
      <c r="H139" s="39"/>
      <c r="I139" s="48"/>
      <c r="J139" s="39"/>
      <c r="K139" s="48"/>
      <c r="L139" s="48"/>
      <c r="M139" s="49"/>
      <c r="N139" s="49"/>
      <c r="O139" s="49"/>
      <c r="P139" s="49"/>
    </row>
    <row r="140" spans="1:16" s="38" customFormat="1" x14ac:dyDescent="0.25">
      <c r="A140" s="70"/>
      <c r="C140" s="48"/>
      <c r="D140" s="39"/>
      <c r="E140" s="48"/>
      <c r="F140" s="39"/>
      <c r="G140" s="48"/>
      <c r="H140" s="39"/>
      <c r="I140" s="48"/>
      <c r="J140" s="39"/>
      <c r="K140" s="48"/>
      <c r="L140" s="48"/>
      <c r="M140" s="49"/>
      <c r="N140" s="49"/>
      <c r="O140" s="49"/>
      <c r="P140" s="49"/>
    </row>
    <row r="141" spans="1:16" s="38" customFormat="1" x14ac:dyDescent="0.25">
      <c r="A141" s="70"/>
      <c r="C141" s="48"/>
      <c r="D141" s="39"/>
      <c r="E141" s="48"/>
      <c r="F141" s="39"/>
      <c r="G141" s="48"/>
      <c r="H141" s="39"/>
      <c r="I141" s="48"/>
      <c r="J141" s="39"/>
      <c r="K141" s="48"/>
      <c r="L141" s="48"/>
      <c r="M141" s="49"/>
      <c r="N141" s="49"/>
      <c r="O141" s="49"/>
      <c r="P141" s="49"/>
    </row>
    <row r="142" spans="1:16" s="38" customFormat="1" x14ac:dyDescent="0.25">
      <c r="A142" s="70"/>
      <c r="C142" s="48"/>
      <c r="D142" s="39"/>
      <c r="E142" s="48"/>
      <c r="F142" s="39"/>
      <c r="G142" s="48"/>
      <c r="H142" s="39"/>
      <c r="I142" s="48"/>
      <c r="J142" s="39"/>
      <c r="K142" s="48"/>
      <c r="L142" s="48"/>
      <c r="M142" s="49"/>
      <c r="N142" s="49"/>
      <c r="O142" s="49"/>
      <c r="P142" s="49"/>
    </row>
    <row r="143" spans="1:16" s="38" customFormat="1" x14ac:dyDescent="0.25">
      <c r="A143" s="70"/>
      <c r="C143" s="48"/>
      <c r="D143" s="39"/>
      <c r="E143" s="48"/>
      <c r="F143" s="39"/>
      <c r="G143" s="48"/>
      <c r="H143" s="39"/>
      <c r="I143" s="48"/>
      <c r="J143" s="39"/>
      <c r="K143" s="48"/>
      <c r="L143" s="48"/>
      <c r="M143" s="49"/>
      <c r="N143" s="49"/>
      <c r="O143" s="49"/>
      <c r="P143" s="49"/>
    </row>
    <row r="144" spans="1:16" s="38" customFormat="1" x14ac:dyDescent="0.25">
      <c r="A144" s="70"/>
      <c r="C144" s="48"/>
      <c r="D144" s="39"/>
      <c r="E144" s="48"/>
      <c r="F144" s="39"/>
      <c r="G144" s="48"/>
      <c r="H144" s="39"/>
      <c r="I144" s="48"/>
      <c r="J144" s="39"/>
      <c r="K144" s="48"/>
      <c r="L144" s="48"/>
      <c r="M144" s="49"/>
      <c r="N144" s="49"/>
      <c r="O144" s="49"/>
      <c r="P144" s="49"/>
    </row>
    <row r="145" spans="1:16" s="38" customFormat="1" x14ac:dyDescent="0.25">
      <c r="A145" s="70"/>
      <c r="C145" s="48"/>
      <c r="D145" s="39"/>
      <c r="E145" s="48"/>
      <c r="F145" s="39"/>
      <c r="G145" s="48"/>
      <c r="H145" s="39"/>
      <c r="I145" s="48"/>
      <c r="J145" s="39"/>
      <c r="K145" s="48"/>
      <c r="L145" s="48"/>
      <c r="M145" s="49"/>
      <c r="N145" s="49"/>
      <c r="O145" s="49"/>
      <c r="P145" s="49"/>
    </row>
    <row r="146" spans="1:16" s="38" customFormat="1" x14ac:dyDescent="0.25">
      <c r="A146" s="70"/>
      <c r="C146" s="48"/>
      <c r="D146" s="39"/>
      <c r="E146" s="48"/>
      <c r="F146" s="39"/>
      <c r="G146" s="48"/>
      <c r="H146" s="39"/>
      <c r="I146" s="48"/>
      <c r="J146" s="39"/>
      <c r="K146" s="48"/>
      <c r="L146" s="48"/>
      <c r="M146" s="49"/>
      <c r="N146" s="49"/>
      <c r="O146" s="49"/>
      <c r="P146" s="49"/>
    </row>
    <row r="147" spans="1:16" s="38" customFormat="1" x14ac:dyDescent="0.25">
      <c r="A147" s="70"/>
      <c r="C147" s="48"/>
      <c r="D147" s="39"/>
      <c r="E147" s="48"/>
      <c r="F147" s="39"/>
      <c r="G147" s="48"/>
      <c r="H147" s="39"/>
      <c r="I147" s="48"/>
      <c r="J147" s="39"/>
      <c r="K147" s="48"/>
      <c r="L147" s="48"/>
      <c r="M147" s="49"/>
      <c r="N147" s="49"/>
      <c r="O147" s="49"/>
      <c r="P147" s="49"/>
    </row>
    <row r="148" spans="1:16" s="38" customFormat="1" x14ac:dyDescent="0.25">
      <c r="A148" s="70"/>
      <c r="C148" s="48"/>
      <c r="D148" s="39"/>
      <c r="E148" s="48"/>
      <c r="F148" s="39"/>
      <c r="G148" s="48"/>
      <c r="H148" s="39"/>
      <c r="I148" s="48"/>
      <c r="J148" s="39"/>
      <c r="K148" s="48"/>
      <c r="L148" s="48"/>
      <c r="M148" s="49"/>
      <c r="N148" s="49"/>
      <c r="O148" s="49"/>
      <c r="P148" s="49"/>
    </row>
    <row r="149" spans="1:16" s="38" customFormat="1" x14ac:dyDescent="0.25">
      <c r="A149" s="70"/>
      <c r="C149" s="48"/>
      <c r="D149" s="39"/>
      <c r="E149" s="48"/>
      <c r="F149" s="39"/>
      <c r="G149" s="48"/>
      <c r="H149" s="39"/>
      <c r="I149" s="48"/>
      <c r="J149" s="39"/>
      <c r="K149" s="48"/>
      <c r="L149" s="48"/>
      <c r="M149" s="49"/>
      <c r="N149" s="49"/>
      <c r="O149" s="49"/>
      <c r="P149" s="49"/>
    </row>
    <row r="150" spans="1:16" s="38" customFormat="1" x14ac:dyDescent="0.25">
      <c r="A150" s="70"/>
      <c r="C150" s="48"/>
      <c r="D150" s="39"/>
      <c r="E150" s="48"/>
      <c r="F150" s="39"/>
      <c r="G150" s="48"/>
      <c r="H150" s="39"/>
      <c r="I150" s="48"/>
      <c r="J150" s="39"/>
      <c r="K150" s="48"/>
      <c r="L150" s="48"/>
      <c r="M150" s="49"/>
      <c r="N150" s="49"/>
      <c r="O150" s="49"/>
      <c r="P150" s="49"/>
    </row>
    <row r="151" spans="1:16" s="38" customFormat="1" x14ac:dyDescent="0.25">
      <c r="A151" s="70"/>
      <c r="C151" s="48"/>
      <c r="D151" s="39"/>
      <c r="E151" s="48"/>
      <c r="F151" s="39"/>
      <c r="G151" s="48"/>
      <c r="H151" s="39"/>
      <c r="I151" s="48"/>
      <c r="J151" s="39"/>
      <c r="K151" s="48"/>
      <c r="L151" s="48"/>
      <c r="M151" s="49"/>
      <c r="N151" s="49"/>
      <c r="O151" s="49"/>
      <c r="P151" s="49"/>
    </row>
    <row r="152" spans="1:16" s="38" customFormat="1" x14ac:dyDescent="0.25">
      <c r="A152" s="70"/>
      <c r="C152" s="48"/>
      <c r="D152" s="39"/>
      <c r="E152" s="48"/>
      <c r="F152" s="39"/>
      <c r="G152" s="48"/>
      <c r="H152" s="39"/>
      <c r="I152" s="48"/>
      <c r="J152" s="39"/>
      <c r="K152" s="48"/>
      <c r="L152" s="48"/>
      <c r="M152" s="49"/>
      <c r="N152" s="49"/>
      <c r="O152" s="49"/>
      <c r="P152" s="49"/>
    </row>
    <row r="153" spans="1:16" s="38" customFormat="1" x14ac:dyDescent="0.25">
      <c r="A153" s="70"/>
      <c r="C153" s="48"/>
      <c r="D153" s="39"/>
      <c r="E153" s="48"/>
      <c r="F153" s="39"/>
      <c r="G153" s="48"/>
      <c r="H153" s="39"/>
      <c r="I153" s="48"/>
      <c r="J153" s="39"/>
      <c r="K153" s="48"/>
      <c r="L153" s="48"/>
      <c r="M153" s="49"/>
      <c r="N153" s="49"/>
      <c r="O153" s="49"/>
      <c r="P153" s="49"/>
    </row>
    <row r="154" spans="1:16" s="38" customFormat="1" x14ac:dyDescent="0.25">
      <c r="A154" s="70"/>
      <c r="C154" s="48"/>
      <c r="D154" s="39"/>
      <c r="E154" s="48"/>
      <c r="F154" s="39"/>
      <c r="G154" s="48"/>
      <c r="H154" s="39"/>
      <c r="I154" s="48"/>
      <c r="J154" s="39"/>
      <c r="K154" s="48"/>
      <c r="L154" s="48"/>
      <c r="M154" s="49"/>
      <c r="N154" s="49"/>
      <c r="O154" s="49"/>
      <c r="P154" s="49"/>
    </row>
    <row r="155" spans="1:16" s="38" customFormat="1" x14ac:dyDescent="0.25">
      <c r="A155" s="70"/>
      <c r="C155" s="48"/>
      <c r="D155" s="39"/>
      <c r="E155" s="48"/>
      <c r="F155" s="39"/>
      <c r="G155" s="48"/>
      <c r="H155" s="39"/>
      <c r="I155" s="48"/>
      <c r="J155" s="39"/>
      <c r="K155" s="48"/>
      <c r="L155" s="48"/>
      <c r="M155" s="49"/>
      <c r="N155" s="49"/>
      <c r="O155" s="49"/>
      <c r="P155" s="49"/>
    </row>
    <row r="156" spans="1:16" s="38" customFormat="1" x14ac:dyDescent="0.25">
      <c r="A156" s="70"/>
      <c r="C156" s="48"/>
      <c r="D156" s="39"/>
      <c r="E156" s="48"/>
      <c r="F156" s="39"/>
      <c r="G156" s="48"/>
      <c r="H156" s="39"/>
      <c r="I156" s="48"/>
      <c r="J156" s="39"/>
      <c r="K156" s="48"/>
      <c r="L156" s="48"/>
      <c r="M156" s="49"/>
      <c r="N156" s="49"/>
      <c r="O156" s="49"/>
      <c r="P156" s="49"/>
    </row>
    <row r="157" spans="1:16" s="38" customFormat="1" x14ac:dyDescent="0.25">
      <c r="A157" s="70"/>
      <c r="C157" s="48"/>
      <c r="D157" s="39"/>
      <c r="E157" s="48"/>
      <c r="F157" s="39"/>
      <c r="G157" s="48"/>
      <c r="H157" s="39"/>
      <c r="I157" s="48"/>
      <c r="J157" s="39"/>
      <c r="K157" s="48"/>
      <c r="L157" s="48"/>
      <c r="M157" s="49"/>
      <c r="N157" s="49"/>
      <c r="O157" s="49"/>
      <c r="P157" s="49"/>
    </row>
    <row r="158" spans="1:16" s="38" customFormat="1" x14ac:dyDescent="0.25">
      <c r="A158" s="70"/>
      <c r="C158" s="48"/>
      <c r="D158" s="39"/>
      <c r="E158" s="48"/>
      <c r="F158" s="39"/>
      <c r="G158" s="48"/>
      <c r="H158" s="39"/>
      <c r="I158" s="48"/>
      <c r="J158" s="39"/>
      <c r="K158" s="48"/>
      <c r="L158" s="48"/>
      <c r="M158" s="49"/>
      <c r="N158" s="49"/>
      <c r="O158" s="49"/>
      <c r="P158" s="49"/>
    </row>
    <row r="159" spans="1:16" s="38" customFormat="1" x14ac:dyDescent="0.25">
      <c r="A159" s="70"/>
      <c r="C159" s="48"/>
      <c r="D159" s="39"/>
      <c r="E159" s="48"/>
      <c r="F159" s="39"/>
      <c r="G159" s="48"/>
      <c r="H159" s="39"/>
      <c r="I159" s="48"/>
      <c r="J159" s="39"/>
      <c r="K159" s="48"/>
      <c r="L159" s="48"/>
      <c r="M159" s="49"/>
      <c r="N159" s="49"/>
      <c r="O159" s="49"/>
      <c r="P159" s="49"/>
    </row>
    <row r="160" spans="1:16" s="38" customFormat="1" x14ac:dyDescent="0.25">
      <c r="A160" s="70"/>
      <c r="C160" s="48"/>
      <c r="D160" s="39"/>
      <c r="E160" s="48"/>
      <c r="F160" s="39"/>
      <c r="G160" s="48"/>
      <c r="H160" s="39"/>
      <c r="I160" s="48"/>
      <c r="J160" s="39"/>
      <c r="K160" s="48"/>
      <c r="L160" s="48"/>
      <c r="M160" s="49"/>
      <c r="N160" s="49"/>
      <c r="O160" s="49"/>
      <c r="P160" s="49"/>
    </row>
    <row r="161" spans="1:16" s="38" customFormat="1" x14ac:dyDescent="0.25">
      <c r="A161" s="70"/>
      <c r="C161" s="48"/>
      <c r="D161" s="39"/>
      <c r="E161" s="48"/>
      <c r="F161" s="39"/>
      <c r="G161" s="48"/>
      <c r="H161" s="39"/>
      <c r="I161" s="48"/>
      <c r="J161" s="39"/>
      <c r="K161" s="48"/>
      <c r="L161" s="48"/>
      <c r="M161" s="49"/>
      <c r="N161" s="49"/>
      <c r="O161" s="49"/>
      <c r="P161" s="49"/>
    </row>
    <row r="162" spans="1:16" s="38" customFormat="1" x14ac:dyDescent="0.25">
      <c r="A162" s="70"/>
      <c r="C162" s="48"/>
      <c r="D162" s="39"/>
      <c r="E162" s="48"/>
      <c r="F162" s="39"/>
      <c r="G162" s="48"/>
      <c r="H162" s="39"/>
      <c r="I162" s="48"/>
      <c r="J162" s="39"/>
      <c r="K162" s="48"/>
      <c r="L162" s="48"/>
      <c r="M162" s="49"/>
      <c r="N162" s="49"/>
      <c r="O162" s="49"/>
      <c r="P162" s="49"/>
    </row>
    <row r="163" spans="1:16" s="38" customFormat="1" x14ac:dyDescent="0.25">
      <c r="A163" s="70"/>
      <c r="C163" s="48"/>
      <c r="D163" s="39"/>
      <c r="E163" s="48"/>
      <c r="F163" s="39"/>
      <c r="G163" s="48"/>
      <c r="H163" s="39"/>
      <c r="I163" s="48"/>
      <c r="J163" s="39"/>
      <c r="K163" s="48"/>
      <c r="L163" s="48"/>
      <c r="M163" s="49"/>
      <c r="N163" s="49"/>
      <c r="O163" s="49"/>
      <c r="P163" s="49"/>
    </row>
    <row r="164" spans="1:16" s="38" customFormat="1" x14ac:dyDescent="0.25">
      <c r="A164" s="70"/>
      <c r="C164" s="48"/>
      <c r="D164" s="39"/>
      <c r="E164" s="48"/>
      <c r="F164" s="39"/>
      <c r="G164" s="48"/>
      <c r="H164" s="39"/>
      <c r="I164" s="48"/>
      <c r="J164" s="39"/>
      <c r="K164" s="48"/>
      <c r="L164" s="48"/>
      <c r="M164" s="49"/>
      <c r="N164" s="49"/>
      <c r="O164" s="49"/>
      <c r="P164" s="49"/>
    </row>
    <row r="165" spans="1:16" s="38" customFormat="1" x14ac:dyDescent="0.25">
      <c r="A165" s="70"/>
      <c r="C165" s="48"/>
      <c r="D165" s="39"/>
      <c r="E165" s="48"/>
      <c r="F165" s="39"/>
      <c r="G165" s="48"/>
      <c r="H165" s="39"/>
      <c r="I165" s="48"/>
      <c r="J165" s="39"/>
      <c r="K165" s="48"/>
      <c r="L165" s="48"/>
      <c r="M165" s="49"/>
      <c r="N165" s="49"/>
      <c r="O165" s="49"/>
      <c r="P165" s="49"/>
    </row>
    <row r="166" spans="1:16" s="38" customFormat="1" x14ac:dyDescent="0.25">
      <c r="A166" s="70"/>
      <c r="C166" s="48"/>
      <c r="D166" s="39"/>
      <c r="E166" s="48"/>
      <c r="F166" s="39"/>
      <c r="G166" s="48"/>
      <c r="H166" s="39"/>
      <c r="I166" s="48"/>
      <c r="J166" s="39"/>
      <c r="K166" s="48"/>
      <c r="L166" s="48"/>
      <c r="M166" s="49"/>
      <c r="N166" s="49"/>
      <c r="O166" s="49"/>
      <c r="P166" s="49"/>
    </row>
    <row r="167" spans="1:16" s="38" customFormat="1" x14ac:dyDescent="0.25">
      <c r="A167" s="70"/>
      <c r="C167" s="48"/>
      <c r="D167" s="39"/>
      <c r="E167" s="48"/>
      <c r="F167" s="39"/>
      <c r="G167" s="48"/>
      <c r="H167" s="39"/>
      <c r="I167" s="48"/>
      <c r="J167" s="39"/>
      <c r="K167" s="48"/>
      <c r="L167" s="48"/>
      <c r="M167" s="49"/>
      <c r="N167" s="49"/>
      <c r="O167" s="49"/>
      <c r="P167" s="49"/>
    </row>
    <row r="168" spans="1:16" s="38" customFormat="1" x14ac:dyDescent="0.25">
      <c r="A168" s="70"/>
      <c r="C168" s="48"/>
      <c r="D168" s="39"/>
      <c r="E168" s="48"/>
      <c r="F168" s="39"/>
      <c r="G168" s="48"/>
      <c r="H168" s="39"/>
      <c r="I168" s="48"/>
      <c r="J168" s="39"/>
      <c r="K168" s="48"/>
      <c r="L168" s="48"/>
      <c r="M168" s="49"/>
      <c r="N168" s="49"/>
      <c r="O168" s="49"/>
      <c r="P168" s="49"/>
    </row>
    <row r="169" spans="1:16" s="38" customFormat="1" x14ac:dyDescent="0.25">
      <c r="A169" s="70"/>
      <c r="C169" s="48"/>
      <c r="D169" s="39"/>
      <c r="E169" s="48"/>
      <c r="F169" s="39"/>
      <c r="G169" s="48"/>
      <c r="H169" s="39"/>
      <c r="I169" s="48"/>
      <c r="J169" s="39"/>
      <c r="K169" s="48"/>
      <c r="L169" s="48"/>
      <c r="M169" s="49"/>
      <c r="N169" s="49"/>
      <c r="O169" s="49"/>
      <c r="P169" s="49"/>
    </row>
    <row r="170" spans="1:16" s="38" customFormat="1" x14ac:dyDescent="0.25">
      <c r="A170" s="70"/>
      <c r="C170" s="48"/>
      <c r="D170" s="39"/>
      <c r="E170" s="48"/>
      <c r="F170" s="39"/>
      <c r="G170" s="48"/>
      <c r="H170" s="39"/>
      <c r="I170" s="48"/>
      <c r="J170" s="39"/>
      <c r="K170" s="48"/>
      <c r="L170" s="48"/>
      <c r="M170" s="49"/>
      <c r="N170" s="49"/>
      <c r="O170" s="49"/>
      <c r="P170" s="49"/>
    </row>
    <row r="171" spans="1:16" s="38" customFormat="1" x14ac:dyDescent="0.25">
      <c r="A171" s="70"/>
      <c r="C171" s="48"/>
      <c r="D171" s="39"/>
      <c r="E171" s="48"/>
      <c r="F171" s="39"/>
      <c r="G171" s="48"/>
      <c r="H171" s="39"/>
      <c r="I171" s="48"/>
      <c r="J171" s="39"/>
      <c r="K171" s="48"/>
      <c r="L171" s="48"/>
      <c r="M171" s="49"/>
      <c r="N171" s="49"/>
      <c r="O171" s="49"/>
      <c r="P171" s="49"/>
    </row>
    <row r="172" spans="1:16" s="38" customFormat="1" x14ac:dyDescent="0.25">
      <c r="A172" s="70"/>
      <c r="C172" s="48"/>
      <c r="D172" s="39"/>
      <c r="E172" s="48"/>
      <c r="F172" s="39"/>
      <c r="G172" s="48"/>
      <c r="H172" s="39"/>
      <c r="I172" s="48"/>
      <c r="J172" s="39"/>
      <c r="K172" s="48"/>
      <c r="L172" s="48"/>
      <c r="M172" s="49"/>
      <c r="N172" s="49"/>
      <c r="O172" s="49"/>
      <c r="P172" s="49"/>
    </row>
    <row r="173" spans="1:16" s="38" customFormat="1" x14ac:dyDescent="0.25">
      <c r="A173" s="70"/>
      <c r="C173" s="48"/>
      <c r="D173" s="39"/>
      <c r="E173" s="48"/>
      <c r="F173" s="39"/>
      <c r="G173" s="48"/>
      <c r="H173" s="39"/>
      <c r="I173" s="48"/>
      <c r="J173" s="39"/>
      <c r="K173" s="48"/>
      <c r="L173" s="48"/>
      <c r="M173" s="49"/>
      <c r="N173" s="49"/>
      <c r="O173" s="49"/>
      <c r="P173" s="49"/>
    </row>
    <row r="174" spans="1:16" s="38" customFormat="1" x14ac:dyDescent="0.25">
      <c r="A174" s="70"/>
      <c r="C174" s="48"/>
      <c r="D174" s="39"/>
      <c r="E174" s="48"/>
      <c r="F174" s="39"/>
      <c r="G174" s="48"/>
      <c r="H174" s="39"/>
      <c r="I174" s="48"/>
      <c r="J174" s="39"/>
      <c r="K174" s="48"/>
      <c r="L174" s="48"/>
      <c r="M174" s="49"/>
      <c r="N174" s="49"/>
      <c r="O174" s="49"/>
      <c r="P174" s="49"/>
    </row>
    <row r="175" spans="1:16" s="38" customFormat="1" x14ac:dyDescent="0.25">
      <c r="A175" s="70"/>
      <c r="C175" s="48"/>
      <c r="D175" s="39"/>
      <c r="E175" s="48"/>
      <c r="F175" s="39"/>
      <c r="G175" s="48"/>
      <c r="H175" s="39"/>
      <c r="I175" s="48"/>
      <c r="J175" s="39"/>
      <c r="K175" s="48"/>
      <c r="L175" s="48"/>
      <c r="M175" s="49"/>
      <c r="N175" s="49"/>
      <c r="O175" s="49"/>
      <c r="P175" s="49"/>
    </row>
    <row r="176" spans="1:16" s="38" customFormat="1" x14ac:dyDescent="0.25">
      <c r="A176" s="70"/>
      <c r="C176" s="48"/>
      <c r="D176" s="39"/>
      <c r="E176" s="48"/>
      <c r="F176" s="39"/>
      <c r="G176" s="48"/>
      <c r="H176" s="39"/>
      <c r="I176" s="48"/>
      <c r="J176" s="39"/>
      <c r="K176" s="48"/>
      <c r="L176" s="48"/>
      <c r="M176" s="49"/>
      <c r="N176" s="49"/>
      <c r="O176" s="49"/>
      <c r="P176" s="49"/>
    </row>
    <row r="177" spans="1:16" s="38" customFormat="1" x14ac:dyDescent="0.25">
      <c r="A177" s="70"/>
      <c r="C177" s="48"/>
      <c r="D177" s="39"/>
      <c r="E177" s="48"/>
      <c r="F177" s="39"/>
      <c r="G177" s="48"/>
      <c r="H177" s="39"/>
      <c r="I177" s="48"/>
      <c r="J177" s="39"/>
      <c r="K177" s="48"/>
      <c r="L177" s="48"/>
      <c r="M177" s="49"/>
      <c r="N177" s="49"/>
      <c r="O177" s="49"/>
      <c r="P177" s="49"/>
    </row>
    <row r="178" spans="1:16" s="38" customFormat="1" x14ac:dyDescent="0.25">
      <c r="A178" s="70"/>
      <c r="C178" s="48"/>
      <c r="D178" s="39"/>
      <c r="E178" s="48"/>
      <c r="F178" s="39"/>
      <c r="G178" s="48"/>
      <c r="H178" s="39"/>
      <c r="I178" s="48"/>
      <c r="J178" s="39"/>
      <c r="K178" s="48"/>
      <c r="L178" s="48"/>
      <c r="M178" s="49"/>
      <c r="N178" s="49"/>
      <c r="O178" s="49"/>
      <c r="P178" s="49"/>
    </row>
    <row r="179" spans="1:16" s="38" customFormat="1" x14ac:dyDescent="0.25">
      <c r="A179" s="70"/>
      <c r="C179" s="48"/>
      <c r="D179" s="39"/>
      <c r="E179" s="48"/>
      <c r="F179" s="39"/>
      <c r="G179" s="48"/>
      <c r="H179" s="39"/>
      <c r="I179" s="48"/>
      <c r="J179" s="39"/>
      <c r="K179" s="48"/>
      <c r="L179" s="48"/>
      <c r="M179" s="49"/>
      <c r="N179" s="49"/>
      <c r="O179" s="49"/>
      <c r="P179" s="49"/>
    </row>
    <row r="180" spans="1:16" s="38" customFormat="1" x14ac:dyDescent="0.25">
      <c r="A180" s="70"/>
      <c r="C180" s="48"/>
      <c r="D180" s="39"/>
      <c r="E180" s="48"/>
      <c r="F180" s="39"/>
      <c r="G180" s="48"/>
      <c r="H180" s="39"/>
      <c r="I180" s="48"/>
      <c r="J180" s="39"/>
      <c r="K180" s="48"/>
      <c r="L180" s="48"/>
      <c r="M180" s="49"/>
      <c r="N180" s="49"/>
      <c r="O180" s="49"/>
      <c r="P180" s="49"/>
    </row>
    <row r="181" spans="1:16" s="38" customFormat="1" x14ac:dyDescent="0.25">
      <c r="A181" s="70"/>
      <c r="C181" s="48"/>
      <c r="D181" s="39"/>
      <c r="E181" s="48"/>
      <c r="F181" s="39"/>
      <c r="G181" s="48"/>
      <c r="H181" s="39"/>
      <c r="I181" s="48"/>
      <c r="J181" s="39"/>
      <c r="K181" s="48"/>
      <c r="L181" s="48"/>
      <c r="M181" s="49"/>
      <c r="N181" s="49"/>
      <c r="O181" s="49"/>
      <c r="P181" s="49"/>
    </row>
    <row r="182" spans="1:16" s="38" customFormat="1" x14ac:dyDescent="0.25">
      <c r="A182" s="70"/>
      <c r="C182" s="48"/>
      <c r="D182" s="39"/>
      <c r="E182" s="48"/>
      <c r="F182" s="39"/>
      <c r="G182" s="48"/>
      <c r="H182" s="39"/>
      <c r="I182" s="48"/>
      <c r="J182" s="39"/>
      <c r="K182" s="48"/>
      <c r="L182" s="48"/>
      <c r="M182" s="49"/>
      <c r="N182" s="49"/>
      <c r="O182" s="49"/>
      <c r="P182" s="49"/>
    </row>
    <row r="183" spans="1:16" s="38" customFormat="1" x14ac:dyDescent="0.25">
      <c r="A183" s="70"/>
      <c r="C183" s="48"/>
      <c r="D183" s="39"/>
      <c r="E183" s="48"/>
      <c r="F183" s="39"/>
      <c r="G183" s="48"/>
      <c r="H183" s="39"/>
      <c r="I183" s="48"/>
      <c r="J183" s="39"/>
      <c r="K183" s="48"/>
      <c r="L183" s="48"/>
      <c r="M183" s="49"/>
      <c r="N183" s="49"/>
      <c r="O183" s="49"/>
      <c r="P183" s="49"/>
    </row>
    <row r="184" spans="1:16" s="38" customFormat="1" x14ac:dyDescent="0.25">
      <c r="A184" s="70"/>
      <c r="C184" s="48"/>
      <c r="D184" s="39"/>
      <c r="E184" s="48"/>
      <c r="F184" s="39"/>
      <c r="G184" s="48"/>
      <c r="H184" s="39"/>
      <c r="I184" s="48"/>
      <c r="J184" s="39"/>
      <c r="K184" s="48"/>
      <c r="L184" s="48"/>
      <c r="M184" s="49"/>
      <c r="N184" s="49"/>
      <c r="O184" s="49"/>
      <c r="P184" s="49"/>
    </row>
    <row r="185" spans="1:16" s="38" customFormat="1" x14ac:dyDescent="0.25">
      <c r="A185" s="70"/>
      <c r="C185" s="48"/>
      <c r="D185" s="39"/>
      <c r="E185" s="48"/>
      <c r="F185" s="39"/>
      <c r="G185" s="48"/>
      <c r="H185" s="39"/>
      <c r="I185" s="48"/>
      <c r="J185" s="39"/>
      <c r="K185" s="48"/>
      <c r="L185" s="48"/>
      <c r="M185" s="49"/>
      <c r="N185" s="49"/>
      <c r="O185" s="49"/>
      <c r="P185" s="49"/>
    </row>
    <row r="186" spans="1:16" s="38" customFormat="1" x14ac:dyDescent="0.25">
      <c r="A186" s="70"/>
      <c r="C186" s="48"/>
      <c r="D186" s="39"/>
      <c r="E186" s="48"/>
      <c r="F186" s="39"/>
      <c r="G186" s="48"/>
      <c r="H186" s="39"/>
      <c r="I186" s="48"/>
      <c r="J186" s="39"/>
      <c r="K186" s="48"/>
      <c r="L186" s="48"/>
      <c r="M186" s="49"/>
      <c r="N186" s="49"/>
      <c r="O186" s="49"/>
      <c r="P186" s="49"/>
    </row>
    <row r="187" spans="1:16" s="38" customFormat="1" x14ac:dyDescent="0.25">
      <c r="A187" s="70"/>
      <c r="C187" s="48"/>
      <c r="D187" s="39"/>
      <c r="E187" s="48"/>
      <c r="F187" s="39"/>
      <c r="G187" s="48"/>
      <c r="H187" s="39"/>
      <c r="I187" s="48"/>
      <c r="J187" s="39"/>
      <c r="K187" s="48"/>
      <c r="L187" s="48"/>
      <c r="M187" s="49"/>
      <c r="N187" s="49"/>
      <c r="O187" s="49"/>
      <c r="P187" s="49"/>
    </row>
    <row r="188" spans="1:16" s="38" customFormat="1" x14ac:dyDescent="0.25">
      <c r="A188" s="70"/>
      <c r="C188" s="48"/>
      <c r="D188" s="39"/>
      <c r="E188" s="48"/>
      <c r="F188" s="39"/>
      <c r="G188" s="48"/>
      <c r="H188" s="39"/>
      <c r="I188" s="48"/>
      <c r="J188" s="39"/>
      <c r="K188" s="48"/>
      <c r="L188" s="48"/>
      <c r="M188" s="49"/>
      <c r="N188" s="49"/>
      <c r="O188" s="49"/>
      <c r="P188" s="49"/>
    </row>
    <row r="189" spans="1:16" s="38" customFormat="1" x14ac:dyDescent="0.25">
      <c r="A189" s="70"/>
      <c r="C189" s="48"/>
      <c r="D189" s="39"/>
      <c r="E189" s="48"/>
      <c r="F189" s="39"/>
      <c r="G189" s="48"/>
      <c r="H189" s="39"/>
      <c r="I189" s="48"/>
      <c r="J189" s="39"/>
      <c r="K189" s="48"/>
      <c r="L189" s="48"/>
      <c r="M189" s="49"/>
      <c r="N189" s="49"/>
      <c r="O189" s="49"/>
      <c r="P189" s="49"/>
    </row>
    <row r="190" spans="1:16" s="38" customFormat="1" x14ac:dyDescent="0.25">
      <c r="A190" s="70"/>
      <c r="C190" s="48"/>
      <c r="D190" s="39"/>
      <c r="E190" s="48"/>
      <c r="F190" s="39"/>
      <c r="G190" s="48"/>
      <c r="H190" s="39"/>
      <c r="I190" s="48"/>
      <c r="J190" s="39"/>
      <c r="K190" s="48"/>
      <c r="L190" s="48"/>
      <c r="M190" s="49"/>
      <c r="N190" s="49"/>
      <c r="O190" s="49"/>
      <c r="P190" s="49"/>
    </row>
    <row r="191" spans="1:16" s="38" customFormat="1" x14ac:dyDescent="0.25">
      <c r="A191" s="70"/>
      <c r="C191" s="48"/>
      <c r="D191" s="39"/>
      <c r="E191" s="48"/>
      <c r="F191" s="39"/>
      <c r="G191" s="48"/>
      <c r="H191" s="39"/>
      <c r="I191" s="48"/>
      <c r="J191" s="39"/>
      <c r="K191" s="48"/>
      <c r="L191" s="48"/>
      <c r="M191" s="49"/>
      <c r="N191" s="49"/>
      <c r="O191" s="49"/>
      <c r="P191" s="49"/>
    </row>
    <row r="192" spans="1:16" s="38" customFormat="1" x14ac:dyDescent="0.25">
      <c r="A192" s="70"/>
      <c r="C192" s="48"/>
      <c r="D192" s="39"/>
      <c r="E192" s="48"/>
      <c r="F192" s="39"/>
      <c r="G192" s="48"/>
      <c r="H192" s="39"/>
      <c r="I192" s="48"/>
      <c r="J192" s="39"/>
      <c r="K192" s="48"/>
      <c r="L192" s="48"/>
      <c r="M192" s="49"/>
      <c r="N192" s="49"/>
      <c r="O192" s="49"/>
      <c r="P192" s="49"/>
    </row>
    <row r="193" spans="1:16" s="38" customFormat="1" x14ac:dyDescent="0.25">
      <c r="A193" s="70"/>
      <c r="C193" s="48"/>
      <c r="D193" s="39"/>
      <c r="E193" s="48"/>
      <c r="F193" s="39"/>
      <c r="G193" s="48"/>
      <c r="H193" s="39"/>
      <c r="I193" s="48"/>
      <c r="J193" s="39"/>
      <c r="K193" s="48"/>
      <c r="L193" s="48"/>
      <c r="M193" s="49"/>
      <c r="N193" s="49"/>
      <c r="O193" s="49"/>
      <c r="P193" s="49"/>
    </row>
    <row r="194" spans="1:16" s="38" customFormat="1" x14ac:dyDescent="0.25">
      <c r="A194" s="70"/>
      <c r="C194" s="48"/>
      <c r="D194" s="39"/>
      <c r="E194" s="48"/>
      <c r="F194" s="39"/>
      <c r="G194" s="48"/>
      <c r="H194" s="39"/>
      <c r="I194" s="48"/>
      <c r="J194" s="39"/>
      <c r="K194" s="48"/>
      <c r="L194" s="48"/>
      <c r="M194" s="49"/>
      <c r="N194" s="49"/>
      <c r="O194" s="49"/>
      <c r="P194" s="49"/>
    </row>
    <row r="195" spans="1:16" s="38" customFormat="1" x14ac:dyDescent="0.25">
      <c r="A195" s="70"/>
      <c r="C195" s="48"/>
      <c r="D195" s="39"/>
      <c r="E195" s="48"/>
      <c r="F195" s="39"/>
      <c r="G195" s="48"/>
      <c r="H195" s="39"/>
      <c r="I195" s="48"/>
      <c r="J195" s="39"/>
      <c r="K195" s="48"/>
      <c r="L195" s="48"/>
      <c r="M195" s="49"/>
      <c r="N195" s="49"/>
      <c r="O195" s="49"/>
      <c r="P195" s="49"/>
    </row>
    <row r="196" spans="1:16" s="38" customFormat="1" x14ac:dyDescent="0.25">
      <c r="A196" s="70"/>
      <c r="C196" s="48"/>
      <c r="D196" s="39"/>
      <c r="E196" s="48"/>
      <c r="F196" s="39"/>
      <c r="G196" s="48"/>
      <c r="H196" s="39"/>
      <c r="I196" s="48"/>
      <c r="J196" s="39"/>
      <c r="K196" s="48"/>
      <c r="L196" s="48"/>
      <c r="M196" s="49"/>
      <c r="N196" s="49"/>
      <c r="O196" s="49"/>
      <c r="P196" s="49"/>
    </row>
    <row r="197" spans="1:16" s="38" customFormat="1" x14ac:dyDescent="0.25">
      <c r="A197" s="70"/>
      <c r="C197" s="48"/>
      <c r="D197" s="39"/>
      <c r="E197" s="48"/>
      <c r="F197" s="39"/>
      <c r="G197" s="48"/>
      <c r="H197" s="39"/>
      <c r="I197" s="48"/>
      <c r="J197" s="39"/>
      <c r="K197" s="48"/>
      <c r="L197" s="48"/>
      <c r="M197" s="49"/>
      <c r="N197" s="49"/>
      <c r="O197" s="49"/>
      <c r="P197" s="49"/>
    </row>
    <row r="198" spans="1:16" s="38" customFormat="1" x14ac:dyDescent="0.25">
      <c r="A198" s="70"/>
      <c r="C198" s="48"/>
      <c r="D198" s="39"/>
      <c r="E198" s="48"/>
      <c r="F198" s="39"/>
      <c r="G198" s="48"/>
      <c r="H198" s="39"/>
      <c r="I198" s="48"/>
      <c r="J198" s="39"/>
      <c r="K198" s="48"/>
      <c r="L198" s="48"/>
      <c r="M198" s="49"/>
      <c r="N198" s="49"/>
      <c r="O198" s="49"/>
      <c r="P198" s="49"/>
    </row>
    <row r="199" spans="1:16" s="38" customFormat="1" x14ac:dyDescent="0.25">
      <c r="A199" s="70"/>
      <c r="C199" s="48"/>
      <c r="D199" s="39"/>
      <c r="E199" s="48"/>
      <c r="F199" s="39"/>
      <c r="G199" s="48"/>
      <c r="H199" s="39"/>
      <c r="I199" s="48"/>
      <c r="J199" s="39"/>
      <c r="K199" s="48"/>
      <c r="L199" s="48"/>
      <c r="M199" s="49"/>
      <c r="N199" s="49"/>
      <c r="O199" s="49"/>
      <c r="P199" s="49"/>
    </row>
    <row r="200" spans="1:16" s="38" customFormat="1" x14ac:dyDescent="0.25">
      <c r="A200" s="70"/>
      <c r="C200" s="48"/>
      <c r="D200" s="39"/>
      <c r="E200" s="48"/>
      <c r="F200" s="39"/>
      <c r="G200" s="48"/>
      <c r="H200" s="39"/>
      <c r="I200" s="48"/>
      <c r="J200" s="39"/>
      <c r="K200" s="48"/>
      <c r="L200" s="48"/>
      <c r="M200" s="49"/>
      <c r="N200" s="49"/>
      <c r="O200" s="49"/>
      <c r="P200" s="49"/>
    </row>
    <row r="201" spans="1:16" s="38" customFormat="1" x14ac:dyDescent="0.25">
      <c r="A201" s="70"/>
      <c r="C201" s="48"/>
      <c r="D201" s="39"/>
      <c r="E201" s="48"/>
      <c r="F201" s="39"/>
      <c r="G201" s="48"/>
      <c r="H201" s="39"/>
      <c r="I201" s="48"/>
      <c r="J201" s="39"/>
      <c r="K201" s="48"/>
      <c r="L201" s="48"/>
      <c r="M201" s="49"/>
      <c r="N201" s="49"/>
      <c r="O201" s="49"/>
      <c r="P201" s="49"/>
    </row>
    <row r="202" spans="1:16" s="38" customFormat="1" x14ac:dyDescent="0.25">
      <c r="A202" s="70"/>
      <c r="C202" s="48"/>
      <c r="D202" s="39"/>
      <c r="E202" s="48"/>
      <c r="F202" s="39"/>
      <c r="G202" s="48"/>
      <c r="H202" s="39"/>
      <c r="I202" s="48"/>
      <c r="J202" s="39"/>
      <c r="K202" s="48"/>
      <c r="L202" s="48"/>
      <c r="M202" s="49"/>
      <c r="N202" s="49"/>
      <c r="O202" s="49"/>
      <c r="P202" s="49"/>
    </row>
    <row r="203" spans="1:16" s="38" customFormat="1" x14ac:dyDescent="0.25">
      <c r="A203" s="70"/>
      <c r="C203" s="48"/>
      <c r="D203" s="39"/>
      <c r="E203" s="48"/>
      <c r="F203" s="39"/>
      <c r="G203" s="48"/>
      <c r="H203" s="39"/>
      <c r="I203" s="48"/>
      <c r="J203" s="39"/>
      <c r="K203" s="48"/>
      <c r="L203" s="48"/>
      <c r="M203" s="49"/>
      <c r="N203" s="49"/>
      <c r="O203" s="49"/>
      <c r="P203" s="49"/>
    </row>
    <row r="204" spans="1:16" s="38" customFormat="1" x14ac:dyDescent="0.25">
      <c r="A204" s="70"/>
      <c r="C204" s="48"/>
      <c r="D204" s="39"/>
      <c r="E204" s="48"/>
      <c r="F204" s="39"/>
      <c r="G204" s="48"/>
      <c r="H204" s="39"/>
      <c r="I204" s="48"/>
      <c r="J204" s="39"/>
      <c r="K204" s="48"/>
      <c r="L204" s="48"/>
      <c r="M204" s="49"/>
      <c r="N204" s="49"/>
      <c r="O204" s="49"/>
      <c r="P204" s="49"/>
    </row>
    <row r="205" spans="1:16" s="38" customFormat="1" x14ac:dyDescent="0.25">
      <c r="A205" s="70"/>
      <c r="C205" s="48"/>
      <c r="D205" s="39"/>
      <c r="E205" s="48"/>
      <c r="F205" s="39"/>
      <c r="G205" s="48"/>
      <c r="H205" s="39"/>
      <c r="I205" s="48"/>
      <c r="J205" s="39"/>
      <c r="K205" s="48"/>
      <c r="L205" s="48"/>
      <c r="M205" s="49"/>
      <c r="N205" s="49"/>
      <c r="O205" s="49"/>
      <c r="P205" s="49"/>
    </row>
    <row r="206" spans="1:16" s="38" customFormat="1" x14ac:dyDescent="0.25">
      <c r="A206" s="70"/>
      <c r="C206" s="48"/>
      <c r="D206" s="39"/>
      <c r="E206" s="48"/>
      <c r="F206" s="39"/>
      <c r="G206" s="48"/>
      <c r="H206" s="39"/>
      <c r="I206" s="48"/>
      <c r="J206" s="39"/>
      <c r="K206" s="48"/>
      <c r="L206" s="48"/>
      <c r="M206" s="49"/>
      <c r="N206" s="49"/>
      <c r="O206" s="49"/>
      <c r="P206" s="49"/>
    </row>
    <row r="207" spans="1:16" s="38" customFormat="1" x14ac:dyDescent="0.25">
      <c r="A207" s="70"/>
      <c r="C207" s="48"/>
      <c r="D207" s="39"/>
      <c r="E207" s="48"/>
      <c r="F207" s="39"/>
      <c r="G207" s="48"/>
      <c r="H207" s="39"/>
      <c r="I207" s="48"/>
      <c r="J207" s="39"/>
      <c r="K207" s="48"/>
      <c r="L207" s="48"/>
      <c r="M207" s="49"/>
      <c r="N207" s="49"/>
      <c r="O207" s="49"/>
      <c r="P207" s="49"/>
    </row>
    <row r="208" spans="1:16" s="38" customFormat="1" x14ac:dyDescent="0.25">
      <c r="A208" s="70"/>
      <c r="C208" s="48"/>
      <c r="D208" s="39"/>
      <c r="E208" s="48"/>
      <c r="F208" s="39"/>
      <c r="G208" s="48"/>
      <c r="H208" s="39"/>
      <c r="I208" s="48"/>
      <c r="J208" s="39"/>
      <c r="K208" s="48"/>
      <c r="L208" s="48"/>
      <c r="M208" s="49"/>
      <c r="N208" s="49"/>
      <c r="O208" s="49"/>
      <c r="P208" s="49"/>
    </row>
    <row r="209" spans="1:16" s="38" customFormat="1" x14ac:dyDescent="0.25">
      <c r="A209" s="70"/>
      <c r="C209" s="48"/>
      <c r="D209" s="39"/>
      <c r="E209" s="48"/>
      <c r="F209" s="39"/>
      <c r="G209" s="48"/>
      <c r="H209" s="39"/>
      <c r="I209" s="48"/>
      <c r="J209" s="39"/>
      <c r="K209" s="48"/>
      <c r="L209" s="48"/>
      <c r="M209" s="49"/>
      <c r="N209" s="49"/>
      <c r="O209" s="49"/>
      <c r="P209" s="49"/>
    </row>
    <row r="210" spans="1:16" s="38" customFormat="1" x14ac:dyDescent="0.25">
      <c r="A210" s="70"/>
      <c r="C210" s="48"/>
      <c r="D210" s="39"/>
      <c r="E210" s="48"/>
      <c r="F210" s="39"/>
      <c r="G210" s="48"/>
      <c r="H210" s="39"/>
      <c r="I210" s="48"/>
      <c r="J210" s="39"/>
      <c r="K210" s="48"/>
      <c r="L210" s="48"/>
      <c r="M210" s="49"/>
      <c r="N210" s="49"/>
      <c r="O210" s="49"/>
      <c r="P210" s="49"/>
    </row>
    <row r="211" spans="1:16" s="38" customFormat="1" x14ac:dyDescent="0.25">
      <c r="A211" s="70"/>
      <c r="C211" s="48"/>
      <c r="D211" s="39"/>
      <c r="E211" s="48"/>
      <c r="F211" s="39"/>
      <c r="G211" s="48"/>
      <c r="H211" s="39"/>
      <c r="I211" s="48"/>
      <c r="J211" s="39"/>
      <c r="K211" s="48"/>
      <c r="L211" s="48"/>
      <c r="M211" s="49"/>
      <c r="N211" s="49"/>
      <c r="O211" s="49"/>
      <c r="P211" s="49"/>
    </row>
    <row r="212" spans="1:16" s="38" customFormat="1" x14ac:dyDescent="0.25">
      <c r="A212" s="70"/>
      <c r="C212" s="48"/>
      <c r="D212" s="39"/>
      <c r="E212" s="48"/>
      <c r="F212" s="39"/>
      <c r="G212" s="48"/>
      <c r="H212" s="39"/>
      <c r="I212" s="48"/>
      <c r="J212" s="39"/>
      <c r="K212" s="48"/>
      <c r="L212" s="48"/>
      <c r="M212" s="49"/>
      <c r="N212" s="49"/>
      <c r="O212" s="49"/>
      <c r="P212" s="49"/>
    </row>
    <row r="213" spans="1:16" s="38" customFormat="1" x14ac:dyDescent="0.25">
      <c r="A213" s="70"/>
      <c r="C213" s="48"/>
      <c r="D213" s="39"/>
      <c r="E213" s="48"/>
      <c r="F213" s="39"/>
      <c r="G213" s="48"/>
      <c r="H213" s="39"/>
      <c r="I213" s="48"/>
      <c r="J213" s="39"/>
      <c r="K213" s="48"/>
      <c r="L213" s="48"/>
      <c r="M213" s="49"/>
      <c r="N213" s="49"/>
      <c r="O213" s="49"/>
      <c r="P213" s="49"/>
    </row>
    <row r="214" spans="1:16" s="38" customFormat="1" x14ac:dyDescent="0.25">
      <c r="A214" s="70"/>
      <c r="C214" s="48"/>
      <c r="D214" s="39"/>
      <c r="E214" s="48"/>
      <c r="F214" s="39"/>
      <c r="G214" s="48"/>
      <c r="H214" s="39"/>
      <c r="I214" s="48"/>
      <c r="J214" s="39"/>
      <c r="K214" s="48"/>
      <c r="L214" s="48"/>
      <c r="M214" s="49"/>
      <c r="N214" s="49"/>
      <c r="O214" s="49"/>
      <c r="P214" s="49"/>
    </row>
    <row r="215" spans="1:16" s="38" customFormat="1" x14ac:dyDescent="0.25">
      <c r="A215" s="70"/>
      <c r="C215" s="48"/>
      <c r="D215" s="39"/>
      <c r="E215" s="48"/>
      <c r="F215" s="39"/>
      <c r="G215" s="48"/>
      <c r="H215" s="39"/>
      <c r="I215" s="48"/>
      <c r="J215" s="39"/>
      <c r="K215" s="48"/>
      <c r="L215" s="48"/>
      <c r="M215" s="49"/>
      <c r="N215" s="49"/>
      <c r="O215" s="49"/>
      <c r="P215" s="49"/>
    </row>
    <row r="216" spans="1:16" s="38" customFormat="1" x14ac:dyDescent="0.25">
      <c r="A216" s="70"/>
      <c r="C216" s="48"/>
      <c r="D216" s="39"/>
      <c r="E216" s="48"/>
      <c r="F216" s="39"/>
      <c r="G216" s="48"/>
      <c r="H216" s="39"/>
      <c r="I216" s="48"/>
      <c r="J216" s="39"/>
      <c r="K216" s="48"/>
      <c r="L216" s="48"/>
      <c r="M216" s="49"/>
      <c r="N216" s="49"/>
      <c r="O216" s="49"/>
      <c r="P216" s="49"/>
    </row>
    <row r="217" spans="1:16" s="38" customFormat="1" x14ac:dyDescent="0.25">
      <c r="A217" s="70"/>
      <c r="C217" s="48"/>
      <c r="D217" s="39"/>
      <c r="E217" s="48"/>
      <c r="F217" s="39"/>
      <c r="G217" s="48"/>
      <c r="H217" s="39"/>
      <c r="I217" s="48"/>
      <c r="J217" s="39"/>
      <c r="K217" s="48"/>
      <c r="L217" s="48"/>
      <c r="M217" s="49"/>
      <c r="N217" s="49"/>
      <c r="O217" s="49"/>
      <c r="P217" s="49"/>
    </row>
    <row r="218" spans="1:16" s="38" customFormat="1" x14ac:dyDescent="0.25">
      <c r="A218" s="70"/>
      <c r="C218" s="48"/>
      <c r="D218" s="39"/>
      <c r="E218" s="48"/>
      <c r="F218" s="39"/>
      <c r="G218" s="48"/>
      <c r="H218" s="39"/>
      <c r="I218" s="48"/>
      <c r="J218" s="39"/>
      <c r="K218" s="48"/>
      <c r="L218" s="48"/>
      <c r="M218" s="49"/>
      <c r="N218" s="49"/>
      <c r="O218" s="49"/>
      <c r="P218" s="49"/>
    </row>
    <row r="219" spans="1:16" s="38" customFormat="1" x14ac:dyDescent="0.25">
      <c r="A219" s="70"/>
      <c r="C219" s="48"/>
      <c r="D219" s="39"/>
      <c r="E219" s="48"/>
      <c r="F219" s="39"/>
      <c r="G219" s="48"/>
      <c r="H219" s="39"/>
      <c r="I219" s="48"/>
      <c r="J219" s="39"/>
      <c r="K219" s="48"/>
      <c r="L219" s="48"/>
      <c r="M219" s="49"/>
      <c r="N219" s="49"/>
      <c r="O219" s="49"/>
      <c r="P219" s="49"/>
    </row>
    <row r="220" spans="1:16" s="38" customFormat="1" x14ac:dyDescent="0.25">
      <c r="A220" s="70"/>
      <c r="C220" s="48"/>
      <c r="D220" s="39"/>
      <c r="E220" s="48"/>
      <c r="F220" s="39"/>
      <c r="G220" s="48"/>
      <c r="H220" s="39"/>
      <c r="I220" s="48"/>
      <c r="J220" s="39"/>
      <c r="K220" s="48"/>
      <c r="L220" s="48"/>
      <c r="M220" s="49"/>
      <c r="N220" s="49"/>
      <c r="O220" s="49"/>
      <c r="P220" s="49"/>
    </row>
    <row r="221" spans="1:16" s="38" customFormat="1" x14ac:dyDescent="0.25">
      <c r="A221" s="70"/>
      <c r="C221" s="48"/>
      <c r="D221" s="39"/>
      <c r="E221" s="48"/>
      <c r="F221" s="39"/>
      <c r="G221" s="48"/>
      <c r="H221" s="39"/>
      <c r="I221" s="48"/>
      <c r="J221" s="39"/>
      <c r="K221" s="48"/>
      <c r="L221" s="48"/>
      <c r="M221" s="49"/>
      <c r="N221" s="49"/>
      <c r="O221" s="49"/>
      <c r="P221" s="49"/>
    </row>
    <row r="222" spans="1:16" s="38" customFormat="1" x14ac:dyDescent="0.25">
      <c r="A222" s="70"/>
      <c r="C222" s="48"/>
      <c r="D222" s="39"/>
      <c r="E222" s="48"/>
      <c r="F222" s="39"/>
      <c r="G222" s="48"/>
      <c r="H222" s="39"/>
      <c r="I222" s="48"/>
      <c r="J222" s="39"/>
      <c r="K222" s="48"/>
      <c r="L222" s="48"/>
      <c r="M222" s="49"/>
      <c r="N222" s="49"/>
      <c r="O222" s="49"/>
      <c r="P222" s="49"/>
    </row>
    <row r="223" spans="1:16" s="38" customFormat="1" x14ac:dyDescent="0.25">
      <c r="A223" s="70"/>
      <c r="C223" s="48"/>
      <c r="D223" s="39"/>
      <c r="E223" s="48"/>
      <c r="F223" s="39"/>
      <c r="G223" s="48"/>
      <c r="H223" s="39"/>
      <c r="I223" s="48"/>
      <c r="J223" s="39"/>
      <c r="K223" s="48"/>
      <c r="L223" s="48"/>
      <c r="M223" s="49"/>
      <c r="N223" s="49"/>
      <c r="O223" s="49"/>
      <c r="P223" s="49"/>
    </row>
    <row r="224" spans="1:16" s="38" customFormat="1" x14ac:dyDescent="0.25">
      <c r="A224" s="70"/>
      <c r="C224" s="48"/>
      <c r="D224" s="39"/>
      <c r="E224" s="48"/>
      <c r="F224" s="39"/>
      <c r="G224" s="48"/>
      <c r="H224" s="39"/>
      <c r="I224" s="48"/>
      <c r="J224" s="39"/>
      <c r="K224" s="48"/>
      <c r="L224" s="48"/>
      <c r="M224" s="49"/>
      <c r="N224" s="49"/>
      <c r="O224" s="49"/>
      <c r="P224" s="49"/>
    </row>
    <row r="225" spans="1:16" s="38" customFormat="1" x14ac:dyDescent="0.25">
      <c r="A225" s="70"/>
      <c r="C225" s="48"/>
      <c r="D225" s="39"/>
      <c r="E225" s="48"/>
      <c r="F225" s="39"/>
      <c r="G225" s="48"/>
      <c r="H225" s="39"/>
      <c r="I225" s="48"/>
      <c r="J225" s="39"/>
      <c r="K225" s="48"/>
      <c r="L225" s="48"/>
      <c r="M225" s="49"/>
      <c r="N225" s="49"/>
      <c r="O225" s="49"/>
      <c r="P225" s="49"/>
    </row>
    <row r="226" spans="1:16" s="38" customFormat="1" x14ac:dyDescent="0.25">
      <c r="A226" s="70"/>
      <c r="C226" s="48"/>
      <c r="D226" s="39"/>
      <c r="E226" s="48"/>
      <c r="F226" s="39"/>
      <c r="G226" s="48"/>
      <c r="H226" s="39"/>
      <c r="I226" s="48"/>
      <c r="J226" s="39"/>
      <c r="K226" s="48"/>
      <c r="L226" s="48"/>
      <c r="M226" s="49"/>
      <c r="N226" s="49"/>
      <c r="O226" s="49"/>
      <c r="P226" s="49"/>
    </row>
    <row r="227" spans="1:16" s="38" customFormat="1" x14ac:dyDescent="0.25">
      <c r="A227" s="70"/>
      <c r="C227" s="48"/>
      <c r="D227" s="39"/>
      <c r="E227" s="48"/>
      <c r="F227" s="39"/>
      <c r="G227" s="48"/>
      <c r="H227" s="39"/>
      <c r="I227" s="48"/>
      <c r="J227" s="39"/>
      <c r="K227" s="48"/>
      <c r="L227" s="48"/>
      <c r="M227" s="49"/>
      <c r="N227" s="49"/>
      <c r="O227" s="49"/>
      <c r="P227" s="49"/>
    </row>
    <row r="228" spans="1:16" s="38" customFormat="1" x14ac:dyDescent="0.25">
      <c r="A228" s="70"/>
      <c r="C228" s="48"/>
      <c r="D228" s="39"/>
      <c r="E228" s="48"/>
      <c r="F228" s="39"/>
      <c r="G228" s="48"/>
      <c r="H228" s="39"/>
      <c r="I228" s="48"/>
      <c r="J228" s="39"/>
      <c r="K228" s="48"/>
      <c r="L228" s="48"/>
      <c r="M228" s="49"/>
      <c r="N228" s="49"/>
      <c r="O228" s="49"/>
      <c r="P228" s="49"/>
    </row>
    <row r="229" spans="1:16" s="38" customFormat="1" x14ac:dyDescent="0.25">
      <c r="A229" s="70"/>
      <c r="C229" s="48"/>
      <c r="D229" s="39"/>
      <c r="E229" s="48"/>
      <c r="F229" s="39"/>
      <c r="G229" s="48"/>
      <c r="H229" s="39"/>
      <c r="I229" s="48"/>
      <c r="J229" s="39"/>
      <c r="K229" s="48"/>
      <c r="L229" s="48"/>
      <c r="M229" s="49"/>
      <c r="N229" s="49"/>
      <c r="O229" s="49"/>
      <c r="P229" s="49"/>
    </row>
    <row r="230" spans="1:16" s="38" customFormat="1" x14ac:dyDescent="0.25">
      <c r="A230" s="70"/>
      <c r="C230" s="48"/>
      <c r="D230" s="39"/>
      <c r="E230" s="48"/>
      <c r="F230" s="39"/>
      <c r="G230" s="48"/>
      <c r="H230" s="39"/>
      <c r="I230" s="48"/>
      <c r="J230" s="39"/>
      <c r="K230" s="48"/>
      <c r="L230" s="48"/>
      <c r="M230" s="49"/>
      <c r="N230" s="49"/>
      <c r="O230" s="49"/>
      <c r="P230" s="49"/>
    </row>
    <row r="231" spans="1:16" s="38" customFormat="1" x14ac:dyDescent="0.25">
      <c r="A231" s="70"/>
      <c r="C231" s="48"/>
      <c r="D231" s="39"/>
      <c r="E231" s="48"/>
      <c r="F231" s="39"/>
      <c r="G231" s="48"/>
      <c r="H231" s="39"/>
      <c r="I231" s="48"/>
      <c r="J231" s="39"/>
      <c r="K231" s="48"/>
      <c r="L231" s="48"/>
      <c r="M231" s="49"/>
      <c r="N231" s="49"/>
      <c r="O231" s="49"/>
      <c r="P231" s="49"/>
    </row>
    <row r="232" spans="1:16" s="38" customFormat="1" x14ac:dyDescent="0.25">
      <c r="A232" s="70"/>
      <c r="C232" s="48"/>
      <c r="D232" s="39"/>
      <c r="E232" s="48"/>
      <c r="F232" s="39"/>
      <c r="G232" s="48"/>
      <c r="H232" s="39"/>
      <c r="I232" s="48"/>
      <c r="J232" s="39"/>
      <c r="K232" s="48"/>
      <c r="L232" s="48"/>
      <c r="M232" s="49"/>
      <c r="N232" s="49"/>
      <c r="O232" s="49"/>
      <c r="P232" s="49"/>
    </row>
    <row r="233" spans="1:16" s="38" customFormat="1" x14ac:dyDescent="0.25">
      <c r="A233" s="70"/>
      <c r="C233" s="48"/>
      <c r="D233" s="39"/>
      <c r="E233" s="48"/>
      <c r="F233" s="39"/>
      <c r="G233" s="48"/>
      <c r="H233" s="39"/>
      <c r="I233" s="48"/>
      <c r="J233" s="39"/>
      <c r="K233" s="48"/>
      <c r="L233" s="48"/>
      <c r="M233" s="49"/>
      <c r="N233" s="49"/>
      <c r="O233" s="49"/>
      <c r="P233" s="49"/>
    </row>
    <row r="234" spans="1:16" s="38" customFormat="1" x14ac:dyDescent="0.25">
      <c r="A234" s="70"/>
      <c r="C234" s="48"/>
      <c r="D234" s="39"/>
      <c r="E234" s="48"/>
      <c r="F234" s="39"/>
      <c r="G234" s="48"/>
      <c r="H234" s="39"/>
      <c r="I234" s="48"/>
      <c r="J234" s="39"/>
      <c r="K234" s="48"/>
      <c r="L234" s="48"/>
      <c r="M234" s="49"/>
      <c r="N234" s="49"/>
      <c r="O234" s="49"/>
      <c r="P234" s="49"/>
    </row>
    <row r="235" spans="1:16" s="38" customFormat="1" x14ac:dyDescent="0.25">
      <c r="A235" s="70"/>
      <c r="C235" s="48"/>
      <c r="D235" s="39"/>
      <c r="E235" s="48"/>
      <c r="F235" s="39"/>
      <c r="G235" s="48"/>
      <c r="H235" s="39"/>
      <c r="I235" s="48"/>
      <c r="J235" s="39"/>
      <c r="K235" s="48"/>
      <c r="L235" s="48"/>
      <c r="M235" s="49"/>
      <c r="N235" s="49"/>
      <c r="O235" s="49"/>
      <c r="P235" s="49"/>
    </row>
    <row r="236" spans="1:16" s="38" customFormat="1" x14ac:dyDescent="0.25">
      <c r="A236" s="70"/>
      <c r="C236" s="48"/>
      <c r="D236" s="39"/>
      <c r="E236" s="48"/>
      <c r="F236" s="39"/>
      <c r="G236" s="48"/>
      <c r="H236" s="39"/>
      <c r="I236" s="48"/>
      <c r="J236" s="39"/>
      <c r="K236" s="48"/>
      <c r="L236" s="48"/>
      <c r="M236" s="49"/>
      <c r="N236" s="49"/>
      <c r="O236" s="49"/>
      <c r="P236" s="49"/>
    </row>
    <row r="237" spans="1:16" s="38" customFormat="1" x14ac:dyDescent="0.25">
      <c r="A237" s="70"/>
      <c r="C237" s="48"/>
      <c r="D237" s="39"/>
      <c r="E237" s="48"/>
      <c r="F237" s="39"/>
      <c r="G237" s="48"/>
      <c r="H237" s="39"/>
      <c r="I237" s="48"/>
      <c r="J237" s="39"/>
      <c r="K237" s="48"/>
      <c r="L237" s="48"/>
      <c r="M237" s="49"/>
      <c r="N237" s="49"/>
      <c r="O237" s="49"/>
      <c r="P237" s="49"/>
    </row>
    <row r="238" spans="1:16" s="38" customFormat="1" x14ac:dyDescent="0.25">
      <c r="A238" s="70"/>
      <c r="C238" s="48"/>
      <c r="D238" s="39"/>
      <c r="E238" s="48"/>
      <c r="F238" s="39"/>
      <c r="G238" s="48"/>
      <c r="H238" s="39"/>
      <c r="I238" s="48"/>
      <c r="J238" s="39"/>
      <c r="K238" s="48"/>
      <c r="L238" s="48"/>
      <c r="M238" s="49"/>
      <c r="N238" s="49"/>
      <c r="O238" s="49"/>
      <c r="P238" s="49"/>
    </row>
    <row r="239" spans="1:16" s="38" customFormat="1" x14ac:dyDescent="0.25">
      <c r="A239" s="70"/>
      <c r="C239" s="48"/>
      <c r="D239" s="39"/>
      <c r="E239" s="48"/>
      <c r="F239" s="39"/>
      <c r="G239" s="48"/>
      <c r="H239" s="39"/>
      <c r="I239" s="48"/>
      <c r="J239" s="39"/>
      <c r="K239" s="48"/>
      <c r="L239" s="48"/>
      <c r="M239" s="49"/>
      <c r="N239" s="49"/>
      <c r="O239" s="49"/>
      <c r="P239" s="49"/>
    </row>
    <row r="240" spans="1:16" s="38" customFormat="1" x14ac:dyDescent="0.25">
      <c r="A240" s="70"/>
      <c r="C240" s="48"/>
      <c r="D240" s="39"/>
      <c r="E240" s="48"/>
      <c r="F240" s="39"/>
      <c r="G240" s="48"/>
      <c r="H240" s="39"/>
      <c r="I240" s="48"/>
      <c r="J240" s="39"/>
      <c r="K240" s="48"/>
      <c r="L240" s="48"/>
      <c r="M240" s="49"/>
      <c r="N240" s="49"/>
      <c r="O240" s="49"/>
      <c r="P240" s="49"/>
    </row>
    <row r="241" spans="1:16" s="38" customFormat="1" x14ac:dyDescent="0.25">
      <c r="A241" s="70"/>
      <c r="C241" s="48"/>
      <c r="D241" s="39"/>
      <c r="E241" s="48"/>
      <c r="F241" s="39"/>
      <c r="G241" s="48"/>
      <c r="H241" s="39"/>
      <c r="I241" s="48"/>
      <c r="J241" s="39"/>
      <c r="K241" s="48"/>
      <c r="L241" s="48"/>
      <c r="M241" s="49"/>
      <c r="N241" s="49"/>
      <c r="O241" s="49"/>
      <c r="P241" s="49"/>
    </row>
    <row r="242" spans="1:16" s="38" customFormat="1" x14ac:dyDescent="0.25">
      <c r="A242" s="70"/>
      <c r="C242" s="48"/>
      <c r="D242" s="39"/>
      <c r="E242" s="48"/>
      <c r="F242" s="39"/>
      <c r="G242" s="48"/>
      <c r="H242" s="39"/>
      <c r="I242" s="48"/>
      <c r="J242" s="39"/>
      <c r="K242" s="48"/>
      <c r="L242" s="48"/>
      <c r="M242" s="49"/>
      <c r="N242" s="49"/>
      <c r="O242" s="49"/>
      <c r="P242" s="49"/>
    </row>
    <row r="243" spans="1:16" s="38" customFormat="1" x14ac:dyDescent="0.25">
      <c r="A243" s="70"/>
      <c r="C243" s="48"/>
      <c r="D243" s="39"/>
      <c r="E243" s="48"/>
      <c r="F243" s="39"/>
      <c r="G243" s="48"/>
      <c r="H243" s="39"/>
      <c r="I243" s="48"/>
      <c r="J243" s="39"/>
      <c r="K243" s="48"/>
      <c r="L243" s="48"/>
      <c r="M243" s="49"/>
      <c r="N243" s="49"/>
      <c r="O243" s="49"/>
      <c r="P243" s="49"/>
    </row>
    <row r="244" spans="1:16" s="38" customFormat="1" x14ac:dyDescent="0.25">
      <c r="A244" s="70"/>
      <c r="C244" s="48"/>
      <c r="D244" s="39"/>
      <c r="E244" s="48"/>
      <c r="F244" s="39"/>
      <c r="G244" s="48"/>
      <c r="H244" s="39"/>
      <c r="I244" s="48"/>
      <c r="J244" s="39"/>
      <c r="K244" s="48"/>
      <c r="L244" s="48"/>
      <c r="M244" s="49"/>
      <c r="N244" s="49"/>
      <c r="O244" s="49"/>
      <c r="P244" s="49"/>
    </row>
    <row r="245" spans="1:16" s="38" customFormat="1" x14ac:dyDescent="0.25">
      <c r="A245" s="70"/>
      <c r="C245" s="48"/>
      <c r="D245" s="39"/>
      <c r="E245" s="48"/>
      <c r="F245" s="39"/>
      <c r="G245" s="48"/>
      <c r="H245" s="39"/>
      <c r="I245" s="48"/>
      <c r="J245" s="39"/>
      <c r="K245" s="48"/>
      <c r="L245" s="48"/>
      <c r="M245" s="49"/>
      <c r="N245" s="49"/>
      <c r="O245" s="49"/>
      <c r="P245" s="49"/>
    </row>
    <row r="246" spans="1:16" s="38" customFormat="1" x14ac:dyDescent="0.25">
      <c r="A246" s="70"/>
      <c r="C246" s="48"/>
      <c r="D246" s="39"/>
      <c r="E246" s="48"/>
      <c r="F246" s="39"/>
      <c r="G246" s="48"/>
      <c r="H246" s="39"/>
      <c r="I246" s="48"/>
      <c r="J246" s="39"/>
      <c r="K246" s="48"/>
      <c r="L246" s="48"/>
      <c r="M246" s="49"/>
      <c r="N246" s="49"/>
      <c r="O246" s="49"/>
      <c r="P246" s="49"/>
    </row>
    <row r="247" spans="1:16" s="38" customFormat="1" x14ac:dyDescent="0.25">
      <c r="A247" s="70"/>
      <c r="C247" s="48"/>
      <c r="D247" s="39"/>
      <c r="E247" s="48"/>
      <c r="F247" s="39"/>
      <c r="G247" s="48"/>
      <c r="H247" s="39"/>
      <c r="I247" s="48"/>
      <c r="J247" s="39"/>
      <c r="K247" s="48"/>
      <c r="L247" s="48"/>
      <c r="M247" s="49"/>
      <c r="N247" s="49"/>
      <c r="O247" s="49"/>
      <c r="P247" s="49"/>
    </row>
    <row r="248" spans="1:16" s="38" customFormat="1" x14ac:dyDescent="0.25">
      <c r="A248" s="70"/>
      <c r="C248" s="48"/>
      <c r="D248" s="39"/>
      <c r="E248" s="48"/>
      <c r="F248" s="39"/>
      <c r="G248" s="48"/>
      <c r="H248" s="39"/>
      <c r="I248" s="48"/>
      <c r="J248" s="39"/>
      <c r="K248" s="48"/>
      <c r="L248" s="48"/>
      <c r="M248" s="49"/>
      <c r="N248" s="49"/>
      <c r="O248" s="49"/>
      <c r="P248" s="49"/>
    </row>
    <row r="249" spans="1:16" s="38" customFormat="1" x14ac:dyDescent="0.25">
      <c r="A249" s="70"/>
      <c r="C249" s="48"/>
      <c r="D249" s="39"/>
      <c r="E249" s="48"/>
      <c r="F249" s="39"/>
      <c r="G249" s="48"/>
      <c r="H249" s="39"/>
      <c r="I249" s="48"/>
      <c r="J249" s="39"/>
      <c r="K249" s="48"/>
      <c r="L249" s="48"/>
      <c r="M249" s="49"/>
      <c r="N249" s="49"/>
      <c r="O249" s="49"/>
      <c r="P249" s="49"/>
    </row>
    <row r="250" spans="1:16" s="38" customFormat="1" x14ac:dyDescent="0.25">
      <c r="A250" s="70"/>
      <c r="C250" s="48"/>
      <c r="D250" s="39"/>
      <c r="E250" s="48"/>
      <c r="F250" s="39"/>
      <c r="G250" s="48"/>
      <c r="H250" s="39"/>
      <c r="I250" s="48"/>
      <c r="J250" s="39"/>
      <c r="K250" s="48"/>
      <c r="L250" s="48"/>
      <c r="M250" s="49"/>
      <c r="N250" s="49"/>
      <c r="O250" s="49"/>
      <c r="P250" s="49"/>
    </row>
    <row r="251" spans="1:16" s="38" customFormat="1" x14ac:dyDescent="0.25">
      <c r="A251" s="70"/>
      <c r="C251" s="48"/>
      <c r="D251" s="39"/>
      <c r="E251" s="48"/>
      <c r="F251" s="39"/>
      <c r="G251" s="48"/>
      <c r="H251" s="39"/>
      <c r="I251" s="48"/>
      <c r="J251" s="39"/>
      <c r="K251" s="48"/>
      <c r="L251" s="48"/>
      <c r="M251" s="49"/>
      <c r="N251" s="49"/>
      <c r="O251" s="49"/>
      <c r="P251" s="49"/>
    </row>
    <row r="252" spans="1:16" s="38" customFormat="1" x14ac:dyDescent="0.25">
      <c r="A252" s="70"/>
      <c r="C252" s="48"/>
      <c r="D252" s="39"/>
      <c r="E252" s="48"/>
      <c r="F252" s="39"/>
      <c r="G252" s="48"/>
      <c r="H252" s="39"/>
      <c r="I252" s="48"/>
      <c r="J252" s="39"/>
      <c r="K252" s="48"/>
      <c r="L252" s="48"/>
      <c r="M252" s="49"/>
      <c r="N252" s="49"/>
      <c r="O252" s="49"/>
      <c r="P252" s="49"/>
    </row>
    <row r="253" spans="1:16" s="38" customFormat="1" x14ac:dyDescent="0.25">
      <c r="A253" s="70"/>
      <c r="C253" s="48"/>
      <c r="D253" s="39"/>
      <c r="E253" s="48"/>
      <c r="F253" s="39"/>
      <c r="G253" s="48"/>
      <c r="H253" s="39"/>
      <c r="I253" s="48"/>
      <c r="J253" s="39"/>
      <c r="K253" s="48"/>
      <c r="L253" s="48"/>
      <c r="M253" s="49"/>
      <c r="N253" s="49"/>
      <c r="O253" s="49"/>
      <c r="P253" s="49"/>
    </row>
    <row r="254" spans="1:16" s="38" customFormat="1" x14ac:dyDescent="0.25">
      <c r="A254" s="70"/>
      <c r="C254" s="48"/>
      <c r="D254" s="39"/>
      <c r="E254" s="48"/>
      <c r="F254" s="39"/>
      <c r="G254" s="48"/>
      <c r="H254" s="39"/>
      <c r="I254" s="48"/>
      <c r="J254" s="39"/>
      <c r="K254" s="48"/>
      <c r="L254" s="48"/>
      <c r="M254" s="49"/>
      <c r="N254" s="49"/>
      <c r="O254" s="49"/>
      <c r="P254" s="49"/>
    </row>
    <row r="255" spans="1:16" s="38" customFormat="1" x14ac:dyDescent="0.25">
      <c r="A255" s="70"/>
      <c r="C255" s="48"/>
      <c r="D255" s="39"/>
      <c r="E255" s="48"/>
      <c r="F255" s="39"/>
      <c r="G255" s="48"/>
      <c r="H255" s="39"/>
      <c r="I255" s="48"/>
      <c r="J255" s="39"/>
      <c r="K255" s="48"/>
      <c r="L255" s="48"/>
      <c r="M255" s="49"/>
      <c r="N255" s="49"/>
      <c r="O255" s="49"/>
      <c r="P255" s="49"/>
    </row>
    <row r="256" spans="1:16" s="38" customFormat="1" x14ac:dyDescent="0.25">
      <c r="A256" s="70"/>
      <c r="C256" s="48"/>
      <c r="D256" s="39"/>
      <c r="E256" s="48"/>
      <c r="F256" s="39"/>
      <c r="G256" s="48"/>
      <c r="H256" s="39"/>
      <c r="I256" s="48"/>
      <c r="J256" s="39"/>
      <c r="K256" s="48"/>
      <c r="L256" s="48"/>
      <c r="M256" s="49"/>
      <c r="N256" s="49"/>
      <c r="O256" s="49"/>
      <c r="P256" s="49"/>
    </row>
    <row r="257" spans="1:16" s="38" customFormat="1" x14ac:dyDescent="0.25">
      <c r="A257" s="70"/>
      <c r="C257" s="48"/>
      <c r="D257" s="39"/>
      <c r="E257" s="48"/>
      <c r="F257" s="39"/>
      <c r="G257" s="48"/>
      <c r="H257" s="39"/>
      <c r="I257" s="48"/>
      <c r="J257" s="39"/>
      <c r="K257" s="48"/>
      <c r="L257" s="48"/>
      <c r="M257" s="49"/>
      <c r="N257" s="49"/>
      <c r="O257" s="49"/>
      <c r="P257" s="49"/>
    </row>
    <row r="258" spans="1:16" s="38" customFormat="1" x14ac:dyDescent="0.25">
      <c r="A258" s="70"/>
      <c r="C258" s="48"/>
      <c r="D258" s="39"/>
      <c r="E258" s="48"/>
      <c r="F258" s="39"/>
      <c r="G258" s="48"/>
      <c r="H258" s="39"/>
      <c r="I258" s="48"/>
      <c r="J258" s="39"/>
      <c r="K258" s="48"/>
      <c r="L258" s="48"/>
      <c r="M258" s="49"/>
      <c r="N258" s="49"/>
      <c r="O258" s="49"/>
      <c r="P258" s="49"/>
    </row>
    <row r="259" spans="1:16" s="38" customFormat="1" x14ac:dyDescent="0.25">
      <c r="A259" s="70"/>
      <c r="C259" s="48"/>
      <c r="D259" s="39"/>
      <c r="E259" s="48"/>
      <c r="F259" s="39"/>
      <c r="G259" s="48"/>
      <c r="H259" s="39"/>
      <c r="I259" s="48"/>
      <c r="J259" s="39"/>
      <c r="K259" s="48"/>
      <c r="L259" s="48"/>
      <c r="M259" s="49"/>
      <c r="N259" s="49"/>
      <c r="O259" s="49"/>
      <c r="P259" s="49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312"/>
  <sheetViews>
    <sheetView workbookViewId="0">
      <pane xSplit="2" ySplit="2" topLeftCell="C3" activePane="bottomRight" state="frozen"/>
      <selection activeCell="F38" sqref="F38"/>
      <selection pane="topRight" activeCell="F38" sqref="F38"/>
      <selection pane="bottomLeft" activeCell="F38" sqref="F38"/>
      <selection pane="bottomRight" activeCell="A77" sqref="A77:XFD312"/>
    </sheetView>
  </sheetViews>
  <sheetFormatPr defaultColWidth="11.42578125" defaultRowHeight="15" x14ac:dyDescent="0.25"/>
  <cols>
    <col min="1" max="1" width="15.28515625" style="1" bestFit="1" customWidth="1"/>
    <col min="2" max="2" width="12.85546875" style="11" bestFit="1" customWidth="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116" t="s">
        <v>829</v>
      </c>
      <c r="N1" s="116"/>
      <c r="O1" s="92" t="s">
        <v>828</v>
      </c>
      <c r="P1" s="92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1" t="s">
        <v>1249</v>
      </c>
      <c r="B3" s="11" t="s">
        <v>104</v>
      </c>
      <c r="C3" s="12" t="s">
        <v>1</v>
      </c>
      <c r="D3" s="13">
        <v>30</v>
      </c>
      <c r="E3" s="14">
        <v>18</v>
      </c>
      <c r="F3" s="15">
        <v>15</v>
      </c>
      <c r="G3" s="16">
        <v>9</v>
      </c>
      <c r="H3" s="13">
        <v>15</v>
      </c>
      <c r="I3" s="14">
        <v>12</v>
      </c>
      <c r="J3" s="15">
        <v>7</v>
      </c>
      <c r="K3" s="16">
        <v>6</v>
      </c>
      <c r="L3" s="12">
        <v>2</v>
      </c>
      <c r="M3" s="17">
        <v>12</v>
      </c>
      <c r="N3" s="17">
        <v>12</v>
      </c>
      <c r="O3" s="18">
        <v>4</v>
      </c>
      <c r="P3" s="18">
        <v>2</v>
      </c>
    </row>
    <row r="4" spans="1:16" x14ac:dyDescent="0.25">
      <c r="A4" s="3"/>
      <c r="B4" s="19" t="s">
        <v>1248</v>
      </c>
      <c r="C4" s="20" t="s">
        <v>1</v>
      </c>
      <c r="D4" s="21">
        <v>26</v>
      </c>
      <c r="E4" s="22">
        <v>14</v>
      </c>
      <c r="F4" s="23">
        <v>13</v>
      </c>
      <c r="G4" s="24">
        <v>7</v>
      </c>
      <c r="H4" s="21">
        <v>13</v>
      </c>
      <c r="I4" s="22">
        <v>10</v>
      </c>
      <c r="J4" s="23">
        <v>6</v>
      </c>
      <c r="K4" s="24">
        <v>5</v>
      </c>
      <c r="L4" s="20">
        <v>2</v>
      </c>
      <c r="M4" s="25">
        <v>12</v>
      </c>
      <c r="N4" s="25">
        <v>12</v>
      </c>
      <c r="O4" s="26">
        <v>4</v>
      </c>
      <c r="P4" s="26">
        <v>2</v>
      </c>
    </row>
    <row r="5" spans="1:16" x14ac:dyDescent="0.25">
      <c r="A5" s="1" t="s">
        <v>1247</v>
      </c>
      <c r="B5" s="11" t="s">
        <v>356</v>
      </c>
      <c r="C5" s="12" t="s">
        <v>1</v>
      </c>
      <c r="D5" s="13">
        <v>36</v>
      </c>
      <c r="E5" s="14">
        <v>22</v>
      </c>
      <c r="F5" s="15">
        <v>18</v>
      </c>
      <c r="G5" s="16">
        <v>11</v>
      </c>
      <c r="H5" s="13">
        <v>18</v>
      </c>
      <c r="I5" s="14">
        <v>14</v>
      </c>
      <c r="J5" s="15">
        <v>9</v>
      </c>
      <c r="K5" s="16">
        <v>7</v>
      </c>
      <c r="L5" s="12">
        <v>2</v>
      </c>
      <c r="M5" s="17">
        <v>12</v>
      </c>
      <c r="N5" s="17">
        <v>12</v>
      </c>
      <c r="O5" s="18">
        <v>4</v>
      </c>
      <c r="P5" s="18">
        <v>2</v>
      </c>
    </row>
    <row r="6" spans="1:16" x14ac:dyDescent="0.25">
      <c r="B6" s="11" t="s">
        <v>1246</v>
      </c>
      <c r="C6" s="12" t="s">
        <v>1</v>
      </c>
      <c r="D6" s="13">
        <v>33</v>
      </c>
      <c r="E6" s="14">
        <v>19</v>
      </c>
      <c r="F6" s="15">
        <v>16</v>
      </c>
      <c r="G6" s="16">
        <v>9</v>
      </c>
      <c r="H6" s="13">
        <v>16</v>
      </c>
      <c r="I6" s="14">
        <v>12</v>
      </c>
      <c r="J6" s="15">
        <v>8</v>
      </c>
      <c r="K6" s="16">
        <v>6</v>
      </c>
      <c r="L6" s="12">
        <v>2</v>
      </c>
      <c r="M6" s="17">
        <v>12</v>
      </c>
      <c r="N6" s="17">
        <v>12</v>
      </c>
      <c r="O6" s="18">
        <v>4</v>
      </c>
      <c r="P6" s="18">
        <v>2</v>
      </c>
    </row>
    <row r="7" spans="1:16" x14ac:dyDescent="0.25">
      <c r="B7" s="11" t="s">
        <v>1245</v>
      </c>
      <c r="C7" s="12" t="s">
        <v>1</v>
      </c>
      <c r="D7" s="13">
        <v>32</v>
      </c>
      <c r="E7" s="14">
        <v>18</v>
      </c>
      <c r="F7" s="15">
        <v>16</v>
      </c>
      <c r="G7" s="16">
        <v>9</v>
      </c>
      <c r="H7" s="13">
        <v>16</v>
      </c>
      <c r="I7" s="14">
        <v>12</v>
      </c>
      <c r="J7" s="15">
        <v>8</v>
      </c>
      <c r="K7" s="16">
        <v>6</v>
      </c>
      <c r="L7" s="12">
        <v>2</v>
      </c>
      <c r="M7" s="17">
        <v>12</v>
      </c>
      <c r="N7" s="17">
        <v>12</v>
      </c>
      <c r="O7" s="18">
        <v>4</v>
      </c>
      <c r="P7" s="18">
        <v>2</v>
      </c>
    </row>
    <row r="8" spans="1:16" x14ac:dyDescent="0.25">
      <c r="B8" s="11" t="s">
        <v>357</v>
      </c>
      <c r="C8" s="12" t="s">
        <v>1</v>
      </c>
      <c r="D8" s="13">
        <v>30</v>
      </c>
      <c r="E8" s="14">
        <v>16</v>
      </c>
      <c r="F8" s="15">
        <v>15</v>
      </c>
      <c r="G8" s="16">
        <v>8</v>
      </c>
      <c r="H8" s="13">
        <v>15</v>
      </c>
      <c r="I8" s="14">
        <v>11</v>
      </c>
      <c r="J8" s="15">
        <v>7</v>
      </c>
      <c r="K8" s="16">
        <v>5</v>
      </c>
      <c r="L8" s="12">
        <v>2</v>
      </c>
      <c r="M8" s="17">
        <v>12</v>
      </c>
      <c r="N8" s="17">
        <v>12</v>
      </c>
      <c r="O8" s="18">
        <v>4</v>
      </c>
      <c r="P8" s="18">
        <v>2</v>
      </c>
    </row>
    <row r="9" spans="1:16" x14ac:dyDescent="0.25">
      <c r="B9" s="27" t="s">
        <v>358</v>
      </c>
      <c r="C9" s="28" t="s">
        <v>1</v>
      </c>
      <c r="D9" s="29">
        <v>29</v>
      </c>
      <c r="E9" s="30">
        <v>15</v>
      </c>
      <c r="F9" s="31">
        <v>14</v>
      </c>
      <c r="G9" s="32">
        <v>7</v>
      </c>
      <c r="H9" s="29">
        <v>14</v>
      </c>
      <c r="I9" s="30">
        <v>10</v>
      </c>
      <c r="J9" s="31">
        <v>7</v>
      </c>
      <c r="K9" s="32">
        <v>5</v>
      </c>
      <c r="L9" s="28">
        <v>2</v>
      </c>
      <c r="M9" s="33">
        <v>12</v>
      </c>
      <c r="N9" s="33">
        <v>12</v>
      </c>
      <c r="O9" s="34">
        <v>4</v>
      </c>
      <c r="P9" s="34">
        <v>2</v>
      </c>
    </row>
    <row r="10" spans="1:16" x14ac:dyDescent="0.25">
      <c r="B10" s="11" t="s">
        <v>1244</v>
      </c>
      <c r="C10" s="12" t="s">
        <v>1</v>
      </c>
      <c r="D10" s="13">
        <v>28</v>
      </c>
      <c r="E10" s="14">
        <v>14</v>
      </c>
      <c r="F10" s="15">
        <v>14</v>
      </c>
      <c r="G10" s="16">
        <v>7</v>
      </c>
      <c r="H10" s="13">
        <v>14</v>
      </c>
      <c r="I10" s="14">
        <v>10</v>
      </c>
      <c r="J10" s="15">
        <v>7</v>
      </c>
      <c r="K10" s="16">
        <v>5</v>
      </c>
      <c r="L10" s="12">
        <v>2</v>
      </c>
      <c r="M10" s="17">
        <v>12</v>
      </c>
      <c r="N10" s="17">
        <v>12</v>
      </c>
      <c r="O10" s="18">
        <v>4</v>
      </c>
      <c r="P10" s="18">
        <v>2</v>
      </c>
    </row>
    <row r="11" spans="1:16" x14ac:dyDescent="0.25">
      <c r="A11" s="36"/>
      <c r="B11" s="11" t="s">
        <v>1243</v>
      </c>
      <c r="C11" s="12" t="s">
        <v>1</v>
      </c>
      <c r="D11" s="13">
        <v>27</v>
      </c>
      <c r="E11" s="14">
        <v>13</v>
      </c>
      <c r="F11" s="15">
        <v>13</v>
      </c>
      <c r="G11" s="16">
        <v>6</v>
      </c>
      <c r="H11" s="13">
        <v>13</v>
      </c>
      <c r="I11" s="14">
        <v>9</v>
      </c>
      <c r="J11" s="15">
        <v>6</v>
      </c>
      <c r="K11" s="16">
        <v>4</v>
      </c>
      <c r="L11" s="12">
        <v>2</v>
      </c>
      <c r="M11" s="17">
        <v>12</v>
      </c>
      <c r="N11" s="17">
        <v>12</v>
      </c>
      <c r="O11" s="18">
        <v>4</v>
      </c>
      <c r="P11" s="18">
        <v>2</v>
      </c>
    </row>
    <row r="12" spans="1:16" x14ac:dyDescent="0.25">
      <c r="A12" s="3"/>
      <c r="B12" s="19" t="s">
        <v>1242</v>
      </c>
      <c r="C12" s="20" t="s">
        <v>1</v>
      </c>
      <c r="D12" s="21">
        <v>26</v>
      </c>
      <c r="E12" s="22">
        <v>12</v>
      </c>
      <c r="F12" s="23">
        <v>13</v>
      </c>
      <c r="G12" s="24">
        <v>6</v>
      </c>
      <c r="H12" s="21">
        <v>13</v>
      </c>
      <c r="I12" s="22">
        <v>9</v>
      </c>
      <c r="J12" s="23">
        <v>6</v>
      </c>
      <c r="K12" s="24">
        <v>4</v>
      </c>
      <c r="L12" s="20">
        <v>2</v>
      </c>
      <c r="M12" s="25">
        <v>12</v>
      </c>
      <c r="N12" s="25">
        <v>12</v>
      </c>
      <c r="O12" s="26">
        <v>4</v>
      </c>
      <c r="P12" s="26">
        <v>2</v>
      </c>
    </row>
    <row r="13" spans="1:16" x14ac:dyDescent="0.25">
      <c r="A13" s="60" t="s">
        <v>1241</v>
      </c>
      <c r="B13" s="61" t="s">
        <v>1240</v>
      </c>
      <c r="C13" s="62" t="s">
        <v>1</v>
      </c>
      <c r="D13" s="63">
        <v>28</v>
      </c>
      <c r="E13" s="64">
        <v>16</v>
      </c>
      <c r="F13" s="65">
        <v>14</v>
      </c>
      <c r="G13" s="66">
        <v>8</v>
      </c>
      <c r="H13" s="63">
        <v>14</v>
      </c>
      <c r="I13" s="64">
        <v>11</v>
      </c>
      <c r="J13" s="65">
        <v>7</v>
      </c>
      <c r="K13" s="66">
        <v>5</v>
      </c>
      <c r="L13" s="62">
        <v>2</v>
      </c>
      <c r="M13" s="67">
        <v>12</v>
      </c>
      <c r="N13" s="67">
        <v>12</v>
      </c>
      <c r="O13" s="68">
        <v>4</v>
      </c>
      <c r="P13" s="68">
        <v>2</v>
      </c>
    </row>
    <row r="14" spans="1:16" x14ac:dyDescent="0.25">
      <c r="A14" s="60" t="s">
        <v>1239</v>
      </c>
      <c r="B14" s="61" t="s">
        <v>1238</v>
      </c>
      <c r="C14" s="62" t="s">
        <v>1</v>
      </c>
      <c r="D14" s="63">
        <v>28</v>
      </c>
      <c r="E14" s="64">
        <v>14</v>
      </c>
      <c r="F14" s="65">
        <v>14</v>
      </c>
      <c r="G14" s="66">
        <v>7</v>
      </c>
      <c r="H14" s="63">
        <v>14</v>
      </c>
      <c r="I14" s="64">
        <v>10</v>
      </c>
      <c r="J14" s="65">
        <v>7</v>
      </c>
      <c r="K14" s="66">
        <v>5</v>
      </c>
      <c r="L14" s="62">
        <v>2</v>
      </c>
      <c r="M14" s="67">
        <v>12</v>
      </c>
      <c r="N14" s="67">
        <v>12</v>
      </c>
      <c r="O14" s="68">
        <v>4</v>
      </c>
      <c r="P14" s="68">
        <v>2</v>
      </c>
    </row>
    <row r="15" spans="1:16" x14ac:dyDescent="0.25">
      <c r="A15" s="36" t="s">
        <v>1229</v>
      </c>
      <c r="B15" s="27" t="s">
        <v>1237</v>
      </c>
      <c r="C15" s="28" t="s">
        <v>1</v>
      </c>
      <c r="D15" s="29">
        <v>24</v>
      </c>
      <c r="E15" s="30">
        <v>12</v>
      </c>
      <c r="F15" s="31">
        <v>12</v>
      </c>
      <c r="G15" s="32">
        <v>6</v>
      </c>
      <c r="H15" s="29">
        <v>12</v>
      </c>
      <c r="I15" s="30">
        <v>11</v>
      </c>
      <c r="J15" s="31">
        <v>6</v>
      </c>
      <c r="K15" s="32">
        <v>5</v>
      </c>
      <c r="L15" s="28">
        <v>2</v>
      </c>
      <c r="M15" s="33">
        <v>12</v>
      </c>
      <c r="N15" s="33">
        <v>12</v>
      </c>
      <c r="O15" s="34">
        <v>4</v>
      </c>
      <c r="P15" s="34">
        <v>2</v>
      </c>
    </row>
    <row r="16" spans="1:16" x14ac:dyDescent="0.25">
      <c r="A16" s="3" t="s">
        <v>1186</v>
      </c>
      <c r="B16" s="19" t="s">
        <v>1236</v>
      </c>
      <c r="C16" s="20" t="s">
        <v>1</v>
      </c>
      <c r="D16" s="21">
        <v>20</v>
      </c>
      <c r="E16" s="22">
        <v>8</v>
      </c>
      <c r="F16" s="23">
        <v>10</v>
      </c>
      <c r="G16" s="24">
        <v>4</v>
      </c>
      <c r="H16" s="21">
        <v>10</v>
      </c>
      <c r="I16" s="22">
        <v>7</v>
      </c>
      <c r="J16" s="23">
        <v>5</v>
      </c>
      <c r="K16" s="24">
        <v>3</v>
      </c>
      <c r="L16" s="20">
        <v>2</v>
      </c>
      <c r="M16" s="25">
        <v>12</v>
      </c>
      <c r="N16" s="25">
        <v>12</v>
      </c>
      <c r="O16" s="26">
        <v>4</v>
      </c>
      <c r="P16" s="26">
        <v>2</v>
      </c>
    </row>
    <row r="17" spans="1:16" x14ac:dyDescent="0.25">
      <c r="A17" s="1" t="s">
        <v>273</v>
      </c>
      <c r="B17" s="11" t="s">
        <v>1235</v>
      </c>
      <c r="D17" s="13">
        <v>18</v>
      </c>
      <c r="E17" s="14">
        <v>10</v>
      </c>
      <c r="F17" s="15">
        <v>9</v>
      </c>
      <c r="G17" s="16">
        <v>5</v>
      </c>
      <c r="H17" s="13">
        <v>9</v>
      </c>
      <c r="I17" s="14">
        <v>7</v>
      </c>
      <c r="J17" s="15">
        <v>4</v>
      </c>
      <c r="K17" s="16">
        <v>3</v>
      </c>
      <c r="L17" s="12">
        <v>1</v>
      </c>
      <c r="M17" s="17">
        <v>15</v>
      </c>
      <c r="N17" s="17">
        <v>15</v>
      </c>
      <c r="O17" s="18">
        <v>8</v>
      </c>
      <c r="P17" s="18">
        <v>4</v>
      </c>
    </row>
    <row r="18" spans="1:16" x14ac:dyDescent="0.25">
      <c r="B18" s="11" t="s">
        <v>1234</v>
      </c>
      <c r="D18" s="13">
        <v>18</v>
      </c>
      <c r="E18" s="14">
        <v>10</v>
      </c>
      <c r="F18" s="15">
        <v>9</v>
      </c>
      <c r="G18" s="16">
        <v>5</v>
      </c>
      <c r="H18" s="13">
        <v>9</v>
      </c>
      <c r="I18" s="14">
        <v>7</v>
      </c>
      <c r="J18" s="15">
        <v>4</v>
      </c>
      <c r="K18" s="16">
        <v>3</v>
      </c>
      <c r="L18" s="12">
        <v>1</v>
      </c>
      <c r="M18" s="17">
        <v>15</v>
      </c>
      <c r="N18" s="17">
        <v>15</v>
      </c>
      <c r="O18" s="18">
        <v>8</v>
      </c>
      <c r="P18" s="18">
        <v>4</v>
      </c>
    </row>
    <row r="19" spans="1:16" x14ac:dyDescent="0.25">
      <c r="B19" s="11" t="s">
        <v>1233</v>
      </c>
      <c r="D19" s="13">
        <v>17</v>
      </c>
      <c r="E19" s="14">
        <v>10</v>
      </c>
      <c r="F19" s="15">
        <v>8</v>
      </c>
      <c r="G19" s="16">
        <v>5</v>
      </c>
      <c r="H19" s="13">
        <v>8</v>
      </c>
      <c r="I19" s="14">
        <v>7</v>
      </c>
      <c r="J19" s="15">
        <v>4</v>
      </c>
      <c r="K19" s="16">
        <v>3</v>
      </c>
      <c r="L19" s="12">
        <v>1</v>
      </c>
      <c r="M19" s="17">
        <v>15</v>
      </c>
      <c r="N19" s="17">
        <v>15</v>
      </c>
      <c r="O19" s="18">
        <v>8</v>
      </c>
      <c r="P19" s="18">
        <v>4</v>
      </c>
    </row>
    <row r="20" spans="1:16" x14ac:dyDescent="0.25">
      <c r="B20" s="11" t="s">
        <v>1232</v>
      </c>
      <c r="D20" s="13">
        <v>15</v>
      </c>
      <c r="E20" s="14">
        <v>8</v>
      </c>
      <c r="F20" s="15">
        <v>7</v>
      </c>
      <c r="G20" s="16">
        <v>4</v>
      </c>
      <c r="H20" s="13">
        <v>7</v>
      </c>
      <c r="I20" s="14">
        <v>6</v>
      </c>
      <c r="J20" s="15">
        <v>3</v>
      </c>
      <c r="K20" s="16">
        <v>3</v>
      </c>
      <c r="L20" s="12">
        <v>1</v>
      </c>
      <c r="M20" s="17">
        <v>15</v>
      </c>
      <c r="N20" s="17">
        <v>15</v>
      </c>
      <c r="O20" s="18">
        <v>8</v>
      </c>
      <c r="P20" s="18">
        <v>4</v>
      </c>
    </row>
    <row r="21" spans="1:16" x14ac:dyDescent="0.25">
      <c r="B21" s="11" t="s">
        <v>1231</v>
      </c>
      <c r="D21" s="13">
        <v>14</v>
      </c>
      <c r="E21" s="14">
        <v>7</v>
      </c>
      <c r="F21" s="15">
        <v>7</v>
      </c>
      <c r="G21" s="16">
        <v>3</v>
      </c>
      <c r="H21" s="13">
        <v>7</v>
      </c>
      <c r="I21" s="14">
        <v>5</v>
      </c>
      <c r="J21" s="15">
        <v>3</v>
      </c>
      <c r="K21" s="16">
        <v>2</v>
      </c>
      <c r="L21" s="12">
        <v>1</v>
      </c>
      <c r="M21" s="17">
        <v>15</v>
      </c>
      <c r="N21" s="17">
        <v>15</v>
      </c>
      <c r="O21" s="18">
        <v>8</v>
      </c>
      <c r="P21" s="18">
        <v>4</v>
      </c>
    </row>
    <row r="22" spans="1:16" x14ac:dyDescent="0.25">
      <c r="A22" s="3"/>
      <c r="B22" s="19" t="s">
        <v>1230</v>
      </c>
      <c r="C22" s="20"/>
      <c r="D22" s="21">
        <v>12</v>
      </c>
      <c r="E22" s="22">
        <v>6</v>
      </c>
      <c r="F22" s="23">
        <v>6</v>
      </c>
      <c r="G22" s="24">
        <v>3</v>
      </c>
      <c r="H22" s="21">
        <v>6</v>
      </c>
      <c r="I22" s="22">
        <v>5</v>
      </c>
      <c r="J22" s="23">
        <v>3</v>
      </c>
      <c r="K22" s="24">
        <v>2</v>
      </c>
      <c r="L22" s="20">
        <v>1</v>
      </c>
      <c r="M22" s="25">
        <v>15</v>
      </c>
      <c r="N22" s="25">
        <v>15</v>
      </c>
      <c r="O22" s="26">
        <v>8</v>
      </c>
      <c r="P22" s="26">
        <v>4</v>
      </c>
    </row>
    <row r="23" spans="1:16" x14ac:dyDescent="0.25">
      <c r="A23" s="1" t="s">
        <v>1229</v>
      </c>
      <c r="B23" s="11" t="s">
        <v>1228</v>
      </c>
      <c r="C23" s="12" t="s">
        <v>1</v>
      </c>
      <c r="H23" s="13">
        <v>12</v>
      </c>
      <c r="I23" s="14">
        <v>8</v>
      </c>
      <c r="J23" s="15">
        <v>5</v>
      </c>
      <c r="K23" s="16">
        <v>3</v>
      </c>
      <c r="L23" s="12">
        <v>1</v>
      </c>
      <c r="O23" s="18">
        <v>6</v>
      </c>
      <c r="P23" s="18">
        <v>3</v>
      </c>
    </row>
    <row r="24" spans="1:16" x14ac:dyDescent="0.25">
      <c r="A24" s="3" t="s">
        <v>1227</v>
      </c>
      <c r="B24" s="19" t="s">
        <v>1226</v>
      </c>
      <c r="C24" s="20" t="s">
        <v>1</v>
      </c>
      <c r="D24" s="21"/>
      <c r="E24" s="22"/>
      <c r="F24" s="23"/>
      <c r="G24" s="24"/>
      <c r="H24" s="21">
        <v>11</v>
      </c>
      <c r="I24" s="22">
        <v>9</v>
      </c>
      <c r="J24" s="23">
        <v>6</v>
      </c>
      <c r="K24" s="24">
        <v>4</v>
      </c>
      <c r="L24" s="20">
        <v>1</v>
      </c>
      <c r="M24" s="25"/>
      <c r="N24" s="25"/>
      <c r="O24" s="26">
        <v>6</v>
      </c>
      <c r="P24" s="26">
        <v>3</v>
      </c>
    </row>
    <row r="25" spans="1:16" x14ac:dyDescent="0.25">
      <c r="A25" s="1" t="s">
        <v>1055</v>
      </c>
      <c r="B25" s="11" t="s">
        <v>648</v>
      </c>
      <c r="C25" s="12" t="s">
        <v>1</v>
      </c>
      <c r="H25" s="13">
        <v>7</v>
      </c>
      <c r="I25" s="14">
        <v>6</v>
      </c>
      <c r="J25" s="15">
        <v>3</v>
      </c>
      <c r="K25" s="16">
        <v>3</v>
      </c>
      <c r="L25" s="12">
        <v>2</v>
      </c>
      <c r="O25" s="18">
        <v>6</v>
      </c>
      <c r="P25" s="18">
        <v>3</v>
      </c>
    </row>
    <row r="26" spans="1:16" x14ac:dyDescent="0.25">
      <c r="A26" s="1" t="s">
        <v>1219</v>
      </c>
      <c r="B26" s="11" t="s">
        <v>121</v>
      </c>
      <c r="C26" s="12" t="s">
        <v>1</v>
      </c>
      <c r="H26" s="13">
        <v>7</v>
      </c>
      <c r="I26" s="14">
        <v>6</v>
      </c>
      <c r="J26" s="15">
        <v>3</v>
      </c>
      <c r="K26" s="16">
        <v>3</v>
      </c>
      <c r="L26" s="12">
        <v>2</v>
      </c>
      <c r="O26" s="18">
        <v>6</v>
      </c>
      <c r="P26" s="18">
        <v>3</v>
      </c>
    </row>
    <row r="27" spans="1:16" x14ac:dyDescent="0.25">
      <c r="B27" s="11" t="s">
        <v>1225</v>
      </c>
      <c r="C27" s="12" t="s">
        <v>1</v>
      </c>
      <c r="H27" s="13">
        <v>6</v>
      </c>
      <c r="I27" s="14">
        <v>5</v>
      </c>
      <c r="J27" s="15">
        <v>3</v>
      </c>
      <c r="K27" s="16">
        <v>2</v>
      </c>
      <c r="L27" s="12">
        <v>2</v>
      </c>
      <c r="O27" s="18">
        <v>6</v>
      </c>
      <c r="P27" s="18">
        <v>3</v>
      </c>
    </row>
    <row r="28" spans="1:16" x14ac:dyDescent="0.25">
      <c r="B28" s="11" t="s">
        <v>1224</v>
      </c>
      <c r="C28" s="12" t="s">
        <v>1</v>
      </c>
      <c r="H28" s="13">
        <v>6</v>
      </c>
      <c r="I28" s="14">
        <v>5</v>
      </c>
      <c r="J28" s="15">
        <v>3</v>
      </c>
      <c r="K28" s="16">
        <v>2</v>
      </c>
      <c r="L28" s="12">
        <v>2</v>
      </c>
      <c r="O28" s="18">
        <v>6</v>
      </c>
      <c r="P28" s="18">
        <v>3</v>
      </c>
    </row>
    <row r="29" spans="1:16" x14ac:dyDescent="0.25">
      <c r="B29" s="11" t="s">
        <v>541</v>
      </c>
      <c r="C29" s="12" t="s">
        <v>1</v>
      </c>
      <c r="H29" s="13">
        <v>6</v>
      </c>
      <c r="I29" s="14">
        <v>5</v>
      </c>
      <c r="J29" s="15">
        <v>3</v>
      </c>
      <c r="K29" s="16">
        <v>2</v>
      </c>
      <c r="L29" s="12">
        <v>2</v>
      </c>
      <c r="O29" s="18">
        <v>6</v>
      </c>
      <c r="P29" s="18">
        <v>3</v>
      </c>
    </row>
    <row r="30" spans="1:16" x14ac:dyDescent="0.25">
      <c r="B30" s="11" t="s">
        <v>1223</v>
      </c>
      <c r="C30" s="12" t="s">
        <v>1</v>
      </c>
      <c r="H30" s="13">
        <v>6</v>
      </c>
      <c r="I30" s="14">
        <v>5</v>
      </c>
      <c r="J30" s="15">
        <v>3</v>
      </c>
      <c r="K30" s="16">
        <v>2</v>
      </c>
      <c r="L30" s="12">
        <v>2</v>
      </c>
      <c r="O30" s="18">
        <v>6</v>
      </c>
      <c r="P30" s="18">
        <v>3</v>
      </c>
    </row>
    <row r="31" spans="1:16" x14ac:dyDescent="0.25">
      <c r="B31" s="11" t="s">
        <v>641</v>
      </c>
      <c r="C31" s="12" t="s">
        <v>1</v>
      </c>
      <c r="H31" s="13">
        <v>5</v>
      </c>
      <c r="I31" s="14">
        <v>5</v>
      </c>
      <c r="J31" s="15">
        <v>2</v>
      </c>
      <c r="K31" s="16">
        <v>2</v>
      </c>
      <c r="L31" s="12">
        <v>2</v>
      </c>
      <c r="O31" s="18">
        <v>6</v>
      </c>
      <c r="P31" s="18">
        <v>3</v>
      </c>
    </row>
    <row r="32" spans="1:16" x14ac:dyDescent="0.25">
      <c r="B32" s="11" t="s">
        <v>1222</v>
      </c>
      <c r="C32" s="12" t="s">
        <v>1</v>
      </c>
      <c r="H32" s="13">
        <v>5</v>
      </c>
      <c r="I32" s="14">
        <v>5</v>
      </c>
      <c r="J32" s="15">
        <v>2</v>
      </c>
      <c r="K32" s="16">
        <v>2</v>
      </c>
      <c r="L32" s="12">
        <v>2</v>
      </c>
      <c r="O32" s="18">
        <v>6</v>
      </c>
      <c r="P32" s="18">
        <v>3</v>
      </c>
    </row>
    <row r="33" spans="1:16" x14ac:dyDescent="0.25">
      <c r="B33" s="11" t="s">
        <v>1221</v>
      </c>
      <c r="C33" s="12" t="s">
        <v>1</v>
      </c>
      <c r="H33" s="13">
        <v>5</v>
      </c>
      <c r="I33" s="14">
        <v>5</v>
      </c>
      <c r="J33" s="15">
        <v>2</v>
      </c>
      <c r="K33" s="16">
        <v>2</v>
      </c>
      <c r="L33" s="12">
        <v>2</v>
      </c>
      <c r="O33" s="18">
        <v>6</v>
      </c>
      <c r="P33" s="18">
        <v>3</v>
      </c>
    </row>
    <row r="34" spans="1:16" x14ac:dyDescent="0.25">
      <c r="A34" s="3"/>
      <c r="B34" s="19" t="s">
        <v>687</v>
      </c>
      <c r="C34" s="20" t="s">
        <v>1</v>
      </c>
      <c r="D34" s="21"/>
      <c r="E34" s="22"/>
      <c r="F34" s="23"/>
      <c r="G34" s="24"/>
      <c r="H34" s="21">
        <v>5</v>
      </c>
      <c r="I34" s="22">
        <v>5</v>
      </c>
      <c r="J34" s="23">
        <v>2</v>
      </c>
      <c r="K34" s="24">
        <v>2</v>
      </c>
      <c r="L34" s="20">
        <v>2</v>
      </c>
      <c r="M34" s="25"/>
      <c r="N34" s="25"/>
      <c r="O34" s="26">
        <v>6</v>
      </c>
      <c r="P34" s="26">
        <v>3</v>
      </c>
    </row>
    <row r="35" spans="1:16" x14ac:dyDescent="0.25">
      <c r="A35" s="1" t="s">
        <v>1220</v>
      </c>
      <c r="B35" s="11" t="s">
        <v>8</v>
      </c>
      <c r="C35" s="12" t="s">
        <v>1</v>
      </c>
      <c r="H35" s="13">
        <v>7</v>
      </c>
      <c r="I35" s="14">
        <v>5</v>
      </c>
      <c r="J35" s="15">
        <v>3</v>
      </c>
      <c r="K35" s="16">
        <v>2</v>
      </c>
      <c r="L35" s="12">
        <v>2</v>
      </c>
      <c r="O35" s="18">
        <v>6</v>
      </c>
      <c r="P35" s="18">
        <v>3</v>
      </c>
    </row>
    <row r="36" spans="1:16" x14ac:dyDescent="0.25">
      <c r="A36" s="36" t="s">
        <v>1219</v>
      </c>
      <c r="B36" s="11" t="s">
        <v>131</v>
      </c>
      <c r="C36" s="12" t="s">
        <v>1</v>
      </c>
      <c r="H36" s="13">
        <v>6</v>
      </c>
      <c r="I36" s="14">
        <v>7</v>
      </c>
      <c r="J36" s="15">
        <v>3</v>
      </c>
      <c r="K36" s="16">
        <v>3</v>
      </c>
      <c r="L36" s="12">
        <v>2</v>
      </c>
      <c r="O36" s="18">
        <v>6</v>
      </c>
      <c r="P36" s="18">
        <v>3</v>
      </c>
    </row>
    <row r="37" spans="1:16" x14ac:dyDescent="0.25">
      <c r="A37" s="36"/>
      <c r="B37" s="11" t="s">
        <v>1037</v>
      </c>
      <c r="C37" s="12" t="s">
        <v>1</v>
      </c>
      <c r="H37" s="13">
        <v>6</v>
      </c>
      <c r="I37" s="14">
        <v>5</v>
      </c>
      <c r="J37" s="15">
        <v>3</v>
      </c>
      <c r="K37" s="16">
        <v>2</v>
      </c>
      <c r="L37" s="12">
        <v>2</v>
      </c>
      <c r="O37" s="18">
        <v>6</v>
      </c>
      <c r="P37" s="18">
        <v>3</v>
      </c>
    </row>
    <row r="38" spans="1:16" x14ac:dyDescent="0.25">
      <c r="B38" s="11" t="s">
        <v>1050</v>
      </c>
      <c r="C38" s="12" t="s">
        <v>1</v>
      </c>
      <c r="H38" s="13">
        <v>6</v>
      </c>
      <c r="I38" s="14">
        <v>5</v>
      </c>
      <c r="J38" s="15">
        <v>3</v>
      </c>
      <c r="K38" s="16">
        <v>2</v>
      </c>
      <c r="L38" s="12">
        <v>2</v>
      </c>
      <c r="O38" s="18">
        <v>6</v>
      </c>
      <c r="P38" s="18">
        <v>3</v>
      </c>
    </row>
    <row r="39" spans="1:16" x14ac:dyDescent="0.25">
      <c r="B39" s="11" t="s">
        <v>1218</v>
      </c>
      <c r="C39" s="12" t="s">
        <v>1</v>
      </c>
      <c r="H39" s="13">
        <v>6</v>
      </c>
      <c r="I39" s="14">
        <v>5</v>
      </c>
      <c r="J39" s="15">
        <v>3</v>
      </c>
      <c r="K39" s="16">
        <v>2</v>
      </c>
      <c r="L39" s="12">
        <v>2</v>
      </c>
      <c r="O39" s="18">
        <v>6</v>
      </c>
      <c r="P39" s="18">
        <v>3</v>
      </c>
    </row>
    <row r="40" spans="1:16" x14ac:dyDescent="0.25">
      <c r="B40" s="27" t="s">
        <v>1217</v>
      </c>
      <c r="C40" s="28" t="s">
        <v>1</v>
      </c>
      <c r="D40" s="29"/>
      <c r="E40" s="30"/>
      <c r="F40" s="31"/>
      <c r="G40" s="32"/>
      <c r="H40" s="29">
        <v>5</v>
      </c>
      <c r="I40" s="30">
        <v>5</v>
      </c>
      <c r="J40" s="31">
        <v>2</v>
      </c>
      <c r="K40" s="32">
        <v>2</v>
      </c>
      <c r="L40" s="28">
        <v>2</v>
      </c>
      <c r="M40" s="33"/>
      <c r="N40" s="33"/>
      <c r="O40" s="34">
        <v>6</v>
      </c>
      <c r="P40" s="34">
        <v>3</v>
      </c>
    </row>
    <row r="41" spans="1:16" x14ac:dyDescent="0.25">
      <c r="B41" s="27" t="s">
        <v>1216</v>
      </c>
      <c r="C41" s="28" t="s">
        <v>1</v>
      </c>
      <c r="D41" s="29"/>
      <c r="E41" s="30"/>
      <c r="F41" s="31"/>
      <c r="G41" s="32"/>
      <c r="H41" s="29">
        <v>5</v>
      </c>
      <c r="I41" s="30">
        <v>5</v>
      </c>
      <c r="J41" s="31">
        <v>2</v>
      </c>
      <c r="K41" s="32">
        <v>2</v>
      </c>
      <c r="L41" s="28">
        <v>2</v>
      </c>
      <c r="M41" s="33"/>
      <c r="N41" s="33"/>
      <c r="O41" s="34">
        <v>6</v>
      </c>
      <c r="P41" s="34">
        <v>3</v>
      </c>
    </row>
    <row r="42" spans="1:16" x14ac:dyDescent="0.25">
      <c r="B42" s="27" t="s">
        <v>726</v>
      </c>
      <c r="C42" s="28" t="s">
        <v>1</v>
      </c>
      <c r="D42" s="29"/>
      <c r="E42" s="30"/>
      <c r="F42" s="31"/>
      <c r="G42" s="32"/>
      <c r="H42" s="29">
        <v>5</v>
      </c>
      <c r="I42" s="30">
        <v>5</v>
      </c>
      <c r="J42" s="31">
        <v>2</v>
      </c>
      <c r="K42" s="32">
        <v>2</v>
      </c>
      <c r="L42" s="28">
        <v>2</v>
      </c>
      <c r="M42" s="33"/>
      <c r="N42" s="33"/>
      <c r="O42" s="34">
        <v>6</v>
      </c>
      <c r="P42" s="34">
        <v>3</v>
      </c>
    </row>
    <row r="43" spans="1:16" x14ac:dyDescent="0.25">
      <c r="B43" s="11" t="s">
        <v>1215</v>
      </c>
      <c r="C43" s="12" t="s">
        <v>1</v>
      </c>
      <c r="H43" s="13">
        <v>5</v>
      </c>
      <c r="I43" s="14">
        <v>5</v>
      </c>
      <c r="J43" s="15">
        <v>2</v>
      </c>
      <c r="K43" s="16">
        <v>2</v>
      </c>
      <c r="L43" s="12">
        <v>2</v>
      </c>
      <c r="O43" s="18">
        <v>6</v>
      </c>
      <c r="P43" s="18">
        <v>3</v>
      </c>
    </row>
    <row r="44" spans="1:16" x14ac:dyDescent="0.25">
      <c r="A44" s="3"/>
      <c r="B44" s="19" t="s">
        <v>681</v>
      </c>
      <c r="C44" s="20" t="s">
        <v>1</v>
      </c>
      <c r="D44" s="21"/>
      <c r="E44" s="22"/>
      <c r="F44" s="23"/>
      <c r="G44" s="24"/>
      <c r="H44" s="21">
        <v>5</v>
      </c>
      <c r="I44" s="22">
        <v>5</v>
      </c>
      <c r="J44" s="23">
        <v>2</v>
      </c>
      <c r="K44" s="24">
        <v>2</v>
      </c>
      <c r="L44" s="20">
        <v>2</v>
      </c>
      <c r="M44" s="25"/>
      <c r="N44" s="25"/>
      <c r="O44" s="26">
        <v>6</v>
      </c>
      <c r="P44" s="26">
        <v>3</v>
      </c>
    </row>
    <row r="45" spans="1:16" x14ac:dyDescent="0.25">
      <c r="A45" s="1" t="s">
        <v>1055</v>
      </c>
      <c r="B45" s="11" t="s">
        <v>1111</v>
      </c>
      <c r="H45" s="13">
        <v>7</v>
      </c>
      <c r="I45" s="14">
        <v>6</v>
      </c>
      <c r="J45" s="15">
        <v>4</v>
      </c>
      <c r="K45" s="16">
        <v>3</v>
      </c>
      <c r="L45" s="12">
        <v>1</v>
      </c>
      <c r="O45" s="18">
        <v>8</v>
      </c>
      <c r="P45" s="18">
        <v>4</v>
      </c>
    </row>
    <row r="46" spans="1:16" x14ac:dyDescent="0.25">
      <c r="B46" s="11" t="s">
        <v>6</v>
      </c>
      <c r="H46" s="13">
        <v>7</v>
      </c>
      <c r="I46" s="14">
        <v>4</v>
      </c>
      <c r="J46" s="15">
        <v>3</v>
      </c>
      <c r="K46" s="16">
        <v>3</v>
      </c>
      <c r="L46" s="12">
        <v>1</v>
      </c>
      <c r="O46" s="18">
        <v>8</v>
      </c>
      <c r="P46" s="18">
        <v>4</v>
      </c>
    </row>
    <row r="47" spans="1:16" x14ac:dyDescent="0.25">
      <c r="A47" s="3"/>
      <c r="B47" s="19" t="s">
        <v>1109</v>
      </c>
      <c r="C47" s="20"/>
      <c r="D47" s="21"/>
      <c r="E47" s="22"/>
      <c r="F47" s="23"/>
      <c r="G47" s="24"/>
      <c r="H47" s="21">
        <v>5</v>
      </c>
      <c r="I47" s="22">
        <v>5</v>
      </c>
      <c r="J47" s="23">
        <v>3</v>
      </c>
      <c r="K47" s="24">
        <v>2</v>
      </c>
      <c r="L47" s="20">
        <v>1</v>
      </c>
      <c r="M47" s="25"/>
      <c r="N47" s="25"/>
      <c r="O47" s="26">
        <v>8</v>
      </c>
      <c r="P47" s="26">
        <v>4</v>
      </c>
    </row>
    <row r="48" spans="1:16" x14ac:dyDescent="0.25">
      <c r="A48" s="1" t="s">
        <v>1108</v>
      </c>
      <c r="B48" s="11" t="s">
        <v>1097</v>
      </c>
      <c r="H48" s="13">
        <v>7</v>
      </c>
      <c r="I48" s="14">
        <v>3</v>
      </c>
      <c r="J48" s="15">
        <v>4</v>
      </c>
      <c r="K48" s="16">
        <v>2</v>
      </c>
      <c r="L48" s="12">
        <v>1</v>
      </c>
      <c r="O48" s="18">
        <v>8</v>
      </c>
      <c r="P48" s="18">
        <v>4</v>
      </c>
    </row>
    <row r="49" spans="1:18" x14ac:dyDescent="0.25">
      <c r="B49" s="11" t="s">
        <v>1107</v>
      </c>
      <c r="C49" s="12" t="s">
        <v>1</v>
      </c>
      <c r="H49" s="13">
        <v>5</v>
      </c>
      <c r="I49" s="14">
        <v>5</v>
      </c>
      <c r="J49" s="15">
        <v>2</v>
      </c>
      <c r="K49" s="16">
        <v>3</v>
      </c>
      <c r="L49" s="12">
        <v>1</v>
      </c>
      <c r="O49" s="18">
        <v>6</v>
      </c>
      <c r="P49" s="18">
        <v>3</v>
      </c>
    </row>
    <row r="50" spans="1:18" x14ac:dyDescent="0.25">
      <c r="B50" s="11" t="s">
        <v>1105</v>
      </c>
      <c r="H50" s="13">
        <v>5</v>
      </c>
      <c r="I50" s="14">
        <v>4</v>
      </c>
      <c r="J50" s="15">
        <v>3</v>
      </c>
      <c r="K50" s="16">
        <v>2</v>
      </c>
      <c r="L50" s="12">
        <v>1</v>
      </c>
      <c r="O50" s="18">
        <v>8</v>
      </c>
      <c r="P50" s="18">
        <v>4</v>
      </c>
    </row>
    <row r="51" spans="1:18" x14ac:dyDescent="0.25">
      <c r="A51" s="3"/>
      <c r="B51" s="19" t="s">
        <v>657</v>
      </c>
      <c r="C51" s="20"/>
      <c r="D51" s="21"/>
      <c r="E51" s="22"/>
      <c r="F51" s="23"/>
      <c r="G51" s="24"/>
      <c r="H51" s="21">
        <v>4</v>
      </c>
      <c r="I51" s="22">
        <v>4</v>
      </c>
      <c r="J51" s="23">
        <v>2</v>
      </c>
      <c r="K51" s="24">
        <v>2</v>
      </c>
      <c r="L51" s="20">
        <v>1</v>
      </c>
      <c r="M51" s="25"/>
      <c r="N51" s="25"/>
      <c r="O51" s="26">
        <v>8</v>
      </c>
      <c r="P51" s="26">
        <v>4</v>
      </c>
    </row>
    <row r="52" spans="1:18" x14ac:dyDescent="0.25">
      <c r="A52" s="3" t="s">
        <v>1061</v>
      </c>
      <c r="B52" s="19" t="s">
        <v>1115</v>
      </c>
      <c r="C52" s="20" t="s">
        <v>1</v>
      </c>
      <c r="D52" s="21"/>
      <c r="E52" s="22"/>
      <c r="F52" s="23"/>
      <c r="G52" s="24"/>
      <c r="H52" s="21">
        <v>11</v>
      </c>
      <c r="I52" s="22">
        <v>7</v>
      </c>
      <c r="J52" s="23">
        <v>5</v>
      </c>
      <c r="K52" s="24">
        <v>4</v>
      </c>
      <c r="L52" s="20">
        <v>1</v>
      </c>
      <c r="M52" s="25"/>
      <c r="N52" s="25"/>
      <c r="O52" s="26">
        <v>6</v>
      </c>
      <c r="P52" s="26">
        <v>3</v>
      </c>
      <c r="Q52" s="25">
        <v>6</v>
      </c>
      <c r="R52" s="25">
        <v>3</v>
      </c>
    </row>
    <row r="53" spans="1:18" x14ac:dyDescent="0.25">
      <c r="A53" s="36" t="s">
        <v>1041</v>
      </c>
      <c r="B53" s="27" t="s">
        <v>1113</v>
      </c>
      <c r="C53" s="28" t="s">
        <v>1</v>
      </c>
      <c r="D53" s="29"/>
      <c r="E53" s="30"/>
      <c r="F53" s="31"/>
      <c r="G53" s="32"/>
      <c r="H53" s="29">
        <v>10</v>
      </c>
      <c r="I53" s="30">
        <v>6</v>
      </c>
      <c r="J53" s="31">
        <v>5</v>
      </c>
      <c r="K53" s="32">
        <v>3</v>
      </c>
      <c r="L53" s="28">
        <v>1</v>
      </c>
      <c r="M53" s="33"/>
      <c r="N53" s="33"/>
      <c r="O53" s="34">
        <v>6</v>
      </c>
      <c r="P53" s="34">
        <v>3</v>
      </c>
    </row>
    <row r="54" spans="1:18" x14ac:dyDescent="0.25">
      <c r="A54" s="3"/>
      <c r="B54" s="19" t="s">
        <v>1112</v>
      </c>
      <c r="C54" s="20" t="s">
        <v>1</v>
      </c>
      <c r="D54" s="21"/>
      <c r="E54" s="22"/>
      <c r="F54" s="23"/>
      <c r="G54" s="24"/>
      <c r="H54" s="21">
        <v>9</v>
      </c>
      <c r="I54" s="22">
        <v>6</v>
      </c>
      <c r="J54" s="23">
        <v>4</v>
      </c>
      <c r="K54" s="24">
        <v>3</v>
      </c>
      <c r="L54" s="20">
        <v>1</v>
      </c>
      <c r="M54" s="25"/>
      <c r="N54" s="25"/>
      <c r="O54" s="26">
        <v>6</v>
      </c>
      <c r="P54" s="26">
        <v>3</v>
      </c>
    </row>
    <row r="55" spans="1:18" x14ac:dyDescent="0.25">
      <c r="A55" s="1" t="s">
        <v>1036</v>
      </c>
      <c r="B55" s="11" t="s">
        <v>1102</v>
      </c>
      <c r="H55" s="13">
        <v>6</v>
      </c>
      <c r="I55" s="14">
        <v>5</v>
      </c>
      <c r="J55" s="15">
        <v>3</v>
      </c>
      <c r="K55" s="16">
        <v>3</v>
      </c>
      <c r="L55" s="12">
        <v>1</v>
      </c>
      <c r="O55" s="18">
        <v>6</v>
      </c>
      <c r="P55" s="18">
        <v>3</v>
      </c>
      <c r="Q55" s="17">
        <v>8</v>
      </c>
      <c r="R55" s="17">
        <v>4</v>
      </c>
    </row>
    <row r="56" spans="1:18" x14ac:dyDescent="0.25">
      <c r="A56" s="11"/>
      <c r="B56" s="11" t="s">
        <v>1101</v>
      </c>
      <c r="H56" s="13">
        <v>6</v>
      </c>
      <c r="I56" s="14">
        <v>5</v>
      </c>
      <c r="J56" s="15">
        <v>3</v>
      </c>
      <c r="K56" s="16">
        <v>3</v>
      </c>
      <c r="L56" s="12">
        <v>1</v>
      </c>
      <c r="O56" s="18">
        <v>6</v>
      </c>
      <c r="P56" s="18">
        <v>3</v>
      </c>
      <c r="Q56" s="17">
        <v>8</v>
      </c>
      <c r="R56" s="17">
        <v>4</v>
      </c>
    </row>
    <row r="57" spans="1:18" x14ac:dyDescent="0.25">
      <c r="A57" s="11"/>
      <c r="B57" s="11" t="s">
        <v>1100</v>
      </c>
      <c r="H57" s="13">
        <v>6</v>
      </c>
      <c r="I57" s="14">
        <v>5</v>
      </c>
      <c r="J57" s="15">
        <v>3</v>
      </c>
      <c r="K57" s="16">
        <v>2</v>
      </c>
      <c r="L57" s="12">
        <v>1</v>
      </c>
      <c r="O57" s="18">
        <v>6</v>
      </c>
      <c r="P57" s="18">
        <v>3</v>
      </c>
      <c r="Q57" s="17">
        <v>8</v>
      </c>
      <c r="R57" s="17">
        <v>4</v>
      </c>
    </row>
    <row r="58" spans="1:18" x14ac:dyDescent="0.25">
      <c r="A58" s="11"/>
      <c r="B58" s="11" t="s">
        <v>1099</v>
      </c>
      <c r="H58" s="13">
        <v>6</v>
      </c>
      <c r="I58" s="14">
        <v>5</v>
      </c>
      <c r="J58" s="15">
        <v>3</v>
      </c>
      <c r="K58" s="16">
        <v>2</v>
      </c>
      <c r="L58" s="12">
        <v>1</v>
      </c>
      <c r="O58" s="18">
        <v>6</v>
      </c>
      <c r="P58" s="18">
        <v>3</v>
      </c>
      <c r="Q58" s="17">
        <v>8</v>
      </c>
      <c r="R58" s="17">
        <v>4</v>
      </c>
    </row>
    <row r="59" spans="1:18" x14ac:dyDescent="0.25">
      <c r="A59" s="11"/>
      <c r="B59" s="11" t="s">
        <v>641</v>
      </c>
      <c r="H59" s="13">
        <v>6</v>
      </c>
      <c r="I59" s="14">
        <v>5</v>
      </c>
      <c r="J59" s="15">
        <v>3</v>
      </c>
      <c r="K59" s="16">
        <v>2</v>
      </c>
      <c r="L59" s="12">
        <v>1</v>
      </c>
      <c r="O59" s="18">
        <v>6</v>
      </c>
      <c r="P59" s="18">
        <v>3</v>
      </c>
      <c r="Q59" s="17">
        <v>8</v>
      </c>
      <c r="R59" s="17">
        <v>4</v>
      </c>
    </row>
    <row r="60" spans="1:18" x14ac:dyDescent="0.25">
      <c r="A60" s="19"/>
      <c r="B60" s="19" t="s">
        <v>1098</v>
      </c>
      <c r="C60" s="20"/>
      <c r="D60" s="21"/>
      <c r="E60" s="22"/>
      <c r="F60" s="23"/>
      <c r="G60" s="24"/>
      <c r="H60" s="21">
        <v>5</v>
      </c>
      <c r="I60" s="22">
        <v>6</v>
      </c>
      <c r="J60" s="23">
        <v>2</v>
      </c>
      <c r="K60" s="24">
        <v>3</v>
      </c>
      <c r="L60" s="20">
        <v>1</v>
      </c>
      <c r="M60" s="25"/>
      <c r="N60" s="25"/>
      <c r="O60" s="26">
        <v>6</v>
      </c>
      <c r="P60" s="26">
        <v>3</v>
      </c>
      <c r="Q60" s="25">
        <v>8</v>
      </c>
      <c r="R60" s="25">
        <v>4</v>
      </c>
    </row>
    <row r="61" spans="1:18" x14ac:dyDescent="0.25">
      <c r="A61" s="1" t="s">
        <v>1214</v>
      </c>
      <c r="B61" s="11" t="s">
        <v>1213</v>
      </c>
      <c r="H61" s="13">
        <v>5</v>
      </c>
      <c r="I61" s="14">
        <v>3</v>
      </c>
      <c r="J61" s="15">
        <v>2</v>
      </c>
      <c r="K61" s="16">
        <v>1</v>
      </c>
      <c r="L61" s="12">
        <v>1</v>
      </c>
      <c r="O61" s="18">
        <v>8</v>
      </c>
      <c r="P61" s="18">
        <v>4</v>
      </c>
    </row>
    <row r="62" spans="1:18" x14ac:dyDescent="0.25">
      <c r="B62" s="27" t="s">
        <v>1057</v>
      </c>
      <c r="C62" s="28"/>
      <c r="D62" s="29"/>
      <c r="E62" s="30"/>
      <c r="F62" s="31"/>
      <c r="G62" s="32"/>
      <c r="H62" s="29">
        <v>5</v>
      </c>
      <c r="I62" s="30">
        <v>3</v>
      </c>
      <c r="J62" s="31">
        <v>2</v>
      </c>
      <c r="K62" s="32">
        <v>1</v>
      </c>
      <c r="L62" s="28">
        <v>1</v>
      </c>
      <c r="M62" s="33"/>
      <c r="N62" s="33"/>
      <c r="O62" s="34">
        <v>8</v>
      </c>
      <c r="P62" s="34">
        <v>4</v>
      </c>
    </row>
    <row r="63" spans="1:18" x14ac:dyDescent="0.25">
      <c r="A63" s="36"/>
      <c r="B63" s="11" t="s">
        <v>1212</v>
      </c>
      <c r="H63" s="13">
        <v>4</v>
      </c>
      <c r="I63" s="14">
        <v>3</v>
      </c>
      <c r="J63" s="15">
        <v>2</v>
      </c>
      <c r="K63" s="16">
        <v>1</v>
      </c>
      <c r="L63" s="12">
        <v>1</v>
      </c>
      <c r="O63" s="18">
        <v>8</v>
      </c>
      <c r="P63" s="18">
        <v>4</v>
      </c>
    </row>
    <row r="64" spans="1:18" x14ac:dyDescent="0.25">
      <c r="A64" s="3"/>
      <c r="B64" s="19" t="s">
        <v>1211</v>
      </c>
      <c r="C64" s="20"/>
      <c r="D64" s="21"/>
      <c r="E64" s="22"/>
      <c r="F64" s="23"/>
      <c r="G64" s="24"/>
      <c r="H64" s="21">
        <v>4</v>
      </c>
      <c r="I64" s="22">
        <v>2</v>
      </c>
      <c r="J64" s="23">
        <v>2</v>
      </c>
      <c r="K64" s="24">
        <v>1</v>
      </c>
      <c r="L64" s="20">
        <v>1</v>
      </c>
      <c r="M64" s="25"/>
      <c r="N64" s="25"/>
      <c r="O64" s="26">
        <v>8</v>
      </c>
      <c r="P64" s="26">
        <v>4</v>
      </c>
    </row>
    <row r="65" spans="1:18" x14ac:dyDescent="0.25">
      <c r="A65" s="1" t="s">
        <v>1028</v>
      </c>
      <c r="B65" s="11" t="s">
        <v>1097</v>
      </c>
      <c r="H65" s="13">
        <v>7</v>
      </c>
      <c r="I65" s="14">
        <v>4</v>
      </c>
      <c r="J65" s="15">
        <v>3</v>
      </c>
      <c r="K65" s="16">
        <v>2</v>
      </c>
      <c r="L65" s="12">
        <v>1</v>
      </c>
      <c r="O65" s="18">
        <v>6</v>
      </c>
      <c r="P65" s="18">
        <v>3</v>
      </c>
      <c r="Q65" s="17">
        <v>8</v>
      </c>
      <c r="R65" s="17">
        <v>4</v>
      </c>
    </row>
    <row r="66" spans="1:18" x14ac:dyDescent="0.25">
      <c r="A66" s="11"/>
      <c r="B66" s="11" t="s">
        <v>1096</v>
      </c>
      <c r="H66" s="13">
        <v>6</v>
      </c>
      <c r="I66" s="14">
        <v>3</v>
      </c>
      <c r="J66" s="15">
        <v>3</v>
      </c>
      <c r="K66" s="16">
        <v>1</v>
      </c>
      <c r="L66" s="12">
        <v>1</v>
      </c>
      <c r="O66" s="18">
        <v>6</v>
      </c>
      <c r="P66" s="18">
        <v>3</v>
      </c>
      <c r="Q66" s="17">
        <v>8</v>
      </c>
      <c r="R66" s="17">
        <v>4</v>
      </c>
    </row>
    <row r="67" spans="1:18" x14ac:dyDescent="0.25">
      <c r="A67" s="11"/>
      <c r="B67" s="11" t="s">
        <v>1095</v>
      </c>
      <c r="H67" s="13">
        <v>5</v>
      </c>
      <c r="I67" s="14">
        <v>6</v>
      </c>
      <c r="J67" s="15">
        <v>2</v>
      </c>
      <c r="K67" s="16">
        <v>3</v>
      </c>
      <c r="L67" s="12">
        <v>1</v>
      </c>
      <c r="O67" s="18">
        <v>6</v>
      </c>
      <c r="P67" s="18">
        <v>3</v>
      </c>
      <c r="Q67" s="17">
        <v>8</v>
      </c>
      <c r="R67" s="17">
        <v>4</v>
      </c>
    </row>
    <row r="68" spans="1:18" x14ac:dyDescent="0.25">
      <c r="A68" s="11"/>
      <c r="B68" s="11" t="s">
        <v>1094</v>
      </c>
      <c r="H68" s="13">
        <v>5</v>
      </c>
      <c r="I68" s="14">
        <v>3</v>
      </c>
      <c r="J68" s="15">
        <v>2</v>
      </c>
      <c r="K68" s="16">
        <v>1</v>
      </c>
      <c r="L68" s="12">
        <v>1</v>
      </c>
      <c r="O68" s="18">
        <v>6</v>
      </c>
      <c r="P68" s="18">
        <v>3</v>
      </c>
      <c r="Q68" s="17">
        <v>8</v>
      </c>
      <c r="R68" s="17">
        <v>4</v>
      </c>
    </row>
    <row r="69" spans="1:18" x14ac:dyDescent="0.25">
      <c r="A69" s="11"/>
      <c r="B69" s="11" t="s">
        <v>1093</v>
      </c>
      <c r="H69" s="13">
        <v>4</v>
      </c>
      <c r="I69" s="14">
        <v>2</v>
      </c>
      <c r="J69" s="15">
        <v>2</v>
      </c>
      <c r="K69" s="16">
        <v>1</v>
      </c>
      <c r="L69" s="12">
        <v>1</v>
      </c>
      <c r="O69" s="18">
        <v>6</v>
      </c>
      <c r="P69" s="18">
        <v>3</v>
      </c>
      <c r="Q69" s="17">
        <v>8</v>
      </c>
      <c r="R69" s="17">
        <v>4</v>
      </c>
    </row>
    <row r="70" spans="1:18" x14ac:dyDescent="0.25">
      <c r="A70" s="11"/>
      <c r="B70" s="11" t="s">
        <v>1092</v>
      </c>
      <c r="H70" s="13">
        <v>3</v>
      </c>
      <c r="I70" s="14">
        <v>4</v>
      </c>
      <c r="J70" s="15">
        <v>1</v>
      </c>
      <c r="K70" s="16">
        <v>2</v>
      </c>
      <c r="L70" s="12">
        <v>1</v>
      </c>
      <c r="O70" s="18">
        <v>6</v>
      </c>
      <c r="P70" s="18">
        <v>3</v>
      </c>
      <c r="Q70" s="17">
        <v>8</v>
      </c>
      <c r="R70" s="17">
        <v>4</v>
      </c>
    </row>
    <row r="71" spans="1:18" x14ac:dyDescent="0.25">
      <c r="A71" s="11"/>
      <c r="B71" s="11" t="s">
        <v>1091</v>
      </c>
      <c r="H71" s="13">
        <v>3</v>
      </c>
      <c r="I71" s="14">
        <v>3</v>
      </c>
      <c r="J71" s="15">
        <v>1</v>
      </c>
      <c r="K71" s="16">
        <v>1</v>
      </c>
      <c r="L71" s="12">
        <v>1</v>
      </c>
      <c r="O71" s="18">
        <v>6</v>
      </c>
      <c r="P71" s="18">
        <v>3</v>
      </c>
      <c r="Q71" s="17">
        <v>8</v>
      </c>
      <c r="R71" s="17">
        <v>4</v>
      </c>
    </row>
    <row r="72" spans="1:18" x14ac:dyDescent="0.25">
      <c r="A72" s="19"/>
      <c r="B72" s="19" t="s">
        <v>1090</v>
      </c>
      <c r="C72" s="20"/>
      <c r="D72" s="21"/>
      <c r="E72" s="22"/>
      <c r="F72" s="23"/>
      <c r="G72" s="24"/>
      <c r="H72" s="21">
        <v>2</v>
      </c>
      <c r="I72" s="22">
        <v>3</v>
      </c>
      <c r="J72" s="23">
        <v>1</v>
      </c>
      <c r="K72" s="24">
        <v>1</v>
      </c>
      <c r="L72" s="20">
        <v>1</v>
      </c>
      <c r="M72" s="25"/>
      <c r="N72" s="25"/>
      <c r="O72" s="26">
        <v>6</v>
      </c>
      <c r="P72" s="26">
        <v>3</v>
      </c>
      <c r="Q72" s="25">
        <v>8</v>
      </c>
      <c r="R72" s="25">
        <v>4</v>
      </c>
    </row>
    <row r="73" spans="1:18" x14ac:dyDescent="0.25">
      <c r="A73" s="1" t="s">
        <v>1017</v>
      </c>
      <c r="B73" s="11" t="s">
        <v>1089</v>
      </c>
      <c r="H73" s="13">
        <v>5</v>
      </c>
      <c r="I73" s="14">
        <v>6</v>
      </c>
      <c r="J73" s="15">
        <v>4</v>
      </c>
      <c r="K73" s="16">
        <v>3</v>
      </c>
      <c r="L73" s="12">
        <v>1</v>
      </c>
      <c r="O73" s="18">
        <v>6</v>
      </c>
      <c r="P73" s="18">
        <v>3</v>
      </c>
      <c r="Q73" s="17">
        <v>8</v>
      </c>
      <c r="R73" s="17">
        <v>4</v>
      </c>
    </row>
    <row r="74" spans="1:18" x14ac:dyDescent="0.25">
      <c r="A74" s="11"/>
      <c r="B74" s="11" t="s">
        <v>640</v>
      </c>
      <c r="H74" s="13">
        <v>4</v>
      </c>
      <c r="I74" s="14">
        <v>5</v>
      </c>
      <c r="J74" s="15">
        <v>2</v>
      </c>
      <c r="K74" s="16">
        <v>3</v>
      </c>
      <c r="L74" s="12">
        <v>1</v>
      </c>
      <c r="O74" s="18">
        <v>6</v>
      </c>
      <c r="P74" s="18">
        <v>3</v>
      </c>
      <c r="Q74" s="17">
        <v>8</v>
      </c>
      <c r="R74" s="17">
        <v>4</v>
      </c>
    </row>
    <row r="75" spans="1:18" x14ac:dyDescent="0.25">
      <c r="A75" s="11"/>
      <c r="B75" s="11" t="s">
        <v>1088</v>
      </c>
      <c r="H75" s="13">
        <v>3</v>
      </c>
      <c r="I75" s="14">
        <v>4</v>
      </c>
      <c r="J75" s="15">
        <v>2</v>
      </c>
      <c r="K75" s="16">
        <v>1</v>
      </c>
      <c r="L75" s="12">
        <v>1</v>
      </c>
      <c r="O75" s="18">
        <v>6</v>
      </c>
      <c r="P75" s="18">
        <v>3</v>
      </c>
      <c r="Q75" s="17">
        <v>8</v>
      </c>
      <c r="R75" s="17">
        <v>4</v>
      </c>
    </row>
    <row r="76" spans="1:18" s="19" customFormat="1" x14ac:dyDescent="0.25">
      <c r="B76" s="19" t="s">
        <v>1087</v>
      </c>
      <c r="C76" s="20"/>
      <c r="D76" s="21"/>
      <c r="E76" s="22"/>
      <c r="F76" s="23"/>
      <c r="G76" s="24"/>
      <c r="H76" s="21">
        <v>2</v>
      </c>
      <c r="I76" s="22">
        <v>2</v>
      </c>
      <c r="J76" s="23">
        <v>1</v>
      </c>
      <c r="K76" s="24">
        <v>1</v>
      </c>
      <c r="L76" s="20">
        <v>1</v>
      </c>
      <c r="M76" s="25"/>
      <c r="N76" s="25"/>
      <c r="O76" s="26">
        <v>4</v>
      </c>
      <c r="P76" s="26">
        <v>2</v>
      </c>
      <c r="Q76" s="25">
        <v>4</v>
      </c>
      <c r="R76" s="25">
        <v>2</v>
      </c>
    </row>
    <row r="77" spans="1:18" s="38" customFormat="1" x14ac:dyDescent="0.25">
      <c r="A77" s="70"/>
      <c r="C77" s="48"/>
      <c r="D77" s="39"/>
      <c r="E77" s="48"/>
      <c r="F77" s="39"/>
      <c r="G77" s="48"/>
      <c r="H77" s="39"/>
      <c r="I77" s="48"/>
      <c r="J77" s="39"/>
      <c r="K77" s="48"/>
      <c r="L77" s="48"/>
      <c r="M77" s="49"/>
      <c r="N77" s="49"/>
      <c r="O77" s="49"/>
      <c r="P77" s="49"/>
    </row>
    <row r="78" spans="1:18" s="38" customFormat="1" x14ac:dyDescent="0.25">
      <c r="A78" s="70"/>
      <c r="C78" s="48"/>
      <c r="D78" s="39"/>
      <c r="E78" s="48"/>
      <c r="F78" s="39"/>
      <c r="G78" s="48"/>
      <c r="H78" s="39"/>
      <c r="I78" s="48"/>
      <c r="J78" s="39"/>
      <c r="K78" s="48"/>
      <c r="L78" s="48"/>
      <c r="M78" s="49"/>
      <c r="N78" s="49"/>
      <c r="O78" s="49"/>
      <c r="P78" s="49"/>
    </row>
    <row r="79" spans="1:18" s="38" customFormat="1" x14ac:dyDescent="0.25">
      <c r="A79" s="70"/>
      <c r="C79" s="48"/>
      <c r="D79" s="39"/>
      <c r="E79" s="48"/>
      <c r="F79" s="39"/>
      <c r="G79" s="48"/>
      <c r="H79" s="39"/>
      <c r="I79" s="48"/>
      <c r="J79" s="39"/>
      <c r="K79" s="48"/>
      <c r="L79" s="48"/>
      <c r="M79" s="49"/>
      <c r="N79" s="49"/>
      <c r="O79" s="49"/>
      <c r="P79" s="49"/>
    </row>
    <row r="80" spans="1:18" s="38" customFormat="1" x14ac:dyDescent="0.25">
      <c r="A80" s="70"/>
      <c r="C80" s="48"/>
      <c r="D80" s="39"/>
      <c r="E80" s="48"/>
      <c r="F80" s="39"/>
      <c r="G80" s="48"/>
      <c r="H80" s="39"/>
      <c r="I80" s="48"/>
      <c r="J80" s="39"/>
      <c r="K80" s="48"/>
      <c r="L80" s="48"/>
      <c r="M80" s="49"/>
      <c r="N80" s="49"/>
      <c r="O80" s="49"/>
      <c r="P80" s="49"/>
    </row>
    <row r="81" spans="1:16" s="38" customFormat="1" x14ac:dyDescent="0.25">
      <c r="A81" s="70"/>
      <c r="C81" s="48"/>
      <c r="D81" s="39"/>
      <c r="E81" s="48"/>
      <c r="F81" s="39"/>
      <c r="G81" s="48"/>
      <c r="H81" s="39"/>
      <c r="I81" s="48"/>
      <c r="J81" s="39"/>
      <c r="K81" s="48"/>
      <c r="L81" s="48"/>
      <c r="M81" s="49"/>
      <c r="N81" s="49"/>
      <c r="O81" s="49"/>
      <c r="P81" s="49"/>
    </row>
    <row r="82" spans="1:16" s="38" customFormat="1" x14ac:dyDescent="0.25">
      <c r="A82" s="70"/>
      <c r="C82" s="48"/>
      <c r="D82" s="39"/>
      <c r="E82" s="48"/>
      <c r="F82" s="39"/>
      <c r="G82" s="48"/>
      <c r="H82" s="39"/>
      <c r="I82" s="48"/>
      <c r="J82" s="39"/>
      <c r="K82" s="48"/>
      <c r="L82" s="48"/>
      <c r="M82" s="49"/>
      <c r="N82" s="49"/>
      <c r="O82" s="49"/>
      <c r="P82" s="49"/>
    </row>
    <row r="83" spans="1:16" s="38" customFormat="1" x14ac:dyDescent="0.25">
      <c r="A83" s="70"/>
      <c r="C83" s="48"/>
      <c r="D83" s="39"/>
      <c r="E83" s="48"/>
      <c r="F83" s="39"/>
      <c r="G83" s="48"/>
      <c r="H83" s="39"/>
      <c r="I83" s="48"/>
      <c r="J83" s="39"/>
      <c r="K83" s="48"/>
      <c r="L83" s="48"/>
      <c r="M83" s="49"/>
      <c r="N83" s="49"/>
      <c r="O83" s="49"/>
      <c r="P83" s="49"/>
    </row>
    <row r="84" spans="1:16" s="38" customFormat="1" x14ac:dyDescent="0.25">
      <c r="A84" s="70"/>
      <c r="C84" s="48"/>
      <c r="D84" s="39"/>
      <c r="E84" s="48"/>
      <c r="F84" s="39"/>
      <c r="G84" s="48"/>
      <c r="H84" s="39"/>
      <c r="I84" s="48"/>
      <c r="J84" s="39"/>
      <c r="K84" s="48"/>
      <c r="L84" s="48"/>
      <c r="M84" s="49"/>
      <c r="N84" s="49"/>
      <c r="O84" s="49"/>
      <c r="P84" s="49"/>
    </row>
    <row r="85" spans="1:16" s="38" customFormat="1" x14ac:dyDescent="0.25">
      <c r="A85" s="70"/>
      <c r="C85" s="48"/>
      <c r="D85" s="39"/>
      <c r="E85" s="48"/>
      <c r="F85" s="39"/>
      <c r="G85" s="48"/>
      <c r="H85" s="39"/>
      <c r="I85" s="48"/>
      <c r="J85" s="39"/>
      <c r="K85" s="48"/>
      <c r="L85" s="48"/>
      <c r="M85" s="49"/>
      <c r="N85" s="49"/>
      <c r="O85" s="49"/>
      <c r="P85" s="49"/>
    </row>
    <row r="86" spans="1:16" s="38" customFormat="1" x14ac:dyDescent="0.25">
      <c r="A86" s="70"/>
      <c r="C86" s="48"/>
      <c r="D86" s="39"/>
      <c r="E86" s="48"/>
      <c r="F86" s="39"/>
      <c r="G86" s="48"/>
      <c r="H86" s="39"/>
      <c r="I86" s="48"/>
      <c r="J86" s="39"/>
      <c r="K86" s="48"/>
      <c r="L86" s="48"/>
      <c r="M86" s="49"/>
      <c r="N86" s="49"/>
      <c r="O86" s="49"/>
      <c r="P86" s="49"/>
    </row>
    <row r="87" spans="1:16" s="38" customFormat="1" x14ac:dyDescent="0.25">
      <c r="A87" s="70"/>
      <c r="C87" s="48"/>
      <c r="D87" s="39"/>
      <c r="E87" s="48"/>
      <c r="F87" s="39"/>
      <c r="G87" s="48"/>
      <c r="H87" s="39"/>
      <c r="I87" s="48"/>
      <c r="J87" s="39"/>
      <c r="K87" s="48"/>
      <c r="L87" s="48"/>
      <c r="M87" s="49"/>
      <c r="N87" s="49"/>
      <c r="O87" s="49"/>
      <c r="P87" s="49"/>
    </row>
    <row r="88" spans="1:16" s="38" customFormat="1" x14ac:dyDescent="0.25">
      <c r="A88" s="70"/>
      <c r="C88" s="48"/>
      <c r="D88" s="39"/>
      <c r="E88" s="48"/>
      <c r="F88" s="39"/>
      <c r="G88" s="48"/>
      <c r="H88" s="39"/>
      <c r="I88" s="48"/>
      <c r="J88" s="39"/>
      <c r="K88" s="48"/>
      <c r="L88" s="48"/>
      <c r="M88" s="49"/>
      <c r="N88" s="49"/>
      <c r="O88" s="49"/>
      <c r="P88" s="49"/>
    </row>
    <row r="89" spans="1:16" s="38" customFormat="1" x14ac:dyDescent="0.25">
      <c r="A89" s="70"/>
      <c r="C89" s="48"/>
      <c r="D89" s="39"/>
      <c r="E89" s="48"/>
      <c r="F89" s="39"/>
      <c r="G89" s="48"/>
      <c r="H89" s="39"/>
      <c r="I89" s="48"/>
      <c r="J89" s="39"/>
      <c r="K89" s="48"/>
      <c r="L89" s="48"/>
      <c r="M89" s="49"/>
      <c r="N89" s="49"/>
      <c r="O89" s="49"/>
      <c r="P89" s="49"/>
    </row>
    <row r="90" spans="1:16" s="38" customFormat="1" x14ac:dyDescent="0.25">
      <c r="A90" s="70"/>
      <c r="C90" s="48"/>
      <c r="D90" s="39"/>
      <c r="E90" s="48"/>
      <c r="F90" s="39"/>
      <c r="G90" s="48"/>
      <c r="H90" s="39"/>
      <c r="I90" s="48"/>
      <c r="J90" s="39"/>
      <c r="K90" s="48"/>
      <c r="L90" s="48"/>
      <c r="M90" s="49"/>
      <c r="N90" s="49"/>
      <c r="O90" s="49"/>
      <c r="P90" s="49"/>
    </row>
    <row r="91" spans="1:16" s="38" customFormat="1" x14ac:dyDescent="0.25">
      <c r="A91" s="70"/>
      <c r="C91" s="48"/>
      <c r="D91" s="39"/>
      <c r="E91" s="48"/>
      <c r="F91" s="39"/>
      <c r="G91" s="48"/>
      <c r="H91" s="39"/>
      <c r="I91" s="48"/>
      <c r="J91" s="39"/>
      <c r="K91" s="48"/>
      <c r="L91" s="48"/>
      <c r="M91" s="49"/>
      <c r="N91" s="49"/>
      <c r="O91" s="49"/>
      <c r="P91" s="49"/>
    </row>
    <row r="92" spans="1:16" s="38" customFormat="1" x14ac:dyDescent="0.25">
      <c r="A92" s="70"/>
      <c r="C92" s="48"/>
      <c r="D92" s="39"/>
      <c r="E92" s="48"/>
      <c r="F92" s="39"/>
      <c r="G92" s="48"/>
      <c r="H92" s="39"/>
      <c r="I92" s="48"/>
      <c r="J92" s="39"/>
      <c r="K92" s="48"/>
      <c r="L92" s="48"/>
      <c r="M92" s="49"/>
      <c r="N92" s="49"/>
      <c r="O92" s="49"/>
      <c r="P92" s="49"/>
    </row>
    <row r="93" spans="1:16" s="38" customFormat="1" x14ac:dyDescent="0.25">
      <c r="A93" s="70"/>
      <c r="C93" s="48"/>
      <c r="D93" s="39"/>
      <c r="E93" s="48"/>
      <c r="F93" s="39"/>
      <c r="G93" s="48"/>
      <c r="H93" s="39"/>
      <c r="I93" s="48"/>
      <c r="J93" s="39"/>
      <c r="K93" s="48"/>
      <c r="L93" s="48"/>
      <c r="M93" s="49"/>
      <c r="N93" s="49"/>
      <c r="O93" s="49"/>
      <c r="P93" s="49"/>
    </row>
    <row r="94" spans="1:16" s="38" customFormat="1" x14ac:dyDescent="0.25">
      <c r="A94" s="70"/>
      <c r="C94" s="48"/>
      <c r="D94" s="39"/>
      <c r="E94" s="48"/>
      <c r="F94" s="39"/>
      <c r="G94" s="48"/>
      <c r="H94" s="39"/>
      <c r="I94" s="48"/>
      <c r="J94" s="39"/>
      <c r="K94" s="48"/>
      <c r="L94" s="48"/>
      <c r="M94" s="49"/>
      <c r="N94" s="49"/>
      <c r="O94" s="49"/>
      <c r="P94" s="49"/>
    </row>
    <row r="95" spans="1:16" s="38" customFormat="1" x14ac:dyDescent="0.25">
      <c r="A95" s="70"/>
      <c r="C95" s="48"/>
      <c r="D95" s="39"/>
      <c r="E95" s="48"/>
      <c r="F95" s="39"/>
      <c r="G95" s="48"/>
      <c r="H95" s="39"/>
      <c r="I95" s="48"/>
      <c r="J95" s="39"/>
      <c r="K95" s="48"/>
      <c r="L95" s="48"/>
      <c r="M95" s="49"/>
      <c r="N95" s="49"/>
      <c r="O95" s="49"/>
      <c r="P95" s="49"/>
    </row>
    <row r="96" spans="1:16" s="38" customFormat="1" x14ac:dyDescent="0.25">
      <c r="A96" s="70"/>
      <c r="C96" s="48"/>
      <c r="D96" s="39"/>
      <c r="E96" s="48"/>
      <c r="F96" s="39"/>
      <c r="G96" s="48"/>
      <c r="H96" s="39"/>
      <c r="I96" s="48"/>
      <c r="J96" s="39"/>
      <c r="K96" s="48"/>
      <c r="L96" s="48"/>
      <c r="M96" s="49"/>
      <c r="N96" s="49"/>
      <c r="O96" s="49"/>
      <c r="P96" s="49"/>
    </row>
    <row r="97" spans="1:16" s="38" customFormat="1" x14ac:dyDescent="0.25">
      <c r="A97" s="70"/>
      <c r="C97" s="48"/>
      <c r="D97" s="39"/>
      <c r="E97" s="48"/>
      <c r="F97" s="39"/>
      <c r="G97" s="48"/>
      <c r="H97" s="39"/>
      <c r="I97" s="48"/>
      <c r="J97" s="39"/>
      <c r="K97" s="48"/>
      <c r="L97" s="48"/>
      <c r="M97" s="49"/>
      <c r="N97" s="49"/>
      <c r="O97" s="49"/>
      <c r="P97" s="49"/>
    </row>
    <row r="98" spans="1:16" s="38" customFormat="1" x14ac:dyDescent="0.25">
      <c r="A98" s="70"/>
      <c r="C98" s="48"/>
      <c r="D98" s="39"/>
      <c r="E98" s="48"/>
      <c r="F98" s="39"/>
      <c r="G98" s="48"/>
      <c r="H98" s="39"/>
      <c r="I98" s="48"/>
      <c r="J98" s="39"/>
      <c r="K98" s="48"/>
      <c r="L98" s="48"/>
      <c r="M98" s="49"/>
      <c r="N98" s="49"/>
      <c r="O98" s="49"/>
      <c r="P98" s="49"/>
    </row>
    <row r="99" spans="1:16" s="38" customFormat="1" x14ac:dyDescent="0.25">
      <c r="A99" s="70"/>
      <c r="C99" s="48"/>
      <c r="D99" s="39"/>
      <c r="E99" s="48"/>
      <c r="F99" s="39"/>
      <c r="G99" s="48"/>
      <c r="H99" s="39"/>
      <c r="I99" s="48"/>
      <c r="J99" s="39"/>
      <c r="K99" s="48"/>
      <c r="L99" s="48"/>
      <c r="M99" s="49"/>
      <c r="N99" s="49"/>
      <c r="O99" s="49"/>
      <c r="P99" s="49"/>
    </row>
    <row r="100" spans="1:16" s="38" customFormat="1" x14ac:dyDescent="0.25">
      <c r="A100" s="70"/>
      <c r="C100" s="48"/>
      <c r="D100" s="39"/>
      <c r="E100" s="48"/>
      <c r="F100" s="39"/>
      <c r="G100" s="48"/>
      <c r="H100" s="39"/>
      <c r="I100" s="48"/>
      <c r="J100" s="39"/>
      <c r="K100" s="48"/>
      <c r="L100" s="48"/>
      <c r="M100" s="49"/>
      <c r="N100" s="49"/>
      <c r="O100" s="49"/>
      <c r="P100" s="49"/>
    </row>
    <row r="101" spans="1:16" s="38" customFormat="1" x14ac:dyDescent="0.25">
      <c r="A101" s="70"/>
      <c r="C101" s="48"/>
      <c r="D101" s="39"/>
      <c r="E101" s="48"/>
      <c r="F101" s="39"/>
      <c r="G101" s="48"/>
      <c r="H101" s="39"/>
      <c r="I101" s="48"/>
      <c r="J101" s="39"/>
      <c r="K101" s="48"/>
      <c r="L101" s="48"/>
      <c r="M101" s="49"/>
      <c r="N101" s="49"/>
      <c r="O101" s="49"/>
      <c r="P101" s="49"/>
    </row>
    <row r="102" spans="1:16" s="38" customFormat="1" x14ac:dyDescent="0.25">
      <c r="A102" s="70"/>
      <c r="C102" s="48"/>
      <c r="D102" s="39"/>
      <c r="E102" s="48"/>
      <c r="F102" s="39"/>
      <c r="G102" s="48"/>
      <c r="H102" s="39"/>
      <c r="I102" s="48"/>
      <c r="J102" s="39"/>
      <c r="K102" s="48"/>
      <c r="L102" s="48"/>
      <c r="M102" s="49"/>
      <c r="N102" s="49"/>
      <c r="O102" s="49"/>
      <c r="P102" s="49"/>
    </row>
    <row r="103" spans="1:16" s="38" customFormat="1" x14ac:dyDescent="0.25">
      <c r="A103" s="70"/>
      <c r="C103" s="48"/>
      <c r="D103" s="39"/>
      <c r="E103" s="48"/>
      <c r="F103" s="39"/>
      <c r="G103" s="48"/>
      <c r="H103" s="39"/>
      <c r="I103" s="48"/>
      <c r="J103" s="39"/>
      <c r="K103" s="48"/>
      <c r="L103" s="48"/>
      <c r="M103" s="49"/>
      <c r="N103" s="49"/>
      <c r="O103" s="49"/>
      <c r="P103" s="49"/>
    </row>
    <row r="104" spans="1:16" s="38" customFormat="1" x14ac:dyDescent="0.25">
      <c r="A104" s="70"/>
      <c r="C104" s="48"/>
      <c r="D104" s="39"/>
      <c r="E104" s="48"/>
      <c r="F104" s="39"/>
      <c r="G104" s="48"/>
      <c r="H104" s="39"/>
      <c r="I104" s="48"/>
      <c r="J104" s="39"/>
      <c r="K104" s="48"/>
      <c r="L104" s="48"/>
      <c r="M104" s="49"/>
      <c r="N104" s="49"/>
      <c r="O104" s="49"/>
      <c r="P104" s="49"/>
    </row>
    <row r="105" spans="1:16" s="38" customFormat="1" x14ac:dyDescent="0.25">
      <c r="A105" s="70"/>
      <c r="C105" s="48"/>
      <c r="D105" s="39"/>
      <c r="E105" s="48"/>
      <c r="F105" s="39"/>
      <c r="G105" s="48"/>
      <c r="H105" s="39"/>
      <c r="I105" s="48"/>
      <c r="J105" s="39"/>
      <c r="K105" s="48"/>
      <c r="L105" s="48"/>
      <c r="M105" s="49"/>
      <c r="N105" s="49"/>
      <c r="O105" s="49"/>
      <c r="P105" s="49"/>
    </row>
    <row r="106" spans="1:16" s="38" customFormat="1" x14ac:dyDescent="0.25">
      <c r="A106" s="70"/>
      <c r="C106" s="48"/>
      <c r="D106" s="39"/>
      <c r="E106" s="48"/>
      <c r="F106" s="39"/>
      <c r="G106" s="48"/>
      <c r="H106" s="39"/>
      <c r="I106" s="48"/>
      <c r="J106" s="39"/>
      <c r="K106" s="48"/>
      <c r="L106" s="48"/>
      <c r="M106" s="49"/>
      <c r="N106" s="49"/>
      <c r="O106" s="49"/>
      <c r="P106" s="49"/>
    </row>
    <row r="107" spans="1:16" s="38" customFormat="1" x14ac:dyDescent="0.25">
      <c r="A107" s="70"/>
      <c r="C107" s="48"/>
      <c r="D107" s="39"/>
      <c r="E107" s="48"/>
      <c r="F107" s="39"/>
      <c r="G107" s="48"/>
      <c r="H107" s="39"/>
      <c r="I107" s="48"/>
      <c r="J107" s="39"/>
      <c r="K107" s="48"/>
      <c r="L107" s="48"/>
      <c r="M107" s="49"/>
      <c r="N107" s="49"/>
      <c r="O107" s="49"/>
      <c r="P107" s="49"/>
    </row>
    <row r="108" spans="1:16" s="38" customFormat="1" x14ac:dyDescent="0.25">
      <c r="A108" s="70"/>
      <c r="C108" s="48"/>
      <c r="D108" s="39"/>
      <c r="E108" s="48"/>
      <c r="F108" s="39"/>
      <c r="G108" s="48"/>
      <c r="H108" s="39"/>
      <c r="I108" s="48"/>
      <c r="J108" s="39"/>
      <c r="K108" s="48"/>
      <c r="L108" s="48"/>
      <c r="M108" s="49"/>
      <c r="N108" s="49"/>
      <c r="O108" s="49"/>
      <c r="P108" s="49"/>
    </row>
    <row r="109" spans="1:16" s="38" customFormat="1" x14ac:dyDescent="0.25">
      <c r="A109" s="70"/>
      <c r="C109" s="48"/>
      <c r="D109" s="39"/>
      <c r="E109" s="48"/>
      <c r="F109" s="39"/>
      <c r="G109" s="48"/>
      <c r="H109" s="39"/>
      <c r="I109" s="48"/>
      <c r="J109" s="39"/>
      <c r="K109" s="48"/>
      <c r="L109" s="48"/>
      <c r="M109" s="49"/>
      <c r="N109" s="49"/>
      <c r="O109" s="49"/>
      <c r="P109" s="49"/>
    </row>
    <row r="110" spans="1:16" s="38" customFormat="1" x14ac:dyDescent="0.25">
      <c r="A110" s="70"/>
      <c r="C110" s="48"/>
      <c r="D110" s="39"/>
      <c r="E110" s="48"/>
      <c r="F110" s="39"/>
      <c r="G110" s="48"/>
      <c r="H110" s="39"/>
      <c r="I110" s="48"/>
      <c r="J110" s="39"/>
      <c r="K110" s="48"/>
      <c r="L110" s="48"/>
      <c r="M110" s="49"/>
      <c r="N110" s="49"/>
      <c r="O110" s="49"/>
      <c r="P110" s="49"/>
    </row>
    <row r="111" spans="1:16" s="38" customFormat="1" x14ac:dyDescent="0.25">
      <c r="A111" s="70"/>
      <c r="C111" s="48"/>
      <c r="D111" s="39"/>
      <c r="E111" s="48"/>
      <c r="F111" s="39"/>
      <c r="G111" s="48"/>
      <c r="H111" s="39"/>
      <c r="I111" s="48"/>
      <c r="J111" s="39"/>
      <c r="K111" s="48"/>
      <c r="L111" s="48"/>
      <c r="M111" s="49"/>
      <c r="N111" s="49"/>
      <c r="O111" s="49"/>
      <c r="P111" s="49"/>
    </row>
    <row r="112" spans="1:16" s="38" customFormat="1" x14ac:dyDescent="0.25">
      <c r="A112" s="70"/>
      <c r="C112" s="48"/>
      <c r="D112" s="39"/>
      <c r="E112" s="48"/>
      <c r="F112" s="39"/>
      <c r="G112" s="48"/>
      <c r="H112" s="39"/>
      <c r="I112" s="48"/>
      <c r="J112" s="39"/>
      <c r="K112" s="48"/>
      <c r="L112" s="48"/>
      <c r="M112" s="49"/>
      <c r="N112" s="49"/>
      <c r="O112" s="49"/>
      <c r="P112" s="49"/>
    </row>
    <row r="113" spans="1:16" s="38" customFormat="1" x14ac:dyDescent="0.25">
      <c r="A113" s="70"/>
      <c r="C113" s="48"/>
      <c r="D113" s="39"/>
      <c r="E113" s="48"/>
      <c r="F113" s="39"/>
      <c r="G113" s="48"/>
      <c r="H113" s="39"/>
      <c r="I113" s="48"/>
      <c r="J113" s="39"/>
      <c r="K113" s="48"/>
      <c r="L113" s="48"/>
      <c r="M113" s="49"/>
      <c r="N113" s="49"/>
      <c r="O113" s="49"/>
      <c r="P113" s="49"/>
    </row>
    <row r="114" spans="1:16" s="38" customFormat="1" x14ac:dyDescent="0.25">
      <c r="A114" s="70"/>
      <c r="C114" s="48"/>
      <c r="D114" s="39"/>
      <c r="E114" s="48"/>
      <c r="F114" s="39"/>
      <c r="G114" s="48"/>
      <c r="H114" s="39"/>
      <c r="I114" s="48"/>
      <c r="J114" s="39"/>
      <c r="K114" s="48"/>
      <c r="L114" s="48"/>
      <c r="M114" s="49"/>
      <c r="N114" s="49"/>
      <c r="O114" s="49"/>
      <c r="P114" s="49"/>
    </row>
    <row r="115" spans="1:16" s="38" customFormat="1" x14ac:dyDescent="0.25">
      <c r="A115" s="70"/>
      <c r="C115" s="48"/>
      <c r="D115" s="39"/>
      <c r="E115" s="48"/>
      <c r="F115" s="39"/>
      <c r="G115" s="48"/>
      <c r="H115" s="39"/>
      <c r="I115" s="48"/>
      <c r="J115" s="39"/>
      <c r="K115" s="48"/>
      <c r="L115" s="48"/>
      <c r="M115" s="49"/>
      <c r="N115" s="49"/>
      <c r="O115" s="49"/>
      <c r="P115" s="49"/>
    </row>
    <row r="116" spans="1:16" s="38" customFormat="1" x14ac:dyDescent="0.25">
      <c r="A116" s="70"/>
      <c r="C116" s="48"/>
      <c r="D116" s="39"/>
      <c r="E116" s="48"/>
      <c r="F116" s="39"/>
      <c r="G116" s="48"/>
      <c r="H116" s="39"/>
      <c r="I116" s="48"/>
      <c r="J116" s="39"/>
      <c r="K116" s="48"/>
      <c r="L116" s="48"/>
      <c r="M116" s="49"/>
      <c r="N116" s="49"/>
      <c r="O116" s="49"/>
      <c r="P116" s="49"/>
    </row>
    <row r="117" spans="1:16" s="38" customFormat="1" x14ac:dyDescent="0.25">
      <c r="A117" s="70"/>
      <c r="C117" s="48"/>
      <c r="D117" s="39"/>
      <c r="E117" s="48"/>
      <c r="F117" s="39"/>
      <c r="G117" s="48"/>
      <c r="H117" s="39"/>
      <c r="I117" s="48"/>
      <c r="J117" s="39"/>
      <c r="K117" s="48"/>
      <c r="L117" s="48"/>
      <c r="M117" s="49"/>
      <c r="N117" s="49"/>
      <c r="O117" s="49"/>
      <c r="P117" s="49"/>
    </row>
    <row r="118" spans="1:16" s="38" customFormat="1" x14ac:dyDescent="0.25">
      <c r="A118" s="70"/>
      <c r="C118" s="48"/>
      <c r="D118" s="39"/>
      <c r="E118" s="48"/>
      <c r="F118" s="39"/>
      <c r="G118" s="48"/>
      <c r="H118" s="39"/>
      <c r="I118" s="48"/>
      <c r="J118" s="39"/>
      <c r="K118" s="48"/>
      <c r="L118" s="48"/>
      <c r="M118" s="49"/>
      <c r="N118" s="49"/>
      <c r="O118" s="49"/>
      <c r="P118" s="49"/>
    </row>
    <row r="119" spans="1:16" s="38" customFormat="1" x14ac:dyDescent="0.25">
      <c r="A119" s="70"/>
      <c r="C119" s="48"/>
      <c r="D119" s="39"/>
      <c r="E119" s="48"/>
      <c r="F119" s="39"/>
      <c r="G119" s="48"/>
      <c r="H119" s="39"/>
      <c r="I119" s="48"/>
      <c r="J119" s="39"/>
      <c r="K119" s="48"/>
      <c r="L119" s="48"/>
      <c r="M119" s="49"/>
      <c r="N119" s="49"/>
      <c r="O119" s="49"/>
      <c r="P119" s="49"/>
    </row>
    <row r="120" spans="1:16" s="38" customFormat="1" x14ac:dyDescent="0.25">
      <c r="A120" s="70"/>
      <c r="C120" s="48"/>
      <c r="D120" s="39"/>
      <c r="E120" s="48"/>
      <c r="F120" s="39"/>
      <c r="G120" s="48"/>
      <c r="H120" s="39"/>
      <c r="I120" s="48"/>
      <c r="J120" s="39"/>
      <c r="K120" s="48"/>
      <c r="L120" s="48"/>
      <c r="M120" s="49"/>
      <c r="N120" s="49"/>
      <c r="O120" s="49"/>
      <c r="P120" s="49"/>
    </row>
    <row r="121" spans="1:16" s="38" customFormat="1" x14ac:dyDescent="0.25">
      <c r="A121" s="70"/>
      <c r="C121" s="48"/>
      <c r="D121" s="39"/>
      <c r="E121" s="48"/>
      <c r="F121" s="39"/>
      <c r="G121" s="48"/>
      <c r="H121" s="39"/>
      <c r="I121" s="48"/>
      <c r="J121" s="39"/>
      <c r="K121" s="48"/>
      <c r="L121" s="48"/>
      <c r="M121" s="49"/>
      <c r="N121" s="49"/>
      <c r="O121" s="49"/>
      <c r="P121" s="49"/>
    </row>
    <row r="122" spans="1:16" s="38" customFormat="1" x14ac:dyDescent="0.25">
      <c r="A122" s="70"/>
      <c r="C122" s="48"/>
      <c r="D122" s="39"/>
      <c r="E122" s="48"/>
      <c r="F122" s="39"/>
      <c r="G122" s="48"/>
      <c r="H122" s="39"/>
      <c r="I122" s="48"/>
      <c r="J122" s="39"/>
      <c r="K122" s="48"/>
      <c r="L122" s="48"/>
      <c r="M122" s="49"/>
      <c r="N122" s="49"/>
      <c r="O122" s="49"/>
      <c r="P122" s="49"/>
    </row>
    <row r="123" spans="1:16" s="38" customFormat="1" x14ac:dyDescent="0.25">
      <c r="A123" s="70"/>
      <c r="C123" s="48"/>
      <c r="D123" s="39"/>
      <c r="E123" s="48"/>
      <c r="F123" s="39"/>
      <c r="G123" s="48"/>
      <c r="H123" s="39"/>
      <c r="I123" s="48"/>
      <c r="J123" s="39"/>
      <c r="K123" s="48"/>
      <c r="L123" s="48"/>
      <c r="M123" s="49"/>
      <c r="N123" s="49"/>
      <c r="O123" s="49"/>
      <c r="P123" s="49"/>
    </row>
    <row r="124" spans="1:16" s="38" customFormat="1" x14ac:dyDescent="0.25">
      <c r="A124" s="70"/>
      <c r="C124" s="48"/>
      <c r="D124" s="39"/>
      <c r="E124" s="48"/>
      <c r="F124" s="39"/>
      <c r="G124" s="48"/>
      <c r="H124" s="39"/>
      <c r="I124" s="48"/>
      <c r="J124" s="39"/>
      <c r="K124" s="48"/>
      <c r="L124" s="48"/>
      <c r="M124" s="49"/>
      <c r="N124" s="49"/>
      <c r="O124" s="49"/>
      <c r="P124" s="49"/>
    </row>
    <row r="125" spans="1:16" s="38" customFormat="1" x14ac:dyDescent="0.25">
      <c r="A125" s="70"/>
      <c r="C125" s="48"/>
      <c r="D125" s="39"/>
      <c r="E125" s="48"/>
      <c r="F125" s="39"/>
      <c r="G125" s="48"/>
      <c r="H125" s="39"/>
      <c r="I125" s="48"/>
      <c r="J125" s="39"/>
      <c r="K125" s="48"/>
      <c r="L125" s="48"/>
      <c r="M125" s="49"/>
      <c r="N125" s="49"/>
      <c r="O125" s="49"/>
      <c r="P125" s="49"/>
    </row>
    <row r="126" spans="1:16" s="38" customFormat="1" x14ac:dyDescent="0.25">
      <c r="A126" s="70"/>
      <c r="C126" s="48"/>
      <c r="D126" s="39"/>
      <c r="E126" s="48"/>
      <c r="F126" s="39"/>
      <c r="G126" s="48"/>
      <c r="H126" s="39"/>
      <c r="I126" s="48"/>
      <c r="J126" s="39"/>
      <c r="K126" s="48"/>
      <c r="L126" s="48"/>
      <c r="M126" s="49"/>
      <c r="N126" s="49"/>
      <c r="O126" s="49"/>
      <c r="P126" s="49"/>
    </row>
    <row r="127" spans="1:16" s="38" customFormat="1" x14ac:dyDescent="0.25">
      <c r="A127" s="70"/>
      <c r="C127" s="48"/>
      <c r="D127" s="39"/>
      <c r="E127" s="48"/>
      <c r="F127" s="39"/>
      <c r="G127" s="48"/>
      <c r="H127" s="39"/>
      <c r="I127" s="48"/>
      <c r="J127" s="39"/>
      <c r="K127" s="48"/>
      <c r="L127" s="48"/>
      <c r="M127" s="49"/>
      <c r="N127" s="49"/>
      <c r="O127" s="49"/>
      <c r="P127" s="49"/>
    </row>
    <row r="128" spans="1:16" s="38" customFormat="1" x14ac:dyDescent="0.25">
      <c r="A128" s="70"/>
      <c r="C128" s="48"/>
      <c r="D128" s="39"/>
      <c r="E128" s="48"/>
      <c r="F128" s="39"/>
      <c r="G128" s="48"/>
      <c r="H128" s="39"/>
      <c r="I128" s="48"/>
      <c r="J128" s="39"/>
      <c r="K128" s="48"/>
      <c r="L128" s="48"/>
      <c r="M128" s="49"/>
      <c r="N128" s="49"/>
      <c r="O128" s="49"/>
      <c r="P128" s="49"/>
    </row>
    <row r="129" spans="1:16" s="38" customFormat="1" x14ac:dyDescent="0.25">
      <c r="A129" s="70"/>
      <c r="C129" s="48"/>
      <c r="D129" s="39"/>
      <c r="E129" s="48"/>
      <c r="F129" s="39"/>
      <c r="G129" s="48"/>
      <c r="H129" s="39"/>
      <c r="I129" s="48"/>
      <c r="J129" s="39"/>
      <c r="K129" s="48"/>
      <c r="L129" s="48"/>
      <c r="M129" s="49"/>
      <c r="N129" s="49"/>
      <c r="O129" s="49"/>
      <c r="P129" s="49"/>
    </row>
    <row r="130" spans="1:16" s="38" customFormat="1" x14ac:dyDescent="0.25">
      <c r="A130" s="70"/>
      <c r="C130" s="48"/>
      <c r="D130" s="39"/>
      <c r="E130" s="48"/>
      <c r="F130" s="39"/>
      <c r="G130" s="48"/>
      <c r="H130" s="39"/>
      <c r="I130" s="48"/>
      <c r="J130" s="39"/>
      <c r="K130" s="48"/>
      <c r="L130" s="48"/>
      <c r="M130" s="49"/>
      <c r="N130" s="49"/>
      <c r="O130" s="49"/>
      <c r="P130" s="49"/>
    </row>
    <row r="131" spans="1:16" s="38" customFormat="1" x14ac:dyDescent="0.25">
      <c r="A131" s="70"/>
      <c r="C131" s="48"/>
      <c r="D131" s="39"/>
      <c r="E131" s="48"/>
      <c r="F131" s="39"/>
      <c r="G131" s="48"/>
      <c r="H131" s="39"/>
      <c r="I131" s="48"/>
      <c r="J131" s="39"/>
      <c r="K131" s="48"/>
      <c r="L131" s="48"/>
      <c r="M131" s="49"/>
      <c r="N131" s="49"/>
      <c r="O131" s="49"/>
      <c r="P131" s="49"/>
    </row>
    <row r="132" spans="1:16" s="38" customFormat="1" x14ac:dyDescent="0.25">
      <c r="A132" s="70"/>
      <c r="C132" s="48"/>
      <c r="D132" s="39"/>
      <c r="E132" s="48"/>
      <c r="F132" s="39"/>
      <c r="G132" s="48"/>
      <c r="H132" s="39"/>
      <c r="I132" s="48"/>
      <c r="J132" s="39"/>
      <c r="K132" s="48"/>
      <c r="L132" s="48"/>
      <c r="M132" s="49"/>
      <c r="N132" s="49"/>
      <c r="O132" s="49"/>
      <c r="P132" s="49"/>
    </row>
    <row r="133" spans="1:16" s="38" customFormat="1" x14ac:dyDescent="0.25">
      <c r="A133" s="70"/>
      <c r="C133" s="48"/>
      <c r="D133" s="39"/>
      <c r="E133" s="48"/>
      <c r="F133" s="39"/>
      <c r="G133" s="48"/>
      <c r="H133" s="39"/>
      <c r="I133" s="48"/>
      <c r="J133" s="39"/>
      <c r="K133" s="48"/>
      <c r="L133" s="48"/>
      <c r="M133" s="49"/>
      <c r="N133" s="49"/>
      <c r="O133" s="49"/>
      <c r="P133" s="49"/>
    </row>
    <row r="134" spans="1:16" s="38" customFormat="1" x14ac:dyDescent="0.25">
      <c r="A134" s="70"/>
      <c r="C134" s="48"/>
      <c r="D134" s="39"/>
      <c r="E134" s="48"/>
      <c r="F134" s="39"/>
      <c r="G134" s="48"/>
      <c r="H134" s="39"/>
      <c r="I134" s="48"/>
      <c r="J134" s="39"/>
      <c r="K134" s="48"/>
      <c r="L134" s="48"/>
      <c r="M134" s="49"/>
      <c r="N134" s="49"/>
      <c r="O134" s="49"/>
      <c r="P134" s="49"/>
    </row>
    <row r="135" spans="1:16" s="38" customFormat="1" x14ac:dyDescent="0.25">
      <c r="A135" s="70"/>
      <c r="C135" s="48"/>
      <c r="D135" s="39"/>
      <c r="E135" s="48"/>
      <c r="F135" s="39"/>
      <c r="G135" s="48"/>
      <c r="H135" s="39"/>
      <c r="I135" s="48"/>
      <c r="J135" s="39"/>
      <c r="K135" s="48"/>
      <c r="L135" s="48"/>
      <c r="M135" s="49"/>
      <c r="N135" s="49"/>
      <c r="O135" s="49"/>
      <c r="P135" s="49"/>
    </row>
    <row r="136" spans="1:16" s="38" customFormat="1" x14ac:dyDescent="0.25">
      <c r="A136" s="70"/>
      <c r="C136" s="48"/>
      <c r="D136" s="39"/>
      <c r="E136" s="48"/>
      <c r="F136" s="39"/>
      <c r="G136" s="48"/>
      <c r="H136" s="39"/>
      <c r="I136" s="48"/>
      <c r="J136" s="39"/>
      <c r="K136" s="48"/>
      <c r="L136" s="48"/>
      <c r="M136" s="49"/>
      <c r="N136" s="49"/>
      <c r="O136" s="49"/>
      <c r="P136" s="49"/>
    </row>
    <row r="137" spans="1:16" s="38" customFormat="1" x14ac:dyDescent="0.25">
      <c r="A137" s="70"/>
      <c r="C137" s="48"/>
      <c r="D137" s="39"/>
      <c r="E137" s="48"/>
      <c r="F137" s="39"/>
      <c r="G137" s="48"/>
      <c r="H137" s="39"/>
      <c r="I137" s="48"/>
      <c r="J137" s="39"/>
      <c r="K137" s="48"/>
      <c r="L137" s="48"/>
      <c r="M137" s="49"/>
      <c r="N137" s="49"/>
      <c r="O137" s="49"/>
      <c r="P137" s="49"/>
    </row>
    <row r="138" spans="1:16" s="38" customFormat="1" x14ac:dyDescent="0.25">
      <c r="A138" s="70"/>
      <c r="C138" s="48"/>
      <c r="D138" s="39"/>
      <c r="E138" s="48"/>
      <c r="F138" s="39"/>
      <c r="G138" s="48"/>
      <c r="H138" s="39"/>
      <c r="I138" s="48"/>
      <c r="J138" s="39"/>
      <c r="K138" s="48"/>
      <c r="L138" s="48"/>
      <c r="M138" s="49"/>
      <c r="N138" s="49"/>
      <c r="O138" s="49"/>
      <c r="P138" s="49"/>
    </row>
    <row r="139" spans="1:16" s="38" customFormat="1" x14ac:dyDescent="0.25">
      <c r="A139" s="70"/>
      <c r="C139" s="48"/>
      <c r="D139" s="39"/>
      <c r="E139" s="48"/>
      <c r="F139" s="39"/>
      <c r="G139" s="48"/>
      <c r="H139" s="39"/>
      <c r="I139" s="48"/>
      <c r="J139" s="39"/>
      <c r="K139" s="48"/>
      <c r="L139" s="48"/>
      <c r="M139" s="49"/>
      <c r="N139" s="49"/>
      <c r="O139" s="49"/>
      <c r="P139" s="49"/>
    </row>
    <row r="140" spans="1:16" s="38" customFormat="1" x14ac:dyDescent="0.25">
      <c r="A140" s="70"/>
      <c r="C140" s="48"/>
      <c r="D140" s="39"/>
      <c r="E140" s="48"/>
      <c r="F140" s="39"/>
      <c r="G140" s="48"/>
      <c r="H140" s="39"/>
      <c r="I140" s="48"/>
      <c r="J140" s="39"/>
      <c r="K140" s="48"/>
      <c r="L140" s="48"/>
      <c r="M140" s="49"/>
      <c r="N140" s="49"/>
      <c r="O140" s="49"/>
      <c r="P140" s="49"/>
    </row>
    <row r="141" spans="1:16" s="38" customFormat="1" x14ac:dyDescent="0.25">
      <c r="A141" s="70"/>
      <c r="C141" s="48"/>
      <c r="D141" s="39"/>
      <c r="E141" s="48"/>
      <c r="F141" s="39"/>
      <c r="G141" s="48"/>
      <c r="H141" s="39"/>
      <c r="I141" s="48"/>
      <c r="J141" s="39"/>
      <c r="K141" s="48"/>
      <c r="L141" s="48"/>
      <c r="M141" s="49"/>
      <c r="N141" s="49"/>
      <c r="O141" s="49"/>
      <c r="P141" s="49"/>
    </row>
    <row r="142" spans="1:16" s="38" customFormat="1" x14ac:dyDescent="0.25">
      <c r="A142" s="70"/>
      <c r="C142" s="48"/>
      <c r="D142" s="39"/>
      <c r="E142" s="48"/>
      <c r="F142" s="39"/>
      <c r="G142" s="48"/>
      <c r="H142" s="39"/>
      <c r="I142" s="48"/>
      <c r="J142" s="39"/>
      <c r="K142" s="48"/>
      <c r="L142" s="48"/>
      <c r="M142" s="49"/>
      <c r="N142" s="49"/>
      <c r="O142" s="49"/>
      <c r="P142" s="49"/>
    </row>
    <row r="143" spans="1:16" s="38" customFormat="1" x14ac:dyDescent="0.25">
      <c r="A143" s="70"/>
      <c r="C143" s="48"/>
      <c r="D143" s="39"/>
      <c r="E143" s="48"/>
      <c r="F143" s="39"/>
      <c r="G143" s="48"/>
      <c r="H143" s="39"/>
      <c r="I143" s="48"/>
      <c r="J143" s="39"/>
      <c r="K143" s="48"/>
      <c r="L143" s="48"/>
      <c r="M143" s="49"/>
      <c r="N143" s="49"/>
      <c r="O143" s="49"/>
      <c r="P143" s="49"/>
    </row>
    <row r="144" spans="1:16" s="38" customFormat="1" x14ac:dyDescent="0.25">
      <c r="A144" s="70"/>
      <c r="C144" s="48"/>
      <c r="D144" s="39"/>
      <c r="E144" s="48"/>
      <c r="F144" s="39"/>
      <c r="G144" s="48"/>
      <c r="H144" s="39"/>
      <c r="I144" s="48"/>
      <c r="J144" s="39"/>
      <c r="K144" s="48"/>
      <c r="L144" s="48"/>
      <c r="M144" s="49"/>
      <c r="N144" s="49"/>
      <c r="O144" s="49"/>
      <c r="P144" s="49"/>
    </row>
    <row r="145" spans="1:16" s="38" customFormat="1" x14ac:dyDescent="0.25">
      <c r="A145" s="70"/>
      <c r="C145" s="48"/>
      <c r="D145" s="39"/>
      <c r="E145" s="48"/>
      <c r="F145" s="39"/>
      <c r="G145" s="48"/>
      <c r="H145" s="39"/>
      <c r="I145" s="48"/>
      <c r="J145" s="39"/>
      <c r="K145" s="48"/>
      <c r="L145" s="48"/>
      <c r="M145" s="49"/>
      <c r="N145" s="49"/>
      <c r="O145" s="49"/>
      <c r="P145" s="49"/>
    </row>
    <row r="146" spans="1:16" s="38" customFormat="1" x14ac:dyDescent="0.25">
      <c r="A146" s="70"/>
      <c r="C146" s="48"/>
      <c r="D146" s="39"/>
      <c r="E146" s="48"/>
      <c r="F146" s="39"/>
      <c r="G146" s="48"/>
      <c r="H146" s="39"/>
      <c r="I146" s="48"/>
      <c r="J146" s="39"/>
      <c r="K146" s="48"/>
      <c r="L146" s="48"/>
      <c r="M146" s="49"/>
      <c r="N146" s="49"/>
      <c r="O146" s="49"/>
      <c r="P146" s="49"/>
    </row>
    <row r="147" spans="1:16" s="38" customFormat="1" x14ac:dyDescent="0.25">
      <c r="A147" s="70"/>
      <c r="C147" s="48"/>
      <c r="D147" s="39"/>
      <c r="E147" s="48"/>
      <c r="F147" s="39"/>
      <c r="G147" s="48"/>
      <c r="H147" s="39"/>
      <c r="I147" s="48"/>
      <c r="J147" s="39"/>
      <c r="K147" s="48"/>
      <c r="L147" s="48"/>
      <c r="M147" s="49"/>
      <c r="N147" s="49"/>
      <c r="O147" s="49"/>
      <c r="P147" s="49"/>
    </row>
    <row r="148" spans="1:16" s="38" customFormat="1" x14ac:dyDescent="0.25">
      <c r="A148" s="70"/>
      <c r="C148" s="48"/>
      <c r="D148" s="39"/>
      <c r="E148" s="48"/>
      <c r="F148" s="39"/>
      <c r="G148" s="48"/>
      <c r="H148" s="39"/>
      <c r="I148" s="48"/>
      <c r="J148" s="39"/>
      <c r="K148" s="48"/>
      <c r="L148" s="48"/>
      <c r="M148" s="49"/>
      <c r="N148" s="49"/>
      <c r="O148" s="49"/>
      <c r="P148" s="49"/>
    </row>
    <row r="149" spans="1:16" s="38" customFormat="1" x14ac:dyDescent="0.25">
      <c r="A149" s="70"/>
      <c r="C149" s="48"/>
      <c r="D149" s="39"/>
      <c r="E149" s="48"/>
      <c r="F149" s="39"/>
      <c r="G149" s="48"/>
      <c r="H149" s="39"/>
      <c r="I149" s="48"/>
      <c r="J149" s="39"/>
      <c r="K149" s="48"/>
      <c r="L149" s="48"/>
      <c r="M149" s="49"/>
      <c r="N149" s="49"/>
      <c r="O149" s="49"/>
      <c r="P149" s="49"/>
    </row>
    <row r="150" spans="1:16" s="38" customFormat="1" x14ac:dyDescent="0.25">
      <c r="A150" s="70"/>
      <c r="C150" s="48"/>
      <c r="D150" s="39"/>
      <c r="E150" s="48"/>
      <c r="F150" s="39"/>
      <c r="G150" s="48"/>
      <c r="H150" s="39"/>
      <c r="I150" s="48"/>
      <c r="J150" s="39"/>
      <c r="K150" s="48"/>
      <c r="L150" s="48"/>
      <c r="M150" s="49"/>
      <c r="N150" s="49"/>
      <c r="O150" s="49"/>
      <c r="P150" s="49"/>
    </row>
    <row r="151" spans="1:16" s="38" customFormat="1" x14ac:dyDescent="0.25">
      <c r="A151" s="70"/>
      <c r="C151" s="48"/>
      <c r="D151" s="39"/>
      <c r="E151" s="48"/>
      <c r="F151" s="39"/>
      <c r="G151" s="48"/>
      <c r="H151" s="39"/>
      <c r="I151" s="48"/>
      <c r="J151" s="39"/>
      <c r="K151" s="48"/>
      <c r="L151" s="48"/>
      <c r="M151" s="49"/>
      <c r="N151" s="49"/>
      <c r="O151" s="49"/>
      <c r="P151" s="49"/>
    </row>
    <row r="152" spans="1:16" s="38" customFormat="1" x14ac:dyDescent="0.25">
      <c r="A152" s="70"/>
      <c r="C152" s="48"/>
      <c r="D152" s="39"/>
      <c r="E152" s="48"/>
      <c r="F152" s="39"/>
      <c r="G152" s="48"/>
      <c r="H152" s="39"/>
      <c r="I152" s="48"/>
      <c r="J152" s="39"/>
      <c r="K152" s="48"/>
      <c r="L152" s="48"/>
      <c r="M152" s="49"/>
      <c r="N152" s="49"/>
      <c r="O152" s="49"/>
      <c r="P152" s="49"/>
    </row>
    <row r="153" spans="1:16" s="38" customFormat="1" x14ac:dyDescent="0.25">
      <c r="A153" s="70"/>
      <c r="C153" s="48"/>
      <c r="D153" s="39"/>
      <c r="E153" s="48"/>
      <c r="F153" s="39"/>
      <c r="G153" s="48"/>
      <c r="H153" s="39"/>
      <c r="I153" s="48"/>
      <c r="J153" s="39"/>
      <c r="K153" s="48"/>
      <c r="L153" s="48"/>
      <c r="M153" s="49"/>
      <c r="N153" s="49"/>
      <c r="O153" s="49"/>
      <c r="P153" s="49"/>
    </row>
    <row r="154" spans="1:16" s="38" customFormat="1" x14ac:dyDescent="0.25">
      <c r="A154" s="70"/>
      <c r="C154" s="48"/>
      <c r="D154" s="39"/>
      <c r="E154" s="48"/>
      <c r="F154" s="39"/>
      <c r="G154" s="48"/>
      <c r="H154" s="39"/>
      <c r="I154" s="48"/>
      <c r="J154" s="39"/>
      <c r="K154" s="48"/>
      <c r="L154" s="48"/>
      <c r="M154" s="49"/>
      <c r="N154" s="49"/>
      <c r="O154" s="49"/>
      <c r="P154" s="49"/>
    </row>
    <row r="155" spans="1:16" s="38" customFormat="1" x14ac:dyDescent="0.25">
      <c r="A155" s="70"/>
      <c r="C155" s="48"/>
      <c r="D155" s="39"/>
      <c r="E155" s="48"/>
      <c r="F155" s="39"/>
      <c r="G155" s="48"/>
      <c r="H155" s="39"/>
      <c r="I155" s="48"/>
      <c r="J155" s="39"/>
      <c r="K155" s="48"/>
      <c r="L155" s="48"/>
      <c r="M155" s="49"/>
      <c r="N155" s="49"/>
      <c r="O155" s="49"/>
      <c r="P155" s="49"/>
    </row>
    <row r="156" spans="1:16" s="38" customFormat="1" x14ac:dyDescent="0.25">
      <c r="A156" s="70"/>
      <c r="C156" s="48"/>
      <c r="D156" s="39"/>
      <c r="E156" s="48"/>
      <c r="F156" s="39"/>
      <c r="G156" s="48"/>
      <c r="H156" s="39"/>
      <c r="I156" s="48"/>
      <c r="J156" s="39"/>
      <c r="K156" s="48"/>
      <c r="L156" s="48"/>
      <c r="M156" s="49"/>
      <c r="N156" s="49"/>
      <c r="O156" s="49"/>
      <c r="P156" s="49"/>
    </row>
    <row r="157" spans="1:16" s="38" customFormat="1" x14ac:dyDescent="0.25">
      <c r="A157" s="70"/>
      <c r="C157" s="48"/>
      <c r="D157" s="39"/>
      <c r="E157" s="48"/>
      <c r="F157" s="39"/>
      <c r="G157" s="48"/>
      <c r="H157" s="39"/>
      <c r="I157" s="48"/>
      <c r="J157" s="39"/>
      <c r="K157" s="48"/>
      <c r="L157" s="48"/>
      <c r="M157" s="49"/>
      <c r="N157" s="49"/>
      <c r="O157" s="49"/>
      <c r="P157" s="49"/>
    </row>
    <row r="158" spans="1:16" s="38" customFormat="1" x14ac:dyDescent="0.25">
      <c r="A158" s="70"/>
      <c r="C158" s="48"/>
      <c r="D158" s="39"/>
      <c r="E158" s="48"/>
      <c r="F158" s="39"/>
      <c r="G158" s="48"/>
      <c r="H158" s="39"/>
      <c r="I158" s="48"/>
      <c r="J158" s="39"/>
      <c r="K158" s="48"/>
      <c r="L158" s="48"/>
      <c r="M158" s="49"/>
      <c r="N158" s="49"/>
      <c r="O158" s="49"/>
      <c r="P158" s="49"/>
    </row>
    <row r="159" spans="1:16" s="38" customFormat="1" x14ac:dyDescent="0.25">
      <c r="A159" s="70"/>
      <c r="C159" s="48"/>
      <c r="D159" s="39"/>
      <c r="E159" s="48"/>
      <c r="F159" s="39"/>
      <c r="G159" s="48"/>
      <c r="H159" s="39"/>
      <c r="I159" s="48"/>
      <c r="J159" s="39"/>
      <c r="K159" s="48"/>
      <c r="L159" s="48"/>
      <c r="M159" s="49"/>
      <c r="N159" s="49"/>
      <c r="O159" s="49"/>
      <c r="P159" s="49"/>
    </row>
    <row r="160" spans="1:16" s="38" customFormat="1" x14ac:dyDescent="0.25">
      <c r="A160" s="70"/>
      <c r="C160" s="48"/>
      <c r="D160" s="39"/>
      <c r="E160" s="48"/>
      <c r="F160" s="39"/>
      <c r="G160" s="48"/>
      <c r="H160" s="39"/>
      <c r="I160" s="48"/>
      <c r="J160" s="39"/>
      <c r="K160" s="48"/>
      <c r="L160" s="48"/>
      <c r="M160" s="49"/>
      <c r="N160" s="49"/>
      <c r="O160" s="49"/>
      <c r="P160" s="49"/>
    </row>
    <row r="161" spans="1:16" s="38" customFormat="1" x14ac:dyDescent="0.25">
      <c r="A161" s="70"/>
      <c r="C161" s="48"/>
      <c r="D161" s="39"/>
      <c r="E161" s="48"/>
      <c r="F161" s="39"/>
      <c r="G161" s="48"/>
      <c r="H161" s="39"/>
      <c r="I161" s="48"/>
      <c r="J161" s="39"/>
      <c r="K161" s="48"/>
      <c r="L161" s="48"/>
      <c r="M161" s="49"/>
      <c r="N161" s="49"/>
      <c r="O161" s="49"/>
      <c r="P161" s="49"/>
    </row>
    <row r="162" spans="1:16" s="38" customFormat="1" x14ac:dyDescent="0.25">
      <c r="A162" s="70"/>
      <c r="C162" s="48"/>
      <c r="D162" s="39"/>
      <c r="E162" s="48"/>
      <c r="F162" s="39"/>
      <c r="G162" s="48"/>
      <c r="H162" s="39"/>
      <c r="I162" s="48"/>
      <c r="J162" s="39"/>
      <c r="K162" s="48"/>
      <c r="L162" s="48"/>
      <c r="M162" s="49"/>
      <c r="N162" s="49"/>
      <c r="O162" s="49"/>
      <c r="P162" s="49"/>
    </row>
    <row r="163" spans="1:16" s="38" customFormat="1" x14ac:dyDescent="0.25">
      <c r="A163" s="70"/>
      <c r="C163" s="48"/>
      <c r="D163" s="39"/>
      <c r="E163" s="48"/>
      <c r="F163" s="39"/>
      <c r="G163" s="48"/>
      <c r="H163" s="39"/>
      <c r="I163" s="48"/>
      <c r="J163" s="39"/>
      <c r="K163" s="48"/>
      <c r="L163" s="48"/>
      <c r="M163" s="49"/>
      <c r="N163" s="49"/>
      <c r="O163" s="49"/>
      <c r="P163" s="49"/>
    </row>
    <row r="164" spans="1:16" s="38" customFormat="1" x14ac:dyDescent="0.25">
      <c r="A164" s="70"/>
      <c r="C164" s="48"/>
      <c r="D164" s="39"/>
      <c r="E164" s="48"/>
      <c r="F164" s="39"/>
      <c r="G164" s="48"/>
      <c r="H164" s="39"/>
      <c r="I164" s="48"/>
      <c r="J164" s="39"/>
      <c r="K164" s="48"/>
      <c r="L164" s="48"/>
      <c r="M164" s="49"/>
      <c r="N164" s="49"/>
      <c r="O164" s="49"/>
      <c r="P164" s="49"/>
    </row>
    <row r="165" spans="1:16" s="38" customFormat="1" x14ac:dyDescent="0.25">
      <c r="A165" s="70"/>
      <c r="C165" s="48"/>
      <c r="D165" s="39"/>
      <c r="E165" s="48"/>
      <c r="F165" s="39"/>
      <c r="G165" s="48"/>
      <c r="H165" s="39"/>
      <c r="I165" s="48"/>
      <c r="J165" s="39"/>
      <c r="K165" s="48"/>
      <c r="L165" s="48"/>
      <c r="M165" s="49"/>
      <c r="N165" s="49"/>
      <c r="O165" s="49"/>
      <c r="P165" s="49"/>
    </row>
    <row r="166" spans="1:16" s="38" customFormat="1" x14ac:dyDescent="0.25">
      <c r="A166" s="70"/>
      <c r="C166" s="48"/>
      <c r="D166" s="39"/>
      <c r="E166" s="48"/>
      <c r="F166" s="39"/>
      <c r="G166" s="48"/>
      <c r="H166" s="39"/>
      <c r="I166" s="48"/>
      <c r="J166" s="39"/>
      <c r="K166" s="48"/>
      <c r="L166" s="48"/>
      <c r="M166" s="49"/>
      <c r="N166" s="49"/>
      <c r="O166" s="49"/>
      <c r="P166" s="49"/>
    </row>
    <row r="167" spans="1:16" s="38" customFormat="1" x14ac:dyDescent="0.25">
      <c r="A167" s="70"/>
      <c r="C167" s="48"/>
      <c r="D167" s="39"/>
      <c r="E167" s="48"/>
      <c r="F167" s="39"/>
      <c r="G167" s="48"/>
      <c r="H167" s="39"/>
      <c r="I167" s="48"/>
      <c r="J167" s="39"/>
      <c r="K167" s="48"/>
      <c r="L167" s="48"/>
      <c r="M167" s="49"/>
      <c r="N167" s="49"/>
      <c r="O167" s="49"/>
      <c r="P167" s="49"/>
    </row>
    <row r="168" spans="1:16" s="38" customFormat="1" x14ac:dyDescent="0.25">
      <c r="A168" s="70"/>
      <c r="C168" s="48"/>
      <c r="D168" s="39"/>
      <c r="E168" s="48"/>
      <c r="F168" s="39"/>
      <c r="G168" s="48"/>
      <c r="H168" s="39"/>
      <c r="I168" s="48"/>
      <c r="J168" s="39"/>
      <c r="K168" s="48"/>
      <c r="L168" s="48"/>
      <c r="M168" s="49"/>
      <c r="N168" s="49"/>
      <c r="O168" s="49"/>
      <c r="P168" s="49"/>
    </row>
    <row r="169" spans="1:16" s="38" customFormat="1" x14ac:dyDescent="0.25">
      <c r="A169" s="70"/>
      <c r="C169" s="48"/>
      <c r="D169" s="39"/>
      <c r="E169" s="48"/>
      <c r="F169" s="39"/>
      <c r="G169" s="48"/>
      <c r="H169" s="39"/>
      <c r="I169" s="48"/>
      <c r="J169" s="39"/>
      <c r="K169" s="48"/>
      <c r="L169" s="48"/>
      <c r="M169" s="49"/>
      <c r="N169" s="49"/>
      <c r="O169" s="49"/>
      <c r="P169" s="49"/>
    </row>
    <row r="170" spans="1:16" s="38" customFormat="1" x14ac:dyDescent="0.25">
      <c r="A170" s="70"/>
      <c r="C170" s="48"/>
      <c r="D170" s="39"/>
      <c r="E170" s="48"/>
      <c r="F170" s="39"/>
      <c r="G170" s="48"/>
      <c r="H170" s="39"/>
      <c r="I170" s="48"/>
      <c r="J170" s="39"/>
      <c r="K170" s="48"/>
      <c r="L170" s="48"/>
      <c r="M170" s="49"/>
      <c r="N170" s="49"/>
      <c r="O170" s="49"/>
      <c r="P170" s="49"/>
    </row>
    <row r="171" spans="1:16" s="38" customFormat="1" x14ac:dyDescent="0.25">
      <c r="A171" s="70"/>
      <c r="C171" s="48"/>
      <c r="D171" s="39"/>
      <c r="E171" s="48"/>
      <c r="F171" s="39"/>
      <c r="G171" s="48"/>
      <c r="H171" s="39"/>
      <c r="I171" s="48"/>
      <c r="J171" s="39"/>
      <c r="K171" s="48"/>
      <c r="L171" s="48"/>
      <c r="M171" s="49"/>
      <c r="N171" s="49"/>
      <c r="O171" s="49"/>
      <c r="P171" s="49"/>
    </row>
    <row r="172" spans="1:16" s="38" customFormat="1" x14ac:dyDescent="0.25">
      <c r="A172" s="70"/>
      <c r="C172" s="48"/>
      <c r="D172" s="39"/>
      <c r="E172" s="48"/>
      <c r="F172" s="39"/>
      <c r="G172" s="48"/>
      <c r="H172" s="39"/>
      <c r="I172" s="48"/>
      <c r="J172" s="39"/>
      <c r="K172" s="48"/>
      <c r="L172" s="48"/>
      <c r="M172" s="49"/>
      <c r="N172" s="49"/>
      <c r="O172" s="49"/>
      <c r="P172" s="49"/>
    </row>
    <row r="173" spans="1:16" s="38" customFormat="1" x14ac:dyDescent="0.25">
      <c r="A173" s="70"/>
      <c r="C173" s="48"/>
      <c r="D173" s="39"/>
      <c r="E173" s="48"/>
      <c r="F173" s="39"/>
      <c r="G173" s="48"/>
      <c r="H173" s="39"/>
      <c r="I173" s="48"/>
      <c r="J173" s="39"/>
      <c r="K173" s="48"/>
      <c r="L173" s="48"/>
      <c r="M173" s="49"/>
      <c r="N173" s="49"/>
      <c r="O173" s="49"/>
      <c r="P173" s="49"/>
    </row>
    <row r="174" spans="1:16" s="38" customFormat="1" x14ac:dyDescent="0.25">
      <c r="A174" s="70"/>
      <c r="C174" s="48"/>
      <c r="D174" s="39"/>
      <c r="E174" s="48"/>
      <c r="F174" s="39"/>
      <c r="G174" s="48"/>
      <c r="H174" s="39"/>
      <c r="I174" s="48"/>
      <c r="J174" s="39"/>
      <c r="K174" s="48"/>
      <c r="L174" s="48"/>
      <c r="M174" s="49"/>
      <c r="N174" s="49"/>
      <c r="O174" s="49"/>
      <c r="P174" s="49"/>
    </row>
    <row r="175" spans="1:16" s="38" customFormat="1" x14ac:dyDescent="0.25">
      <c r="A175" s="70"/>
      <c r="C175" s="48"/>
      <c r="D175" s="39"/>
      <c r="E175" s="48"/>
      <c r="F175" s="39"/>
      <c r="G175" s="48"/>
      <c r="H175" s="39"/>
      <c r="I175" s="48"/>
      <c r="J175" s="39"/>
      <c r="K175" s="48"/>
      <c r="L175" s="48"/>
      <c r="M175" s="49"/>
      <c r="N175" s="49"/>
      <c r="O175" s="49"/>
      <c r="P175" s="49"/>
    </row>
    <row r="176" spans="1:16" s="38" customFormat="1" x14ac:dyDescent="0.25">
      <c r="A176" s="70"/>
      <c r="C176" s="48"/>
      <c r="D176" s="39"/>
      <c r="E176" s="48"/>
      <c r="F176" s="39"/>
      <c r="G176" s="48"/>
      <c r="H176" s="39"/>
      <c r="I176" s="48"/>
      <c r="J176" s="39"/>
      <c r="K176" s="48"/>
      <c r="L176" s="48"/>
      <c r="M176" s="49"/>
      <c r="N176" s="49"/>
      <c r="O176" s="49"/>
      <c r="P176" s="49"/>
    </row>
    <row r="177" spans="1:16" s="38" customFormat="1" x14ac:dyDescent="0.25">
      <c r="A177" s="70"/>
      <c r="C177" s="48"/>
      <c r="D177" s="39"/>
      <c r="E177" s="48"/>
      <c r="F177" s="39"/>
      <c r="G177" s="48"/>
      <c r="H177" s="39"/>
      <c r="I177" s="48"/>
      <c r="J177" s="39"/>
      <c r="K177" s="48"/>
      <c r="L177" s="48"/>
      <c r="M177" s="49"/>
      <c r="N177" s="49"/>
      <c r="O177" s="49"/>
      <c r="P177" s="49"/>
    </row>
    <row r="178" spans="1:16" s="38" customFormat="1" x14ac:dyDescent="0.25">
      <c r="A178" s="70"/>
      <c r="C178" s="48"/>
      <c r="D178" s="39"/>
      <c r="E178" s="48"/>
      <c r="F178" s="39"/>
      <c r="G178" s="48"/>
      <c r="H178" s="39"/>
      <c r="I178" s="48"/>
      <c r="J178" s="39"/>
      <c r="K178" s="48"/>
      <c r="L178" s="48"/>
      <c r="M178" s="49"/>
      <c r="N178" s="49"/>
      <c r="O178" s="49"/>
      <c r="P178" s="49"/>
    </row>
    <row r="179" spans="1:16" s="38" customFormat="1" x14ac:dyDescent="0.25">
      <c r="A179" s="70"/>
      <c r="C179" s="48"/>
      <c r="D179" s="39"/>
      <c r="E179" s="48"/>
      <c r="F179" s="39"/>
      <c r="G179" s="48"/>
      <c r="H179" s="39"/>
      <c r="I179" s="48"/>
      <c r="J179" s="39"/>
      <c r="K179" s="48"/>
      <c r="L179" s="48"/>
      <c r="M179" s="49"/>
      <c r="N179" s="49"/>
      <c r="O179" s="49"/>
      <c r="P179" s="49"/>
    </row>
    <row r="180" spans="1:16" s="38" customFormat="1" x14ac:dyDescent="0.25">
      <c r="A180" s="70"/>
      <c r="C180" s="48"/>
      <c r="D180" s="39"/>
      <c r="E180" s="48"/>
      <c r="F180" s="39"/>
      <c r="G180" s="48"/>
      <c r="H180" s="39"/>
      <c r="I180" s="48"/>
      <c r="J180" s="39"/>
      <c r="K180" s="48"/>
      <c r="L180" s="48"/>
      <c r="M180" s="49"/>
      <c r="N180" s="49"/>
      <c r="O180" s="49"/>
      <c r="P180" s="49"/>
    </row>
    <row r="181" spans="1:16" s="38" customFormat="1" x14ac:dyDescent="0.25">
      <c r="A181" s="70"/>
      <c r="C181" s="48"/>
      <c r="D181" s="39"/>
      <c r="E181" s="48"/>
      <c r="F181" s="39"/>
      <c r="G181" s="48"/>
      <c r="H181" s="39"/>
      <c r="I181" s="48"/>
      <c r="J181" s="39"/>
      <c r="K181" s="48"/>
      <c r="L181" s="48"/>
      <c r="M181" s="49"/>
      <c r="N181" s="49"/>
      <c r="O181" s="49"/>
      <c r="P181" s="49"/>
    </row>
    <row r="182" spans="1:16" s="38" customFormat="1" x14ac:dyDescent="0.25">
      <c r="A182" s="70"/>
      <c r="C182" s="48"/>
      <c r="D182" s="39"/>
      <c r="E182" s="48"/>
      <c r="F182" s="39"/>
      <c r="G182" s="48"/>
      <c r="H182" s="39"/>
      <c r="I182" s="48"/>
      <c r="J182" s="39"/>
      <c r="K182" s="48"/>
      <c r="L182" s="48"/>
      <c r="M182" s="49"/>
      <c r="N182" s="49"/>
      <c r="O182" s="49"/>
      <c r="P182" s="49"/>
    </row>
    <row r="183" spans="1:16" s="38" customFormat="1" x14ac:dyDescent="0.25">
      <c r="A183" s="70"/>
      <c r="C183" s="48"/>
      <c r="D183" s="39"/>
      <c r="E183" s="48"/>
      <c r="F183" s="39"/>
      <c r="G183" s="48"/>
      <c r="H183" s="39"/>
      <c r="I183" s="48"/>
      <c r="J183" s="39"/>
      <c r="K183" s="48"/>
      <c r="L183" s="48"/>
      <c r="M183" s="49"/>
      <c r="N183" s="49"/>
      <c r="O183" s="49"/>
      <c r="P183" s="49"/>
    </row>
    <row r="184" spans="1:16" s="38" customFormat="1" x14ac:dyDescent="0.25">
      <c r="A184" s="70"/>
      <c r="C184" s="48"/>
      <c r="D184" s="39"/>
      <c r="E184" s="48"/>
      <c r="F184" s="39"/>
      <c r="G184" s="48"/>
      <c r="H184" s="39"/>
      <c r="I184" s="48"/>
      <c r="J184" s="39"/>
      <c r="K184" s="48"/>
      <c r="L184" s="48"/>
      <c r="M184" s="49"/>
      <c r="N184" s="49"/>
      <c r="O184" s="49"/>
      <c r="P184" s="49"/>
    </row>
    <row r="185" spans="1:16" s="38" customFormat="1" x14ac:dyDescent="0.25">
      <c r="A185" s="70"/>
      <c r="C185" s="48"/>
      <c r="D185" s="39"/>
      <c r="E185" s="48"/>
      <c r="F185" s="39"/>
      <c r="G185" s="48"/>
      <c r="H185" s="39"/>
      <c r="I185" s="48"/>
      <c r="J185" s="39"/>
      <c r="K185" s="48"/>
      <c r="L185" s="48"/>
      <c r="M185" s="49"/>
      <c r="N185" s="49"/>
      <c r="O185" s="49"/>
      <c r="P185" s="49"/>
    </row>
    <row r="186" spans="1:16" s="38" customFormat="1" x14ac:dyDescent="0.25">
      <c r="A186" s="70"/>
      <c r="C186" s="48"/>
      <c r="D186" s="39"/>
      <c r="E186" s="48"/>
      <c r="F186" s="39"/>
      <c r="G186" s="48"/>
      <c r="H186" s="39"/>
      <c r="I186" s="48"/>
      <c r="J186" s="39"/>
      <c r="K186" s="48"/>
      <c r="L186" s="48"/>
      <c r="M186" s="49"/>
      <c r="N186" s="49"/>
      <c r="O186" s="49"/>
      <c r="P186" s="49"/>
    </row>
    <row r="187" spans="1:16" s="38" customFormat="1" x14ac:dyDescent="0.25">
      <c r="A187" s="70"/>
      <c r="C187" s="48"/>
      <c r="D187" s="39"/>
      <c r="E187" s="48"/>
      <c r="F187" s="39"/>
      <c r="G187" s="48"/>
      <c r="H187" s="39"/>
      <c r="I187" s="48"/>
      <c r="J187" s="39"/>
      <c r="K187" s="48"/>
      <c r="L187" s="48"/>
      <c r="M187" s="49"/>
      <c r="N187" s="49"/>
      <c r="O187" s="49"/>
      <c r="P187" s="49"/>
    </row>
    <row r="188" spans="1:16" s="38" customFormat="1" x14ac:dyDescent="0.25">
      <c r="A188" s="70"/>
      <c r="C188" s="48"/>
      <c r="D188" s="39"/>
      <c r="E188" s="48"/>
      <c r="F188" s="39"/>
      <c r="G188" s="48"/>
      <c r="H188" s="39"/>
      <c r="I188" s="48"/>
      <c r="J188" s="39"/>
      <c r="K188" s="48"/>
      <c r="L188" s="48"/>
      <c r="M188" s="49"/>
      <c r="N188" s="49"/>
      <c r="O188" s="49"/>
      <c r="P188" s="49"/>
    </row>
    <row r="189" spans="1:16" s="38" customFormat="1" x14ac:dyDescent="0.25">
      <c r="A189" s="70"/>
      <c r="C189" s="48"/>
      <c r="D189" s="39"/>
      <c r="E189" s="48"/>
      <c r="F189" s="39"/>
      <c r="G189" s="48"/>
      <c r="H189" s="39"/>
      <c r="I189" s="48"/>
      <c r="J189" s="39"/>
      <c r="K189" s="48"/>
      <c r="L189" s="48"/>
      <c r="M189" s="49"/>
      <c r="N189" s="49"/>
      <c r="O189" s="49"/>
      <c r="P189" s="49"/>
    </row>
    <row r="190" spans="1:16" s="38" customFormat="1" x14ac:dyDescent="0.25">
      <c r="A190" s="70"/>
      <c r="C190" s="48"/>
      <c r="D190" s="39"/>
      <c r="E190" s="48"/>
      <c r="F190" s="39"/>
      <c r="G190" s="48"/>
      <c r="H190" s="39"/>
      <c r="I190" s="48"/>
      <c r="J190" s="39"/>
      <c r="K190" s="48"/>
      <c r="L190" s="48"/>
      <c r="M190" s="49"/>
      <c r="N190" s="49"/>
      <c r="O190" s="49"/>
      <c r="P190" s="49"/>
    </row>
    <row r="191" spans="1:16" s="38" customFormat="1" x14ac:dyDescent="0.25">
      <c r="A191" s="70"/>
      <c r="C191" s="48"/>
      <c r="D191" s="39"/>
      <c r="E191" s="48"/>
      <c r="F191" s="39"/>
      <c r="G191" s="48"/>
      <c r="H191" s="39"/>
      <c r="I191" s="48"/>
      <c r="J191" s="39"/>
      <c r="K191" s="48"/>
      <c r="L191" s="48"/>
      <c r="M191" s="49"/>
      <c r="N191" s="49"/>
      <c r="O191" s="49"/>
      <c r="P191" s="49"/>
    </row>
    <row r="192" spans="1:16" s="38" customFormat="1" x14ac:dyDescent="0.25">
      <c r="A192" s="70"/>
      <c r="C192" s="48"/>
      <c r="D192" s="39"/>
      <c r="E192" s="48"/>
      <c r="F192" s="39"/>
      <c r="G192" s="48"/>
      <c r="H192" s="39"/>
      <c r="I192" s="48"/>
      <c r="J192" s="39"/>
      <c r="K192" s="48"/>
      <c r="L192" s="48"/>
      <c r="M192" s="49"/>
      <c r="N192" s="49"/>
      <c r="O192" s="49"/>
      <c r="P192" s="49"/>
    </row>
    <row r="193" spans="1:16" s="38" customFormat="1" x14ac:dyDescent="0.25">
      <c r="A193" s="70"/>
      <c r="C193" s="48"/>
      <c r="D193" s="39"/>
      <c r="E193" s="48"/>
      <c r="F193" s="39"/>
      <c r="G193" s="48"/>
      <c r="H193" s="39"/>
      <c r="I193" s="48"/>
      <c r="J193" s="39"/>
      <c r="K193" s="48"/>
      <c r="L193" s="48"/>
      <c r="M193" s="49"/>
      <c r="N193" s="49"/>
      <c r="O193" s="49"/>
      <c r="P193" s="49"/>
    </row>
    <row r="194" spans="1:16" s="38" customFormat="1" x14ac:dyDescent="0.25">
      <c r="A194" s="70"/>
      <c r="C194" s="48"/>
      <c r="D194" s="39"/>
      <c r="E194" s="48"/>
      <c r="F194" s="39"/>
      <c r="G194" s="48"/>
      <c r="H194" s="39"/>
      <c r="I194" s="48"/>
      <c r="J194" s="39"/>
      <c r="K194" s="48"/>
      <c r="L194" s="48"/>
      <c r="M194" s="49"/>
      <c r="N194" s="49"/>
      <c r="O194" s="49"/>
      <c r="P194" s="49"/>
    </row>
    <row r="195" spans="1:16" s="38" customFormat="1" x14ac:dyDescent="0.25">
      <c r="A195" s="70"/>
      <c r="C195" s="48"/>
      <c r="D195" s="39"/>
      <c r="E195" s="48"/>
      <c r="F195" s="39"/>
      <c r="G195" s="48"/>
      <c r="H195" s="39"/>
      <c r="I195" s="48"/>
      <c r="J195" s="39"/>
      <c r="K195" s="48"/>
      <c r="L195" s="48"/>
      <c r="M195" s="49"/>
      <c r="N195" s="49"/>
      <c r="O195" s="49"/>
      <c r="P195" s="49"/>
    </row>
    <row r="196" spans="1:16" s="38" customFormat="1" x14ac:dyDescent="0.25">
      <c r="A196" s="70"/>
      <c r="C196" s="48"/>
      <c r="D196" s="39"/>
      <c r="E196" s="48"/>
      <c r="F196" s="39"/>
      <c r="G196" s="48"/>
      <c r="H196" s="39"/>
      <c r="I196" s="48"/>
      <c r="J196" s="39"/>
      <c r="K196" s="48"/>
      <c r="L196" s="48"/>
      <c r="M196" s="49"/>
      <c r="N196" s="49"/>
      <c r="O196" s="49"/>
      <c r="P196" s="49"/>
    </row>
    <row r="197" spans="1:16" s="38" customFormat="1" x14ac:dyDescent="0.25">
      <c r="A197" s="70"/>
      <c r="C197" s="48"/>
      <c r="D197" s="39"/>
      <c r="E197" s="48"/>
      <c r="F197" s="39"/>
      <c r="G197" s="48"/>
      <c r="H197" s="39"/>
      <c r="I197" s="48"/>
      <c r="J197" s="39"/>
      <c r="K197" s="48"/>
      <c r="L197" s="48"/>
      <c r="M197" s="49"/>
      <c r="N197" s="49"/>
      <c r="O197" s="49"/>
      <c r="P197" s="49"/>
    </row>
    <row r="198" spans="1:16" s="38" customFormat="1" x14ac:dyDescent="0.25">
      <c r="A198" s="70"/>
      <c r="C198" s="48"/>
      <c r="D198" s="39"/>
      <c r="E198" s="48"/>
      <c r="F198" s="39"/>
      <c r="G198" s="48"/>
      <c r="H198" s="39"/>
      <c r="I198" s="48"/>
      <c r="J198" s="39"/>
      <c r="K198" s="48"/>
      <c r="L198" s="48"/>
      <c r="M198" s="49"/>
      <c r="N198" s="49"/>
      <c r="O198" s="49"/>
      <c r="P198" s="49"/>
    </row>
    <row r="199" spans="1:16" s="38" customFormat="1" x14ac:dyDescent="0.25">
      <c r="A199" s="70"/>
      <c r="C199" s="48"/>
      <c r="D199" s="39"/>
      <c r="E199" s="48"/>
      <c r="F199" s="39"/>
      <c r="G199" s="48"/>
      <c r="H199" s="39"/>
      <c r="I199" s="48"/>
      <c r="J199" s="39"/>
      <c r="K199" s="48"/>
      <c r="L199" s="48"/>
      <c r="M199" s="49"/>
      <c r="N199" s="49"/>
      <c r="O199" s="49"/>
      <c r="P199" s="49"/>
    </row>
    <row r="200" spans="1:16" s="38" customFormat="1" x14ac:dyDescent="0.25">
      <c r="A200" s="70"/>
      <c r="C200" s="48"/>
      <c r="D200" s="39"/>
      <c r="E200" s="48"/>
      <c r="F200" s="39"/>
      <c r="G200" s="48"/>
      <c r="H200" s="39"/>
      <c r="I200" s="48"/>
      <c r="J200" s="39"/>
      <c r="K200" s="48"/>
      <c r="L200" s="48"/>
      <c r="M200" s="49"/>
      <c r="N200" s="49"/>
      <c r="O200" s="49"/>
      <c r="P200" s="49"/>
    </row>
    <row r="201" spans="1:16" s="38" customFormat="1" x14ac:dyDescent="0.25">
      <c r="A201" s="70"/>
      <c r="C201" s="48"/>
      <c r="D201" s="39"/>
      <c r="E201" s="48"/>
      <c r="F201" s="39"/>
      <c r="G201" s="48"/>
      <c r="H201" s="39"/>
      <c r="I201" s="48"/>
      <c r="J201" s="39"/>
      <c r="K201" s="48"/>
      <c r="L201" s="48"/>
      <c r="M201" s="49"/>
      <c r="N201" s="49"/>
      <c r="O201" s="49"/>
      <c r="P201" s="49"/>
    </row>
    <row r="202" spans="1:16" s="38" customFormat="1" x14ac:dyDescent="0.25">
      <c r="A202" s="70"/>
      <c r="C202" s="48"/>
      <c r="D202" s="39"/>
      <c r="E202" s="48"/>
      <c r="F202" s="39"/>
      <c r="G202" s="48"/>
      <c r="H202" s="39"/>
      <c r="I202" s="48"/>
      <c r="J202" s="39"/>
      <c r="K202" s="48"/>
      <c r="L202" s="48"/>
      <c r="M202" s="49"/>
      <c r="N202" s="49"/>
      <c r="O202" s="49"/>
      <c r="P202" s="49"/>
    </row>
    <row r="203" spans="1:16" s="38" customFormat="1" x14ac:dyDescent="0.25">
      <c r="A203" s="70"/>
      <c r="C203" s="48"/>
      <c r="D203" s="39"/>
      <c r="E203" s="48"/>
      <c r="F203" s="39"/>
      <c r="G203" s="48"/>
      <c r="H203" s="39"/>
      <c r="I203" s="48"/>
      <c r="J203" s="39"/>
      <c r="K203" s="48"/>
      <c r="L203" s="48"/>
      <c r="M203" s="49"/>
      <c r="N203" s="49"/>
      <c r="O203" s="49"/>
      <c r="P203" s="49"/>
    </row>
    <row r="204" spans="1:16" s="38" customFormat="1" x14ac:dyDescent="0.25">
      <c r="A204" s="70"/>
      <c r="C204" s="48"/>
      <c r="D204" s="39"/>
      <c r="E204" s="48"/>
      <c r="F204" s="39"/>
      <c r="G204" s="48"/>
      <c r="H204" s="39"/>
      <c r="I204" s="48"/>
      <c r="J204" s="39"/>
      <c r="K204" s="48"/>
      <c r="L204" s="48"/>
      <c r="M204" s="49"/>
      <c r="N204" s="49"/>
      <c r="O204" s="49"/>
      <c r="P204" s="49"/>
    </row>
    <row r="205" spans="1:16" s="38" customFormat="1" x14ac:dyDescent="0.25">
      <c r="A205" s="70"/>
      <c r="C205" s="48"/>
      <c r="D205" s="39"/>
      <c r="E205" s="48"/>
      <c r="F205" s="39"/>
      <c r="G205" s="48"/>
      <c r="H205" s="39"/>
      <c r="I205" s="48"/>
      <c r="J205" s="39"/>
      <c r="K205" s="48"/>
      <c r="L205" s="48"/>
      <c r="M205" s="49"/>
      <c r="N205" s="49"/>
      <c r="O205" s="49"/>
      <c r="P205" s="49"/>
    </row>
    <row r="206" spans="1:16" s="38" customFormat="1" x14ac:dyDescent="0.25">
      <c r="A206" s="70"/>
      <c r="C206" s="48"/>
      <c r="D206" s="39"/>
      <c r="E206" s="48"/>
      <c r="F206" s="39"/>
      <c r="G206" s="48"/>
      <c r="H206" s="39"/>
      <c r="I206" s="48"/>
      <c r="J206" s="39"/>
      <c r="K206" s="48"/>
      <c r="L206" s="48"/>
      <c r="M206" s="49"/>
      <c r="N206" s="49"/>
      <c r="O206" s="49"/>
      <c r="P206" s="49"/>
    </row>
    <row r="207" spans="1:16" s="38" customFormat="1" x14ac:dyDescent="0.25">
      <c r="A207" s="70"/>
      <c r="C207" s="48"/>
      <c r="D207" s="39"/>
      <c r="E207" s="48"/>
      <c r="F207" s="39"/>
      <c r="G207" s="48"/>
      <c r="H207" s="39"/>
      <c r="I207" s="48"/>
      <c r="J207" s="39"/>
      <c r="K207" s="48"/>
      <c r="L207" s="48"/>
      <c r="M207" s="49"/>
      <c r="N207" s="49"/>
      <c r="O207" s="49"/>
      <c r="P207" s="49"/>
    </row>
    <row r="208" spans="1:16" s="38" customFormat="1" x14ac:dyDescent="0.25">
      <c r="A208" s="70"/>
      <c r="C208" s="48"/>
      <c r="D208" s="39"/>
      <c r="E208" s="48"/>
      <c r="F208" s="39"/>
      <c r="G208" s="48"/>
      <c r="H208" s="39"/>
      <c r="I208" s="48"/>
      <c r="J208" s="39"/>
      <c r="K208" s="48"/>
      <c r="L208" s="48"/>
      <c r="M208" s="49"/>
      <c r="N208" s="49"/>
      <c r="O208" s="49"/>
      <c r="P208" s="49"/>
    </row>
    <row r="209" spans="1:16" s="38" customFormat="1" x14ac:dyDescent="0.25">
      <c r="A209" s="70"/>
      <c r="C209" s="48"/>
      <c r="D209" s="39"/>
      <c r="E209" s="48"/>
      <c r="F209" s="39"/>
      <c r="G209" s="48"/>
      <c r="H209" s="39"/>
      <c r="I209" s="48"/>
      <c r="J209" s="39"/>
      <c r="K209" s="48"/>
      <c r="L209" s="48"/>
      <c r="M209" s="49"/>
      <c r="N209" s="49"/>
      <c r="O209" s="49"/>
      <c r="P209" s="49"/>
    </row>
    <row r="210" spans="1:16" s="38" customFormat="1" x14ac:dyDescent="0.25">
      <c r="A210" s="70"/>
      <c r="C210" s="48"/>
      <c r="D210" s="39"/>
      <c r="E210" s="48"/>
      <c r="F210" s="39"/>
      <c r="G210" s="48"/>
      <c r="H210" s="39"/>
      <c r="I210" s="48"/>
      <c r="J210" s="39"/>
      <c r="K210" s="48"/>
      <c r="L210" s="48"/>
      <c r="M210" s="49"/>
      <c r="N210" s="49"/>
      <c r="O210" s="49"/>
      <c r="P210" s="49"/>
    </row>
    <row r="211" spans="1:16" s="38" customFormat="1" x14ac:dyDescent="0.25">
      <c r="A211" s="70"/>
      <c r="C211" s="48"/>
      <c r="D211" s="39"/>
      <c r="E211" s="48"/>
      <c r="F211" s="39"/>
      <c r="G211" s="48"/>
      <c r="H211" s="39"/>
      <c r="I211" s="48"/>
      <c r="J211" s="39"/>
      <c r="K211" s="48"/>
      <c r="L211" s="48"/>
      <c r="M211" s="49"/>
      <c r="N211" s="49"/>
      <c r="O211" s="49"/>
      <c r="P211" s="49"/>
    </row>
    <row r="212" spans="1:16" s="38" customFormat="1" x14ac:dyDescent="0.25">
      <c r="A212" s="70"/>
      <c r="C212" s="48"/>
      <c r="D212" s="39"/>
      <c r="E212" s="48"/>
      <c r="F212" s="39"/>
      <c r="G212" s="48"/>
      <c r="H212" s="39"/>
      <c r="I212" s="48"/>
      <c r="J212" s="39"/>
      <c r="K212" s="48"/>
      <c r="L212" s="48"/>
      <c r="M212" s="49"/>
      <c r="N212" s="49"/>
      <c r="O212" s="49"/>
      <c r="P212" s="49"/>
    </row>
    <row r="213" spans="1:16" s="38" customFormat="1" x14ac:dyDescent="0.25">
      <c r="A213" s="70"/>
      <c r="C213" s="48"/>
      <c r="D213" s="39"/>
      <c r="E213" s="48"/>
      <c r="F213" s="39"/>
      <c r="G213" s="48"/>
      <c r="H213" s="39"/>
      <c r="I213" s="48"/>
      <c r="J213" s="39"/>
      <c r="K213" s="48"/>
      <c r="L213" s="48"/>
      <c r="M213" s="49"/>
      <c r="N213" s="49"/>
      <c r="O213" s="49"/>
      <c r="P213" s="49"/>
    </row>
    <row r="214" spans="1:16" s="38" customFormat="1" x14ac:dyDescent="0.25">
      <c r="A214" s="70"/>
      <c r="C214" s="48"/>
      <c r="D214" s="39"/>
      <c r="E214" s="48"/>
      <c r="F214" s="39"/>
      <c r="G214" s="48"/>
      <c r="H214" s="39"/>
      <c r="I214" s="48"/>
      <c r="J214" s="39"/>
      <c r="K214" s="48"/>
      <c r="L214" s="48"/>
      <c r="M214" s="49"/>
      <c r="N214" s="49"/>
      <c r="O214" s="49"/>
      <c r="P214" s="49"/>
    </row>
    <row r="215" spans="1:16" s="38" customFormat="1" x14ac:dyDescent="0.25">
      <c r="A215" s="70"/>
      <c r="C215" s="48"/>
      <c r="D215" s="39"/>
      <c r="E215" s="48"/>
      <c r="F215" s="39"/>
      <c r="G215" s="48"/>
      <c r="H215" s="39"/>
      <c r="I215" s="48"/>
      <c r="J215" s="39"/>
      <c r="K215" s="48"/>
      <c r="L215" s="48"/>
      <c r="M215" s="49"/>
      <c r="N215" s="49"/>
      <c r="O215" s="49"/>
      <c r="P215" s="49"/>
    </row>
    <row r="216" spans="1:16" s="38" customFormat="1" x14ac:dyDescent="0.25">
      <c r="A216" s="70"/>
      <c r="C216" s="48"/>
      <c r="D216" s="39"/>
      <c r="E216" s="48"/>
      <c r="F216" s="39"/>
      <c r="G216" s="48"/>
      <c r="H216" s="39"/>
      <c r="I216" s="48"/>
      <c r="J216" s="39"/>
      <c r="K216" s="48"/>
      <c r="L216" s="48"/>
      <c r="M216" s="49"/>
      <c r="N216" s="49"/>
      <c r="O216" s="49"/>
      <c r="P216" s="49"/>
    </row>
    <row r="217" spans="1:16" s="38" customFormat="1" x14ac:dyDescent="0.25">
      <c r="A217" s="70"/>
      <c r="C217" s="48"/>
      <c r="D217" s="39"/>
      <c r="E217" s="48"/>
      <c r="F217" s="39"/>
      <c r="G217" s="48"/>
      <c r="H217" s="39"/>
      <c r="I217" s="48"/>
      <c r="J217" s="39"/>
      <c r="K217" s="48"/>
      <c r="L217" s="48"/>
      <c r="M217" s="49"/>
      <c r="N217" s="49"/>
      <c r="O217" s="49"/>
      <c r="P217" s="49"/>
    </row>
    <row r="218" spans="1:16" s="38" customFormat="1" x14ac:dyDescent="0.25">
      <c r="A218" s="70"/>
      <c r="C218" s="48"/>
      <c r="D218" s="39"/>
      <c r="E218" s="48"/>
      <c r="F218" s="39"/>
      <c r="G218" s="48"/>
      <c r="H218" s="39"/>
      <c r="I218" s="48"/>
      <c r="J218" s="39"/>
      <c r="K218" s="48"/>
      <c r="L218" s="48"/>
      <c r="M218" s="49"/>
      <c r="N218" s="49"/>
      <c r="O218" s="49"/>
      <c r="P218" s="49"/>
    </row>
    <row r="219" spans="1:16" s="38" customFormat="1" x14ac:dyDescent="0.25">
      <c r="A219" s="70"/>
      <c r="C219" s="48"/>
      <c r="D219" s="39"/>
      <c r="E219" s="48"/>
      <c r="F219" s="39"/>
      <c r="G219" s="48"/>
      <c r="H219" s="39"/>
      <c r="I219" s="48"/>
      <c r="J219" s="39"/>
      <c r="K219" s="48"/>
      <c r="L219" s="48"/>
      <c r="M219" s="49"/>
      <c r="N219" s="49"/>
      <c r="O219" s="49"/>
      <c r="P219" s="49"/>
    </row>
    <row r="220" spans="1:16" s="38" customFormat="1" x14ac:dyDescent="0.25">
      <c r="A220" s="70"/>
      <c r="C220" s="48"/>
      <c r="D220" s="39"/>
      <c r="E220" s="48"/>
      <c r="F220" s="39"/>
      <c r="G220" s="48"/>
      <c r="H220" s="39"/>
      <c r="I220" s="48"/>
      <c r="J220" s="39"/>
      <c r="K220" s="48"/>
      <c r="L220" s="48"/>
      <c r="M220" s="49"/>
      <c r="N220" s="49"/>
      <c r="O220" s="49"/>
      <c r="P220" s="49"/>
    </row>
    <row r="221" spans="1:16" s="38" customFormat="1" x14ac:dyDescent="0.25">
      <c r="A221" s="70"/>
      <c r="C221" s="48"/>
      <c r="D221" s="39"/>
      <c r="E221" s="48"/>
      <c r="F221" s="39"/>
      <c r="G221" s="48"/>
      <c r="H221" s="39"/>
      <c r="I221" s="48"/>
      <c r="J221" s="39"/>
      <c r="K221" s="48"/>
      <c r="L221" s="48"/>
      <c r="M221" s="49"/>
      <c r="N221" s="49"/>
      <c r="O221" s="49"/>
      <c r="P221" s="49"/>
    </row>
    <row r="222" spans="1:16" s="38" customFormat="1" x14ac:dyDescent="0.25">
      <c r="A222" s="70"/>
      <c r="C222" s="48"/>
      <c r="D222" s="39"/>
      <c r="E222" s="48"/>
      <c r="F222" s="39"/>
      <c r="G222" s="48"/>
      <c r="H222" s="39"/>
      <c r="I222" s="48"/>
      <c r="J222" s="39"/>
      <c r="K222" s="48"/>
      <c r="L222" s="48"/>
      <c r="M222" s="49"/>
      <c r="N222" s="49"/>
      <c r="O222" s="49"/>
      <c r="P222" s="49"/>
    </row>
    <row r="223" spans="1:16" s="38" customFormat="1" x14ac:dyDescent="0.25">
      <c r="A223" s="70"/>
      <c r="C223" s="48"/>
      <c r="D223" s="39"/>
      <c r="E223" s="48"/>
      <c r="F223" s="39"/>
      <c r="G223" s="48"/>
      <c r="H223" s="39"/>
      <c r="I223" s="48"/>
      <c r="J223" s="39"/>
      <c r="K223" s="48"/>
      <c r="L223" s="48"/>
      <c r="M223" s="49"/>
      <c r="N223" s="49"/>
      <c r="O223" s="49"/>
      <c r="P223" s="49"/>
    </row>
    <row r="224" spans="1:16" s="38" customFormat="1" x14ac:dyDescent="0.25">
      <c r="A224" s="70"/>
      <c r="C224" s="48"/>
      <c r="D224" s="39"/>
      <c r="E224" s="48"/>
      <c r="F224" s="39"/>
      <c r="G224" s="48"/>
      <c r="H224" s="39"/>
      <c r="I224" s="48"/>
      <c r="J224" s="39"/>
      <c r="K224" s="48"/>
      <c r="L224" s="48"/>
      <c r="M224" s="49"/>
      <c r="N224" s="49"/>
      <c r="O224" s="49"/>
      <c r="P224" s="49"/>
    </row>
    <row r="225" spans="1:16" s="38" customFormat="1" x14ac:dyDescent="0.25">
      <c r="A225" s="70"/>
      <c r="C225" s="48"/>
      <c r="D225" s="39"/>
      <c r="E225" s="48"/>
      <c r="F225" s="39"/>
      <c r="G225" s="48"/>
      <c r="H225" s="39"/>
      <c r="I225" s="48"/>
      <c r="J225" s="39"/>
      <c r="K225" s="48"/>
      <c r="L225" s="48"/>
      <c r="M225" s="49"/>
      <c r="N225" s="49"/>
      <c r="O225" s="49"/>
      <c r="P225" s="49"/>
    </row>
    <row r="226" spans="1:16" s="38" customFormat="1" x14ac:dyDescent="0.25">
      <c r="A226" s="70"/>
      <c r="C226" s="48"/>
      <c r="D226" s="39"/>
      <c r="E226" s="48"/>
      <c r="F226" s="39"/>
      <c r="G226" s="48"/>
      <c r="H226" s="39"/>
      <c r="I226" s="48"/>
      <c r="J226" s="39"/>
      <c r="K226" s="48"/>
      <c r="L226" s="48"/>
      <c r="M226" s="49"/>
      <c r="N226" s="49"/>
      <c r="O226" s="49"/>
      <c r="P226" s="49"/>
    </row>
    <row r="227" spans="1:16" s="38" customFormat="1" x14ac:dyDescent="0.25">
      <c r="A227" s="70"/>
      <c r="C227" s="48"/>
      <c r="D227" s="39"/>
      <c r="E227" s="48"/>
      <c r="F227" s="39"/>
      <c r="G227" s="48"/>
      <c r="H227" s="39"/>
      <c r="I227" s="48"/>
      <c r="J227" s="39"/>
      <c r="K227" s="48"/>
      <c r="L227" s="48"/>
      <c r="M227" s="49"/>
      <c r="N227" s="49"/>
      <c r="O227" s="49"/>
      <c r="P227" s="49"/>
    </row>
    <row r="228" spans="1:16" s="38" customFormat="1" x14ac:dyDescent="0.25">
      <c r="A228" s="70"/>
      <c r="C228" s="48"/>
      <c r="D228" s="39"/>
      <c r="E228" s="48"/>
      <c r="F228" s="39"/>
      <c r="G228" s="48"/>
      <c r="H228" s="39"/>
      <c r="I228" s="48"/>
      <c r="J228" s="39"/>
      <c r="K228" s="48"/>
      <c r="L228" s="48"/>
      <c r="M228" s="49"/>
      <c r="N228" s="49"/>
      <c r="O228" s="49"/>
      <c r="P228" s="49"/>
    </row>
    <row r="229" spans="1:16" s="38" customFormat="1" x14ac:dyDescent="0.25">
      <c r="A229" s="70"/>
      <c r="C229" s="48"/>
      <c r="D229" s="39"/>
      <c r="E229" s="48"/>
      <c r="F229" s="39"/>
      <c r="G229" s="48"/>
      <c r="H229" s="39"/>
      <c r="I229" s="48"/>
      <c r="J229" s="39"/>
      <c r="K229" s="48"/>
      <c r="L229" s="48"/>
      <c r="M229" s="49"/>
      <c r="N229" s="49"/>
      <c r="O229" s="49"/>
      <c r="P229" s="49"/>
    </row>
    <row r="230" spans="1:16" s="38" customFormat="1" x14ac:dyDescent="0.25">
      <c r="A230" s="70"/>
      <c r="C230" s="48"/>
      <c r="D230" s="39"/>
      <c r="E230" s="48"/>
      <c r="F230" s="39"/>
      <c r="G230" s="48"/>
      <c r="H230" s="39"/>
      <c r="I230" s="48"/>
      <c r="J230" s="39"/>
      <c r="K230" s="48"/>
      <c r="L230" s="48"/>
      <c r="M230" s="49"/>
      <c r="N230" s="49"/>
      <c r="O230" s="49"/>
      <c r="P230" s="49"/>
    </row>
    <row r="231" spans="1:16" s="38" customFormat="1" x14ac:dyDescent="0.25">
      <c r="A231" s="70"/>
      <c r="C231" s="48"/>
      <c r="D231" s="39"/>
      <c r="E231" s="48"/>
      <c r="F231" s="39"/>
      <c r="G231" s="48"/>
      <c r="H231" s="39"/>
      <c r="I231" s="48"/>
      <c r="J231" s="39"/>
      <c r="K231" s="48"/>
      <c r="L231" s="48"/>
      <c r="M231" s="49"/>
      <c r="N231" s="49"/>
      <c r="O231" s="49"/>
      <c r="P231" s="49"/>
    </row>
    <row r="232" spans="1:16" s="38" customFormat="1" x14ac:dyDescent="0.25">
      <c r="A232" s="70"/>
      <c r="C232" s="48"/>
      <c r="D232" s="39"/>
      <c r="E232" s="48"/>
      <c r="F232" s="39"/>
      <c r="G232" s="48"/>
      <c r="H232" s="39"/>
      <c r="I232" s="48"/>
      <c r="J232" s="39"/>
      <c r="K232" s="48"/>
      <c r="L232" s="48"/>
      <c r="M232" s="49"/>
      <c r="N232" s="49"/>
      <c r="O232" s="49"/>
      <c r="P232" s="49"/>
    </row>
    <row r="233" spans="1:16" s="38" customFormat="1" x14ac:dyDescent="0.25">
      <c r="A233" s="70"/>
      <c r="C233" s="48"/>
      <c r="D233" s="39"/>
      <c r="E233" s="48"/>
      <c r="F233" s="39"/>
      <c r="G233" s="48"/>
      <c r="H233" s="39"/>
      <c r="I233" s="48"/>
      <c r="J233" s="39"/>
      <c r="K233" s="48"/>
      <c r="L233" s="48"/>
      <c r="M233" s="49"/>
      <c r="N233" s="49"/>
      <c r="O233" s="49"/>
      <c r="P233" s="49"/>
    </row>
    <row r="234" spans="1:16" s="38" customFormat="1" x14ac:dyDescent="0.25">
      <c r="A234" s="70"/>
      <c r="C234" s="48"/>
      <c r="D234" s="39"/>
      <c r="E234" s="48"/>
      <c r="F234" s="39"/>
      <c r="G234" s="48"/>
      <c r="H234" s="39"/>
      <c r="I234" s="48"/>
      <c r="J234" s="39"/>
      <c r="K234" s="48"/>
      <c r="L234" s="48"/>
      <c r="M234" s="49"/>
      <c r="N234" s="49"/>
      <c r="O234" s="49"/>
      <c r="P234" s="49"/>
    </row>
    <row r="235" spans="1:16" s="38" customFormat="1" x14ac:dyDescent="0.25">
      <c r="A235" s="70"/>
      <c r="C235" s="48"/>
      <c r="D235" s="39"/>
      <c r="E235" s="48"/>
      <c r="F235" s="39"/>
      <c r="G235" s="48"/>
      <c r="H235" s="39"/>
      <c r="I235" s="48"/>
      <c r="J235" s="39"/>
      <c r="K235" s="48"/>
      <c r="L235" s="48"/>
      <c r="M235" s="49"/>
      <c r="N235" s="49"/>
      <c r="O235" s="49"/>
      <c r="P235" s="49"/>
    </row>
    <row r="236" spans="1:16" s="38" customFormat="1" x14ac:dyDescent="0.25">
      <c r="A236" s="70"/>
      <c r="C236" s="48"/>
      <c r="D236" s="39"/>
      <c r="E236" s="48"/>
      <c r="F236" s="39"/>
      <c r="G236" s="48"/>
      <c r="H236" s="39"/>
      <c r="I236" s="48"/>
      <c r="J236" s="39"/>
      <c r="K236" s="48"/>
      <c r="L236" s="48"/>
      <c r="M236" s="49"/>
      <c r="N236" s="49"/>
      <c r="O236" s="49"/>
      <c r="P236" s="49"/>
    </row>
    <row r="237" spans="1:16" s="38" customFormat="1" x14ac:dyDescent="0.25">
      <c r="A237" s="70"/>
      <c r="C237" s="48"/>
      <c r="D237" s="39"/>
      <c r="E237" s="48"/>
      <c r="F237" s="39"/>
      <c r="G237" s="48"/>
      <c r="H237" s="39"/>
      <c r="I237" s="48"/>
      <c r="J237" s="39"/>
      <c r="K237" s="48"/>
      <c r="L237" s="48"/>
      <c r="M237" s="49"/>
      <c r="N237" s="49"/>
      <c r="O237" s="49"/>
      <c r="P237" s="49"/>
    </row>
    <row r="238" spans="1:16" s="38" customFormat="1" x14ac:dyDescent="0.25">
      <c r="A238" s="70"/>
      <c r="C238" s="48"/>
      <c r="D238" s="39"/>
      <c r="E238" s="48"/>
      <c r="F238" s="39"/>
      <c r="G238" s="48"/>
      <c r="H238" s="39"/>
      <c r="I238" s="48"/>
      <c r="J238" s="39"/>
      <c r="K238" s="48"/>
      <c r="L238" s="48"/>
      <c r="M238" s="49"/>
      <c r="N238" s="49"/>
      <c r="O238" s="49"/>
      <c r="P238" s="49"/>
    </row>
    <row r="239" spans="1:16" s="38" customFormat="1" x14ac:dyDescent="0.25">
      <c r="A239" s="70"/>
      <c r="C239" s="48"/>
      <c r="D239" s="39"/>
      <c r="E239" s="48"/>
      <c r="F239" s="39"/>
      <c r="G239" s="48"/>
      <c r="H239" s="39"/>
      <c r="I239" s="48"/>
      <c r="J239" s="39"/>
      <c r="K239" s="48"/>
      <c r="L239" s="48"/>
      <c r="M239" s="49"/>
      <c r="N239" s="49"/>
      <c r="O239" s="49"/>
      <c r="P239" s="49"/>
    </row>
    <row r="240" spans="1:16" s="38" customFormat="1" x14ac:dyDescent="0.25">
      <c r="A240" s="70"/>
      <c r="C240" s="48"/>
      <c r="D240" s="39"/>
      <c r="E240" s="48"/>
      <c r="F240" s="39"/>
      <c r="G240" s="48"/>
      <c r="H240" s="39"/>
      <c r="I240" s="48"/>
      <c r="J240" s="39"/>
      <c r="K240" s="48"/>
      <c r="L240" s="48"/>
      <c r="M240" s="49"/>
      <c r="N240" s="49"/>
      <c r="O240" s="49"/>
      <c r="P240" s="49"/>
    </row>
    <row r="241" spans="1:16" s="38" customFormat="1" x14ac:dyDescent="0.25">
      <c r="A241" s="70"/>
      <c r="C241" s="48"/>
      <c r="D241" s="39"/>
      <c r="E241" s="48"/>
      <c r="F241" s="39"/>
      <c r="G241" s="48"/>
      <c r="H241" s="39"/>
      <c r="I241" s="48"/>
      <c r="J241" s="39"/>
      <c r="K241" s="48"/>
      <c r="L241" s="48"/>
      <c r="M241" s="49"/>
      <c r="N241" s="49"/>
      <c r="O241" s="49"/>
      <c r="P241" s="49"/>
    </row>
    <row r="242" spans="1:16" s="38" customFormat="1" x14ac:dyDescent="0.25">
      <c r="A242" s="70"/>
      <c r="C242" s="48"/>
      <c r="D242" s="39"/>
      <c r="E242" s="48"/>
      <c r="F242" s="39"/>
      <c r="G242" s="48"/>
      <c r="H242" s="39"/>
      <c r="I242" s="48"/>
      <c r="J242" s="39"/>
      <c r="K242" s="48"/>
      <c r="L242" s="48"/>
      <c r="M242" s="49"/>
      <c r="N242" s="49"/>
      <c r="O242" s="49"/>
      <c r="P242" s="49"/>
    </row>
    <row r="243" spans="1:16" s="38" customFormat="1" x14ac:dyDescent="0.25">
      <c r="A243" s="70"/>
      <c r="C243" s="48"/>
      <c r="D243" s="39"/>
      <c r="E243" s="48"/>
      <c r="F243" s="39"/>
      <c r="G243" s="48"/>
      <c r="H243" s="39"/>
      <c r="I243" s="48"/>
      <c r="J243" s="39"/>
      <c r="K243" s="48"/>
      <c r="L243" s="48"/>
      <c r="M243" s="49"/>
      <c r="N243" s="49"/>
      <c r="O243" s="49"/>
      <c r="P243" s="49"/>
    </row>
    <row r="244" spans="1:16" s="38" customFormat="1" x14ac:dyDescent="0.25">
      <c r="A244" s="70"/>
      <c r="C244" s="48"/>
      <c r="D244" s="39"/>
      <c r="E244" s="48"/>
      <c r="F244" s="39"/>
      <c r="G244" s="48"/>
      <c r="H244" s="39"/>
      <c r="I244" s="48"/>
      <c r="J244" s="39"/>
      <c r="K244" s="48"/>
      <c r="L244" s="48"/>
      <c r="M244" s="49"/>
      <c r="N244" s="49"/>
      <c r="O244" s="49"/>
      <c r="P244" s="49"/>
    </row>
    <row r="245" spans="1:16" s="38" customFormat="1" x14ac:dyDescent="0.25">
      <c r="A245" s="70"/>
      <c r="C245" s="48"/>
      <c r="D245" s="39"/>
      <c r="E245" s="48"/>
      <c r="F245" s="39"/>
      <c r="G245" s="48"/>
      <c r="H245" s="39"/>
      <c r="I245" s="48"/>
      <c r="J245" s="39"/>
      <c r="K245" s="48"/>
      <c r="L245" s="48"/>
      <c r="M245" s="49"/>
      <c r="N245" s="49"/>
      <c r="O245" s="49"/>
      <c r="P245" s="49"/>
    </row>
    <row r="246" spans="1:16" s="38" customFormat="1" x14ac:dyDescent="0.25">
      <c r="A246" s="70"/>
      <c r="C246" s="48"/>
      <c r="D246" s="39"/>
      <c r="E246" s="48"/>
      <c r="F246" s="39"/>
      <c r="G246" s="48"/>
      <c r="H246" s="39"/>
      <c r="I246" s="48"/>
      <c r="J246" s="39"/>
      <c r="K246" s="48"/>
      <c r="L246" s="48"/>
      <c r="M246" s="49"/>
      <c r="N246" s="49"/>
      <c r="O246" s="49"/>
      <c r="P246" s="49"/>
    </row>
    <row r="247" spans="1:16" s="38" customFormat="1" x14ac:dyDescent="0.25">
      <c r="A247" s="70"/>
      <c r="C247" s="48"/>
      <c r="D247" s="39"/>
      <c r="E247" s="48"/>
      <c r="F247" s="39"/>
      <c r="G247" s="48"/>
      <c r="H247" s="39"/>
      <c r="I247" s="48"/>
      <c r="J247" s="39"/>
      <c r="K247" s="48"/>
      <c r="L247" s="48"/>
      <c r="M247" s="49"/>
      <c r="N247" s="49"/>
      <c r="O247" s="49"/>
      <c r="P247" s="49"/>
    </row>
    <row r="248" spans="1:16" s="38" customFormat="1" x14ac:dyDescent="0.25">
      <c r="A248" s="70"/>
      <c r="C248" s="48"/>
      <c r="D248" s="39"/>
      <c r="E248" s="48"/>
      <c r="F248" s="39"/>
      <c r="G248" s="48"/>
      <c r="H248" s="39"/>
      <c r="I248" s="48"/>
      <c r="J248" s="39"/>
      <c r="K248" s="48"/>
      <c r="L248" s="48"/>
      <c r="M248" s="49"/>
      <c r="N248" s="49"/>
      <c r="O248" s="49"/>
      <c r="P248" s="49"/>
    </row>
    <row r="249" spans="1:16" s="38" customFormat="1" x14ac:dyDescent="0.25">
      <c r="A249" s="70"/>
      <c r="C249" s="48"/>
      <c r="D249" s="39"/>
      <c r="E249" s="48"/>
      <c r="F249" s="39"/>
      <c r="G249" s="48"/>
      <c r="H249" s="39"/>
      <c r="I249" s="48"/>
      <c r="J249" s="39"/>
      <c r="K249" s="48"/>
      <c r="L249" s="48"/>
      <c r="M249" s="49"/>
      <c r="N249" s="49"/>
      <c r="O249" s="49"/>
      <c r="P249" s="49"/>
    </row>
    <row r="250" spans="1:16" s="38" customFormat="1" x14ac:dyDescent="0.25">
      <c r="A250" s="70"/>
      <c r="C250" s="48"/>
      <c r="D250" s="39"/>
      <c r="E250" s="48"/>
      <c r="F250" s="39"/>
      <c r="G250" s="48"/>
      <c r="H250" s="39"/>
      <c r="I250" s="48"/>
      <c r="J250" s="39"/>
      <c r="K250" s="48"/>
      <c r="L250" s="48"/>
      <c r="M250" s="49"/>
      <c r="N250" s="49"/>
      <c r="O250" s="49"/>
      <c r="P250" s="49"/>
    </row>
    <row r="251" spans="1:16" s="38" customFormat="1" x14ac:dyDescent="0.25">
      <c r="A251" s="70"/>
      <c r="C251" s="48"/>
      <c r="D251" s="39"/>
      <c r="E251" s="48"/>
      <c r="F251" s="39"/>
      <c r="G251" s="48"/>
      <c r="H251" s="39"/>
      <c r="I251" s="48"/>
      <c r="J251" s="39"/>
      <c r="K251" s="48"/>
      <c r="L251" s="48"/>
      <c r="M251" s="49"/>
      <c r="N251" s="49"/>
      <c r="O251" s="49"/>
      <c r="P251" s="49"/>
    </row>
    <row r="252" spans="1:16" s="38" customFormat="1" x14ac:dyDescent="0.25">
      <c r="A252" s="70"/>
      <c r="C252" s="48"/>
      <c r="D252" s="39"/>
      <c r="E252" s="48"/>
      <c r="F252" s="39"/>
      <c r="G252" s="48"/>
      <c r="H252" s="39"/>
      <c r="I252" s="48"/>
      <c r="J252" s="39"/>
      <c r="K252" s="48"/>
      <c r="L252" s="48"/>
      <c r="M252" s="49"/>
      <c r="N252" s="49"/>
      <c r="O252" s="49"/>
      <c r="P252" s="49"/>
    </row>
    <row r="253" spans="1:16" s="38" customFormat="1" x14ac:dyDescent="0.25">
      <c r="A253" s="70"/>
      <c r="C253" s="48"/>
      <c r="D253" s="39"/>
      <c r="E253" s="48"/>
      <c r="F253" s="39"/>
      <c r="G253" s="48"/>
      <c r="H253" s="39"/>
      <c r="I253" s="48"/>
      <c r="J253" s="39"/>
      <c r="K253" s="48"/>
      <c r="L253" s="48"/>
      <c r="M253" s="49"/>
      <c r="N253" s="49"/>
      <c r="O253" s="49"/>
      <c r="P253" s="49"/>
    </row>
    <row r="254" spans="1:16" s="38" customFormat="1" x14ac:dyDescent="0.25">
      <c r="A254" s="70"/>
      <c r="C254" s="48"/>
      <c r="D254" s="39"/>
      <c r="E254" s="48"/>
      <c r="F254" s="39"/>
      <c r="G254" s="48"/>
      <c r="H254" s="39"/>
      <c r="I254" s="48"/>
      <c r="J254" s="39"/>
      <c r="K254" s="48"/>
      <c r="L254" s="48"/>
      <c r="M254" s="49"/>
      <c r="N254" s="49"/>
      <c r="O254" s="49"/>
      <c r="P254" s="49"/>
    </row>
    <row r="255" spans="1:16" s="38" customFormat="1" x14ac:dyDescent="0.25">
      <c r="A255" s="70"/>
      <c r="C255" s="48"/>
      <c r="D255" s="39"/>
      <c r="E255" s="48"/>
      <c r="F255" s="39"/>
      <c r="G255" s="48"/>
      <c r="H255" s="39"/>
      <c r="I255" s="48"/>
      <c r="J255" s="39"/>
      <c r="K255" s="48"/>
      <c r="L255" s="48"/>
      <c r="M255" s="49"/>
      <c r="N255" s="49"/>
      <c r="O255" s="49"/>
      <c r="P255" s="49"/>
    </row>
    <row r="256" spans="1:16" s="38" customFormat="1" x14ac:dyDescent="0.25">
      <c r="A256" s="70"/>
      <c r="C256" s="48"/>
      <c r="D256" s="39"/>
      <c r="E256" s="48"/>
      <c r="F256" s="39"/>
      <c r="G256" s="48"/>
      <c r="H256" s="39"/>
      <c r="I256" s="48"/>
      <c r="J256" s="39"/>
      <c r="K256" s="48"/>
      <c r="L256" s="48"/>
      <c r="M256" s="49"/>
      <c r="N256" s="49"/>
      <c r="O256" s="49"/>
      <c r="P256" s="49"/>
    </row>
    <row r="257" spans="1:16" s="38" customFormat="1" x14ac:dyDescent="0.25">
      <c r="A257" s="70"/>
      <c r="C257" s="48"/>
      <c r="D257" s="39"/>
      <c r="E257" s="48"/>
      <c r="F257" s="39"/>
      <c r="G257" s="48"/>
      <c r="H257" s="39"/>
      <c r="I257" s="48"/>
      <c r="J257" s="39"/>
      <c r="K257" s="48"/>
      <c r="L257" s="48"/>
      <c r="M257" s="49"/>
      <c r="N257" s="49"/>
      <c r="O257" s="49"/>
      <c r="P257" s="49"/>
    </row>
    <row r="258" spans="1:16" s="38" customFormat="1" x14ac:dyDescent="0.25">
      <c r="A258" s="70"/>
      <c r="C258" s="48"/>
      <c r="D258" s="39"/>
      <c r="E258" s="48"/>
      <c r="F258" s="39"/>
      <c r="G258" s="48"/>
      <c r="H258" s="39"/>
      <c r="I258" s="48"/>
      <c r="J258" s="39"/>
      <c r="K258" s="48"/>
      <c r="L258" s="48"/>
      <c r="M258" s="49"/>
      <c r="N258" s="49"/>
      <c r="O258" s="49"/>
      <c r="P258" s="49"/>
    </row>
    <row r="259" spans="1:16" s="38" customFormat="1" x14ac:dyDescent="0.25">
      <c r="A259" s="70"/>
      <c r="C259" s="48"/>
      <c r="D259" s="39"/>
      <c r="E259" s="48"/>
      <c r="F259" s="39"/>
      <c r="G259" s="48"/>
      <c r="H259" s="39"/>
      <c r="I259" s="48"/>
      <c r="J259" s="39"/>
      <c r="K259" s="48"/>
      <c r="L259" s="48"/>
      <c r="M259" s="49"/>
      <c r="N259" s="49"/>
      <c r="O259" s="49"/>
      <c r="P259" s="49"/>
    </row>
    <row r="260" spans="1:16" s="38" customFormat="1" x14ac:dyDescent="0.25">
      <c r="A260" s="70"/>
      <c r="C260" s="48"/>
      <c r="D260" s="39"/>
      <c r="E260" s="48"/>
      <c r="F260" s="39"/>
      <c r="G260" s="48"/>
      <c r="H260" s="39"/>
      <c r="I260" s="48"/>
      <c r="J260" s="39"/>
      <c r="K260" s="48"/>
      <c r="L260" s="48"/>
      <c r="M260" s="49"/>
      <c r="N260" s="49"/>
      <c r="O260" s="49"/>
      <c r="P260" s="49"/>
    </row>
    <row r="261" spans="1:16" s="38" customFormat="1" x14ac:dyDescent="0.25">
      <c r="A261" s="70"/>
      <c r="C261" s="48"/>
      <c r="D261" s="39"/>
      <c r="E261" s="48"/>
      <c r="F261" s="39"/>
      <c r="G261" s="48"/>
      <c r="H261" s="39"/>
      <c r="I261" s="48"/>
      <c r="J261" s="39"/>
      <c r="K261" s="48"/>
      <c r="L261" s="48"/>
      <c r="M261" s="49"/>
      <c r="N261" s="49"/>
      <c r="O261" s="49"/>
      <c r="P261" s="49"/>
    </row>
    <row r="262" spans="1:16" s="38" customFormat="1" x14ac:dyDescent="0.25">
      <c r="A262" s="70"/>
      <c r="C262" s="48"/>
      <c r="D262" s="39"/>
      <c r="E262" s="48"/>
      <c r="F262" s="39"/>
      <c r="G262" s="48"/>
      <c r="H262" s="39"/>
      <c r="I262" s="48"/>
      <c r="J262" s="39"/>
      <c r="K262" s="48"/>
      <c r="L262" s="48"/>
      <c r="M262" s="49"/>
      <c r="N262" s="49"/>
      <c r="O262" s="49"/>
      <c r="P262" s="49"/>
    </row>
    <row r="263" spans="1:16" s="38" customFormat="1" x14ac:dyDescent="0.25">
      <c r="A263" s="70"/>
      <c r="C263" s="48"/>
      <c r="D263" s="39"/>
      <c r="E263" s="48"/>
      <c r="F263" s="39"/>
      <c r="G263" s="48"/>
      <c r="H263" s="39"/>
      <c r="I263" s="48"/>
      <c r="J263" s="39"/>
      <c r="K263" s="48"/>
      <c r="L263" s="48"/>
      <c r="M263" s="49"/>
      <c r="N263" s="49"/>
      <c r="O263" s="49"/>
      <c r="P263" s="49"/>
    </row>
    <row r="264" spans="1:16" s="38" customFormat="1" x14ac:dyDescent="0.25">
      <c r="A264" s="70"/>
      <c r="C264" s="48"/>
      <c r="D264" s="39"/>
      <c r="E264" s="48"/>
      <c r="F264" s="39"/>
      <c r="G264" s="48"/>
      <c r="H264" s="39"/>
      <c r="I264" s="48"/>
      <c r="J264" s="39"/>
      <c r="K264" s="48"/>
      <c r="L264" s="48"/>
      <c r="M264" s="49"/>
      <c r="N264" s="49"/>
      <c r="O264" s="49"/>
      <c r="P264" s="49"/>
    </row>
    <row r="265" spans="1:16" s="38" customFormat="1" x14ac:dyDescent="0.25">
      <c r="A265" s="70"/>
      <c r="C265" s="48"/>
      <c r="D265" s="39"/>
      <c r="E265" s="48"/>
      <c r="F265" s="39"/>
      <c r="G265" s="48"/>
      <c r="H265" s="39"/>
      <c r="I265" s="48"/>
      <c r="J265" s="39"/>
      <c r="K265" s="48"/>
      <c r="L265" s="48"/>
      <c r="M265" s="49"/>
      <c r="N265" s="49"/>
      <c r="O265" s="49"/>
      <c r="P265" s="49"/>
    </row>
    <row r="266" spans="1:16" s="38" customFormat="1" x14ac:dyDescent="0.25">
      <c r="A266" s="70"/>
      <c r="C266" s="48"/>
      <c r="D266" s="39"/>
      <c r="E266" s="48"/>
      <c r="F266" s="39"/>
      <c r="G266" s="48"/>
      <c r="H266" s="39"/>
      <c r="I266" s="48"/>
      <c r="J266" s="39"/>
      <c r="K266" s="48"/>
      <c r="L266" s="48"/>
      <c r="M266" s="49"/>
      <c r="N266" s="49"/>
      <c r="O266" s="49"/>
      <c r="P266" s="49"/>
    </row>
    <row r="267" spans="1:16" s="38" customFormat="1" x14ac:dyDescent="0.25">
      <c r="A267" s="70"/>
      <c r="C267" s="48"/>
      <c r="D267" s="39"/>
      <c r="E267" s="48"/>
      <c r="F267" s="39"/>
      <c r="G267" s="48"/>
      <c r="H267" s="39"/>
      <c r="I267" s="48"/>
      <c r="J267" s="39"/>
      <c r="K267" s="48"/>
      <c r="L267" s="48"/>
      <c r="M267" s="49"/>
      <c r="N267" s="49"/>
      <c r="O267" s="49"/>
      <c r="P267" s="49"/>
    </row>
    <row r="268" spans="1:16" s="38" customFormat="1" x14ac:dyDescent="0.25">
      <c r="A268" s="70"/>
      <c r="C268" s="48"/>
      <c r="D268" s="39"/>
      <c r="E268" s="48"/>
      <c r="F268" s="39"/>
      <c r="G268" s="48"/>
      <c r="H268" s="39"/>
      <c r="I268" s="48"/>
      <c r="J268" s="39"/>
      <c r="K268" s="48"/>
      <c r="L268" s="48"/>
      <c r="M268" s="49"/>
      <c r="N268" s="49"/>
      <c r="O268" s="49"/>
      <c r="P268" s="49"/>
    </row>
    <row r="269" spans="1:16" s="38" customFormat="1" x14ac:dyDescent="0.25">
      <c r="A269" s="70"/>
      <c r="C269" s="48"/>
      <c r="D269" s="39"/>
      <c r="E269" s="48"/>
      <c r="F269" s="39"/>
      <c r="G269" s="48"/>
      <c r="H269" s="39"/>
      <c r="I269" s="48"/>
      <c r="J269" s="39"/>
      <c r="K269" s="48"/>
      <c r="L269" s="48"/>
      <c r="M269" s="49"/>
      <c r="N269" s="49"/>
      <c r="O269" s="49"/>
      <c r="P269" s="49"/>
    </row>
    <row r="270" spans="1:16" s="38" customFormat="1" x14ac:dyDescent="0.25">
      <c r="A270" s="70"/>
      <c r="C270" s="48"/>
      <c r="D270" s="39"/>
      <c r="E270" s="48"/>
      <c r="F270" s="39"/>
      <c r="G270" s="48"/>
      <c r="H270" s="39"/>
      <c r="I270" s="48"/>
      <c r="J270" s="39"/>
      <c r="K270" s="48"/>
      <c r="L270" s="48"/>
      <c r="M270" s="49"/>
      <c r="N270" s="49"/>
      <c r="O270" s="49"/>
      <c r="P270" s="49"/>
    </row>
    <row r="271" spans="1:16" s="38" customFormat="1" x14ac:dyDescent="0.25">
      <c r="A271" s="70"/>
      <c r="C271" s="48"/>
      <c r="D271" s="39"/>
      <c r="E271" s="48"/>
      <c r="F271" s="39"/>
      <c r="G271" s="48"/>
      <c r="H271" s="39"/>
      <c r="I271" s="48"/>
      <c r="J271" s="39"/>
      <c r="K271" s="48"/>
      <c r="L271" s="48"/>
      <c r="M271" s="49"/>
      <c r="N271" s="49"/>
      <c r="O271" s="49"/>
      <c r="P271" s="49"/>
    </row>
    <row r="272" spans="1:16" s="38" customFormat="1" x14ac:dyDescent="0.25">
      <c r="A272" s="70"/>
      <c r="C272" s="48"/>
      <c r="D272" s="39"/>
      <c r="E272" s="48"/>
      <c r="F272" s="39"/>
      <c r="G272" s="48"/>
      <c r="H272" s="39"/>
      <c r="I272" s="48"/>
      <c r="J272" s="39"/>
      <c r="K272" s="48"/>
      <c r="L272" s="48"/>
      <c r="M272" s="49"/>
      <c r="N272" s="49"/>
      <c r="O272" s="49"/>
      <c r="P272" s="49"/>
    </row>
    <row r="273" spans="1:16" s="38" customFormat="1" x14ac:dyDescent="0.25">
      <c r="A273" s="70"/>
      <c r="C273" s="48"/>
      <c r="D273" s="39"/>
      <c r="E273" s="48"/>
      <c r="F273" s="39"/>
      <c r="G273" s="48"/>
      <c r="H273" s="39"/>
      <c r="I273" s="48"/>
      <c r="J273" s="39"/>
      <c r="K273" s="48"/>
      <c r="L273" s="48"/>
      <c r="M273" s="49"/>
      <c r="N273" s="49"/>
      <c r="O273" s="49"/>
      <c r="P273" s="49"/>
    </row>
    <row r="274" spans="1:16" s="38" customFormat="1" x14ac:dyDescent="0.25">
      <c r="A274" s="70"/>
      <c r="C274" s="48"/>
      <c r="D274" s="39"/>
      <c r="E274" s="48"/>
      <c r="F274" s="39"/>
      <c r="G274" s="48"/>
      <c r="H274" s="39"/>
      <c r="I274" s="48"/>
      <c r="J274" s="39"/>
      <c r="K274" s="48"/>
      <c r="L274" s="48"/>
      <c r="M274" s="49"/>
      <c r="N274" s="49"/>
      <c r="O274" s="49"/>
      <c r="P274" s="49"/>
    </row>
    <row r="275" spans="1:16" s="38" customFormat="1" x14ac:dyDescent="0.25">
      <c r="A275" s="70"/>
      <c r="C275" s="48"/>
      <c r="D275" s="39"/>
      <c r="E275" s="48"/>
      <c r="F275" s="39"/>
      <c r="G275" s="48"/>
      <c r="H275" s="39"/>
      <c r="I275" s="48"/>
      <c r="J275" s="39"/>
      <c r="K275" s="48"/>
      <c r="L275" s="48"/>
      <c r="M275" s="49"/>
      <c r="N275" s="49"/>
      <c r="O275" s="49"/>
      <c r="P275" s="49"/>
    </row>
    <row r="276" spans="1:16" s="38" customFormat="1" x14ac:dyDescent="0.25">
      <c r="A276" s="70"/>
      <c r="C276" s="48"/>
      <c r="D276" s="39"/>
      <c r="E276" s="48"/>
      <c r="F276" s="39"/>
      <c r="G276" s="48"/>
      <c r="H276" s="39"/>
      <c r="I276" s="48"/>
      <c r="J276" s="39"/>
      <c r="K276" s="48"/>
      <c r="L276" s="48"/>
      <c r="M276" s="49"/>
      <c r="N276" s="49"/>
      <c r="O276" s="49"/>
      <c r="P276" s="49"/>
    </row>
    <row r="277" spans="1:16" s="38" customFormat="1" x14ac:dyDescent="0.25">
      <c r="A277" s="70"/>
      <c r="C277" s="48"/>
      <c r="D277" s="39"/>
      <c r="E277" s="48"/>
      <c r="F277" s="39"/>
      <c r="G277" s="48"/>
      <c r="H277" s="39"/>
      <c r="I277" s="48"/>
      <c r="J277" s="39"/>
      <c r="K277" s="48"/>
      <c r="L277" s="48"/>
      <c r="M277" s="49"/>
      <c r="N277" s="49"/>
      <c r="O277" s="49"/>
      <c r="P277" s="49"/>
    </row>
    <row r="278" spans="1:16" s="38" customFormat="1" x14ac:dyDescent="0.25">
      <c r="A278" s="70"/>
      <c r="C278" s="48"/>
      <c r="D278" s="39"/>
      <c r="E278" s="48"/>
      <c r="F278" s="39"/>
      <c r="G278" s="48"/>
      <c r="H278" s="39"/>
      <c r="I278" s="48"/>
      <c r="J278" s="39"/>
      <c r="K278" s="48"/>
      <c r="L278" s="48"/>
      <c r="M278" s="49"/>
      <c r="N278" s="49"/>
      <c r="O278" s="49"/>
      <c r="P278" s="49"/>
    </row>
    <row r="279" spans="1:16" s="38" customFormat="1" x14ac:dyDescent="0.25">
      <c r="A279" s="70"/>
      <c r="C279" s="48"/>
      <c r="D279" s="39"/>
      <c r="E279" s="48"/>
      <c r="F279" s="39"/>
      <c r="G279" s="48"/>
      <c r="H279" s="39"/>
      <c r="I279" s="48"/>
      <c r="J279" s="39"/>
      <c r="K279" s="48"/>
      <c r="L279" s="48"/>
      <c r="M279" s="49"/>
      <c r="N279" s="49"/>
      <c r="O279" s="49"/>
      <c r="P279" s="49"/>
    </row>
    <row r="280" spans="1:16" s="38" customFormat="1" x14ac:dyDescent="0.25">
      <c r="A280" s="70"/>
      <c r="C280" s="48"/>
      <c r="D280" s="39"/>
      <c r="E280" s="48"/>
      <c r="F280" s="39"/>
      <c r="G280" s="48"/>
      <c r="H280" s="39"/>
      <c r="I280" s="48"/>
      <c r="J280" s="39"/>
      <c r="K280" s="48"/>
      <c r="L280" s="48"/>
      <c r="M280" s="49"/>
      <c r="N280" s="49"/>
      <c r="O280" s="49"/>
      <c r="P280" s="49"/>
    </row>
    <row r="281" spans="1:16" s="38" customFormat="1" x14ac:dyDescent="0.25">
      <c r="A281" s="70"/>
      <c r="C281" s="48"/>
      <c r="D281" s="39"/>
      <c r="E281" s="48"/>
      <c r="F281" s="39"/>
      <c r="G281" s="48"/>
      <c r="H281" s="39"/>
      <c r="I281" s="48"/>
      <c r="J281" s="39"/>
      <c r="K281" s="48"/>
      <c r="L281" s="48"/>
      <c r="M281" s="49"/>
      <c r="N281" s="49"/>
      <c r="O281" s="49"/>
      <c r="P281" s="49"/>
    </row>
    <row r="282" spans="1:16" s="38" customFormat="1" x14ac:dyDescent="0.25">
      <c r="A282" s="70"/>
      <c r="C282" s="48"/>
      <c r="D282" s="39"/>
      <c r="E282" s="48"/>
      <c r="F282" s="39"/>
      <c r="G282" s="48"/>
      <c r="H282" s="39"/>
      <c r="I282" s="48"/>
      <c r="J282" s="39"/>
      <c r="K282" s="48"/>
      <c r="L282" s="48"/>
      <c r="M282" s="49"/>
      <c r="N282" s="49"/>
      <c r="O282" s="49"/>
      <c r="P282" s="49"/>
    </row>
    <row r="283" spans="1:16" s="38" customFormat="1" x14ac:dyDescent="0.25">
      <c r="A283" s="70"/>
      <c r="C283" s="48"/>
      <c r="D283" s="39"/>
      <c r="E283" s="48"/>
      <c r="F283" s="39"/>
      <c r="G283" s="48"/>
      <c r="H283" s="39"/>
      <c r="I283" s="48"/>
      <c r="J283" s="39"/>
      <c r="K283" s="48"/>
      <c r="L283" s="48"/>
      <c r="M283" s="49"/>
      <c r="N283" s="49"/>
      <c r="O283" s="49"/>
      <c r="P283" s="49"/>
    </row>
    <row r="284" spans="1:16" s="38" customFormat="1" x14ac:dyDescent="0.25">
      <c r="A284" s="70"/>
      <c r="C284" s="48"/>
      <c r="D284" s="39"/>
      <c r="E284" s="48"/>
      <c r="F284" s="39"/>
      <c r="G284" s="48"/>
      <c r="H284" s="39"/>
      <c r="I284" s="48"/>
      <c r="J284" s="39"/>
      <c r="K284" s="48"/>
      <c r="L284" s="48"/>
      <c r="M284" s="49"/>
      <c r="N284" s="49"/>
      <c r="O284" s="49"/>
      <c r="P284" s="49"/>
    </row>
    <row r="285" spans="1:16" s="38" customFormat="1" x14ac:dyDescent="0.25">
      <c r="A285" s="70"/>
      <c r="C285" s="48"/>
      <c r="D285" s="39"/>
      <c r="E285" s="48"/>
      <c r="F285" s="39"/>
      <c r="G285" s="48"/>
      <c r="H285" s="39"/>
      <c r="I285" s="48"/>
      <c r="J285" s="39"/>
      <c r="K285" s="48"/>
      <c r="L285" s="48"/>
      <c r="M285" s="49"/>
      <c r="N285" s="49"/>
      <c r="O285" s="49"/>
      <c r="P285" s="49"/>
    </row>
    <row r="286" spans="1:16" s="38" customFormat="1" x14ac:dyDescent="0.25">
      <c r="A286" s="70"/>
      <c r="C286" s="48"/>
      <c r="D286" s="39"/>
      <c r="E286" s="48"/>
      <c r="F286" s="39"/>
      <c r="G286" s="48"/>
      <c r="H286" s="39"/>
      <c r="I286" s="48"/>
      <c r="J286" s="39"/>
      <c r="K286" s="48"/>
      <c r="L286" s="48"/>
      <c r="M286" s="49"/>
      <c r="N286" s="49"/>
      <c r="O286" s="49"/>
      <c r="P286" s="49"/>
    </row>
    <row r="287" spans="1:16" s="38" customFormat="1" x14ac:dyDescent="0.25">
      <c r="A287" s="70"/>
      <c r="C287" s="48"/>
      <c r="D287" s="39"/>
      <c r="E287" s="48"/>
      <c r="F287" s="39"/>
      <c r="G287" s="48"/>
      <c r="H287" s="39"/>
      <c r="I287" s="48"/>
      <c r="J287" s="39"/>
      <c r="K287" s="48"/>
      <c r="L287" s="48"/>
      <c r="M287" s="49"/>
      <c r="N287" s="49"/>
      <c r="O287" s="49"/>
      <c r="P287" s="49"/>
    </row>
    <row r="288" spans="1:16" s="38" customFormat="1" x14ac:dyDescent="0.25">
      <c r="A288" s="70"/>
      <c r="C288" s="48"/>
      <c r="D288" s="39"/>
      <c r="E288" s="48"/>
      <c r="F288" s="39"/>
      <c r="G288" s="48"/>
      <c r="H288" s="39"/>
      <c r="I288" s="48"/>
      <c r="J288" s="39"/>
      <c r="K288" s="48"/>
      <c r="L288" s="48"/>
      <c r="M288" s="49"/>
      <c r="N288" s="49"/>
      <c r="O288" s="49"/>
      <c r="P288" s="49"/>
    </row>
    <row r="289" spans="1:16" s="38" customFormat="1" x14ac:dyDescent="0.25">
      <c r="A289" s="70"/>
      <c r="C289" s="48"/>
      <c r="D289" s="39"/>
      <c r="E289" s="48"/>
      <c r="F289" s="39"/>
      <c r="G289" s="48"/>
      <c r="H289" s="39"/>
      <c r="I289" s="48"/>
      <c r="J289" s="39"/>
      <c r="K289" s="48"/>
      <c r="L289" s="48"/>
      <c r="M289" s="49"/>
      <c r="N289" s="49"/>
      <c r="O289" s="49"/>
      <c r="P289" s="49"/>
    </row>
    <row r="290" spans="1:16" s="38" customFormat="1" x14ac:dyDescent="0.25">
      <c r="A290" s="70"/>
      <c r="C290" s="48"/>
      <c r="D290" s="39"/>
      <c r="E290" s="48"/>
      <c r="F290" s="39"/>
      <c r="G290" s="48"/>
      <c r="H290" s="39"/>
      <c r="I290" s="48"/>
      <c r="J290" s="39"/>
      <c r="K290" s="48"/>
      <c r="L290" s="48"/>
      <c r="M290" s="49"/>
      <c r="N290" s="49"/>
      <c r="O290" s="49"/>
      <c r="P290" s="49"/>
    </row>
    <row r="291" spans="1:16" s="38" customFormat="1" x14ac:dyDescent="0.25">
      <c r="A291" s="70"/>
      <c r="C291" s="48"/>
      <c r="D291" s="39"/>
      <c r="E291" s="48"/>
      <c r="F291" s="39"/>
      <c r="G291" s="48"/>
      <c r="H291" s="39"/>
      <c r="I291" s="48"/>
      <c r="J291" s="39"/>
      <c r="K291" s="48"/>
      <c r="L291" s="48"/>
      <c r="M291" s="49"/>
      <c r="N291" s="49"/>
      <c r="O291" s="49"/>
      <c r="P291" s="49"/>
    </row>
    <row r="292" spans="1:16" s="38" customFormat="1" x14ac:dyDescent="0.25">
      <c r="A292" s="70"/>
      <c r="C292" s="48"/>
      <c r="D292" s="39"/>
      <c r="E292" s="48"/>
      <c r="F292" s="39"/>
      <c r="G292" s="48"/>
      <c r="H292" s="39"/>
      <c r="I292" s="48"/>
      <c r="J292" s="39"/>
      <c r="K292" s="48"/>
      <c r="L292" s="48"/>
      <c r="M292" s="49"/>
      <c r="N292" s="49"/>
      <c r="O292" s="49"/>
      <c r="P292" s="49"/>
    </row>
    <row r="293" spans="1:16" s="38" customFormat="1" x14ac:dyDescent="0.25">
      <c r="A293" s="70"/>
      <c r="C293" s="48"/>
      <c r="D293" s="39"/>
      <c r="E293" s="48"/>
      <c r="F293" s="39"/>
      <c r="G293" s="48"/>
      <c r="H293" s="39"/>
      <c r="I293" s="48"/>
      <c r="J293" s="39"/>
      <c r="K293" s="48"/>
      <c r="L293" s="48"/>
      <c r="M293" s="49"/>
      <c r="N293" s="49"/>
      <c r="O293" s="49"/>
      <c r="P293" s="49"/>
    </row>
    <row r="294" spans="1:16" s="38" customFormat="1" x14ac:dyDescent="0.25">
      <c r="A294" s="70"/>
      <c r="C294" s="48"/>
      <c r="D294" s="39"/>
      <c r="E294" s="48"/>
      <c r="F294" s="39"/>
      <c r="G294" s="48"/>
      <c r="H294" s="39"/>
      <c r="I294" s="48"/>
      <c r="J294" s="39"/>
      <c r="K294" s="48"/>
      <c r="L294" s="48"/>
      <c r="M294" s="49"/>
      <c r="N294" s="49"/>
      <c r="O294" s="49"/>
      <c r="P294" s="49"/>
    </row>
    <row r="295" spans="1:16" s="38" customFormat="1" x14ac:dyDescent="0.25">
      <c r="A295" s="70"/>
      <c r="C295" s="48"/>
      <c r="D295" s="39"/>
      <c r="E295" s="48"/>
      <c r="F295" s="39"/>
      <c r="G295" s="48"/>
      <c r="H295" s="39"/>
      <c r="I295" s="48"/>
      <c r="J295" s="39"/>
      <c r="K295" s="48"/>
      <c r="L295" s="48"/>
      <c r="M295" s="49"/>
      <c r="N295" s="49"/>
      <c r="O295" s="49"/>
      <c r="P295" s="49"/>
    </row>
    <row r="296" spans="1:16" s="38" customFormat="1" x14ac:dyDescent="0.25">
      <c r="A296" s="70"/>
      <c r="C296" s="48"/>
      <c r="D296" s="39"/>
      <c r="E296" s="48"/>
      <c r="F296" s="39"/>
      <c r="G296" s="48"/>
      <c r="H296" s="39"/>
      <c r="I296" s="48"/>
      <c r="J296" s="39"/>
      <c r="K296" s="48"/>
      <c r="L296" s="48"/>
      <c r="M296" s="49"/>
      <c r="N296" s="49"/>
      <c r="O296" s="49"/>
      <c r="P296" s="49"/>
    </row>
    <row r="297" spans="1:16" s="38" customFormat="1" x14ac:dyDescent="0.25">
      <c r="A297" s="70"/>
      <c r="C297" s="48"/>
      <c r="D297" s="39"/>
      <c r="E297" s="48"/>
      <c r="F297" s="39"/>
      <c r="G297" s="48"/>
      <c r="H297" s="39"/>
      <c r="I297" s="48"/>
      <c r="J297" s="39"/>
      <c r="K297" s="48"/>
      <c r="L297" s="48"/>
      <c r="M297" s="49"/>
      <c r="N297" s="49"/>
      <c r="O297" s="49"/>
      <c r="P297" s="49"/>
    </row>
    <row r="298" spans="1:16" s="38" customFormat="1" x14ac:dyDescent="0.25">
      <c r="A298" s="70"/>
      <c r="C298" s="48"/>
      <c r="D298" s="39"/>
      <c r="E298" s="48"/>
      <c r="F298" s="39"/>
      <c r="G298" s="48"/>
      <c r="H298" s="39"/>
      <c r="I298" s="48"/>
      <c r="J298" s="39"/>
      <c r="K298" s="48"/>
      <c r="L298" s="48"/>
      <c r="M298" s="49"/>
      <c r="N298" s="49"/>
      <c r="O298" s="49"/>
      <c r="P298" s="49"/>
    </row>
    <row r="299" spans="1:16" s="38" customFormat="1" x14ac:dyDescent="0.25">
      <c r="A299" s="70"/>
      <c r="C299" s="48"/>
      <c r="D299" s="39"/>
      <c r="E299" s="48"/>
      <c r="F299" s="39"/>
      <c r="G299" s="48"/>
      <c r="H299" s="39"/>
      <c r="I299" s="48"/>
      <c r="J299" s="39"/>
      <c r="K299" s="48"/>
      <c r="L299" s="48"/>
      <c r="M299" s="49"/>
      <c r="N299" s="49"/>
      <c r="O299" s="49"/>
      <c r="P299" s="49"/>
    </row>
    <row r="300" spans="1:16" s="38" customFormat="1" x14ac:dyDescent="0.25">
      <c r="A300" s="70"/>
      <c r="C300" s="48"/>
      <c r="D300" s="39"/>
      <c r="E300" s="48"/>
      <c r="F300" s="39"/>
      <c r="G300" s="48"/>
      <c r="H300" s="39"/>
      <c r="I300" s="48"/>
      <c r="J300" s="39"/>
      <c r="K300" s="48"/>
      <c r="L300" s="48"/>
      <c r="M300" s="49"/>
      <c r="N300" s="49"/>
      <c r="O300" s="49"/>
      <c r="P300" s="49"/>
    </row>
    <row r="301" spans="1:16" s="38" customFormat="1" x14ac:dyDescent="0.25">
      <c r="A301" s="70"/>
      <c r="C301" s="48"/>
      <c r="D301" s="39"/>
      <c r="E301" s="48"/>
      <c r="F301" s="39"/>
      <c r="G301" s="48"/>
      <c r="H301" s="39"/>
      <c r="I301" s="48"/>
      <c r="J301" s="39"/>
      <c r="K301" s="48"/>
      <c r="L301" s="48"/>
      <c r="M301" s="49"/>
      <c r="N301" s="49"/>
      <c r="O301" s="49"/>
      <c r="P301" s="49"/>
    </row>
    <row r="302" spans="1:16" s="38" customFormat="1" x14ac:dyDescent="0.25">
      <c r="A302" s="70"/>
      <c r="C302" s="48"/>
      <c r="D302" s="39"/>
      <c r="E302" s="48"/>
      <c r="F302" s="39"/>
      <c r="G302" s="48"/>
      <c r="H302" s="39"/>
      <c r="I302" s="48"/>
      <c r="J302" s="39"/>
      <c r="K302" s="48"/>
      <c r="L302" s="48"/>
      <c r="M302" s="49"/>
      <c r="N302" s="49"/>
      <c r="O302" s="49"/>
      <c r="P302" s="49"/>
    </row>
    <row r="303" spans="1:16" s="38" customFormat="1" x14ac:dyDescent="0.25">
      <c r="A303" s="70"/>
      <c r="C303" s="48"/>
      <c r="D303" s="39"/>
      <c r="E303" s="48"/>
      <c r="F303" s="39"/>
      <c r="G303" s="48"/>
      <c r="H303" s="39"/>
      <c r="I303" s="48"/>
      <c r="J303" s="39"/>
      <c r="K303" s="48"/>
      <c r="L303" s="48"/>
      <c r="M303" s="49"/>
      <c r="N303" s="49"/>
      <c r="O303" s="49"/>
      <c r="P303" s="49"/>
    </row>
    <row r="304" spans="1:16" s="38" customFormat="1" x14ac:dyDescent="0.25">
      <c r="A304" s="70"/>
      <c r="C304" s="48"/>
      <c r="D304" s="39"/>
      <c r="E304" s="48"/>
      <c r="F304" s="39"/>
      <c r="G304" s="48"/>
      <c r="H304" s="39"/>
      <c r="I304" s="48"/>
      <c r="J304" s="39"/>
      <c r="K304" s="48"/>
      <c r="L304" s="48"/>
      <c r="M304" s="49"/>
      <c r="N304" s="49"/>
      <c r="O304" s="49"/>
      <c r="P304" s="49"/>
    </row>
    <row r="305" spans="1:16" s="38" customFormat="1" x14ac:dyDescent="0.25">
      <c r="A305" s="70"/>
      <c r="C305" s="48"/>
      <c r="D305" s="39"/>
      <c r="E305" s="48"/>
      <c r="F305" s="39"/>
      <c r="G305" s="48"/>
      <c r="H305" s="39"/>
      <c r="I305" s="48"/>
      <c r="J305" s="39"/>
      <c r="K305" s="48"/>
      <c r="L305" s="48"/>
      <c r="M305" s="49"/>
      <c r="N305" s="49"/>
      <c r="O305" s="49"/>
      <c r="P305" s="49"/>
    </row>
    <row r="306" spans="1:16" s="38" customFormat="1" x14ac:dyDescent="0.25">
      <c r="A306" s="70"/>
      <c r="C306" s="48"/>
      <c r="D306" s="39"/>
      <c r="E306" s="48"/>
      <c r="F306" s="39"/>
      <c r="G306" s="48"/>
      <c r="H306" s="39"/>
      <c r="I306" s="48"/>
      <c r="J306" s="39"/>
      <c r="K306" s="48"/>
      <c r="L306" s="48"/>
      <c r="M306" s="49"/>
      <c r="N306" s="49"/>
      <c r="O306" s="49"/>
      <c r="P306" s="49"/>
    </row>
    <row r="307" spans="1:16" s="38" customFormat="1" x14ac:dyDescent="0.25">
      <c r="A307" s="70"/>
      <c r="C307" s="48"/>
      <c r="D307" s="39"/>
      <c r="E307" s="48"/>
      <c r="F307" s="39"/>
      <c r="G307" s="48"/>
      <c r="H307" s="39"/>
      <c r="I307" s="48"/>
      <c r="J307" s="39"/>
      <c r="K307" s="48"/>
      <c r="L307" s="48"/>
      <c r="M307" s="49"/>
      <c r="N307" s="49"/>
      <c r="O307" s="49"/>
      <c r="P307" s="49"/>
    </row>
    <row r="308" spans="1:16" s="38" customFormat="1" x14ac:dyDescent="0.25">
      <c r="A308" s="70"/>
      <c r="C308" s="48"/>
      <c r="D308" s="39"/>
      <c r="E308" s="48"/>
      <c r="F308" s="39"/>
      <c r="G308" s="48"/>
      <c r="H308" s="39"/>
      <c r="I308" s="48"/>
      <c r="J308" s="39"/>
      <c r="K308" s="48"/>
      <c r="L308" s="48"/>
      <c r="M308" s="49"/>
      <c r="N308" s="49"/>
      <c r="O308" s="49"/>
      <c r="P308" s="49"/>
    </row>
    <row r="309" spans="1:16" s="38" customFormat="1" x14ac:dyDescent="0.25">
      <c r="A309" s="70"/>
      <c r="C309" s="48"/>
      <c r="D309" s="39"/>
      <c r="E309" s="48"/>
      <c r="F309" s="39"/>
      <c r="G309" s="48"/>
      <c r="H309" s="39"/>
      <c r="I309" s="48"/>
      <c r="J309" s="39"/>
      <c r="K309" s="48"/>
      <c r="L309" s="48"/>
      <c r="M309" s="49"/>
      <c r="N309" s="49"/>
      <c r="O309" s="49"/>
      <c r="P309" s="49"/>
    </row>
    <row r="310" spans="1:16" s="38" customFormat="1" x14ac:dyDescent="0.25">
      <c r="A310" s="70"/>
      <c r="C310" s="48"/>
      <c r="D310" s="39"/>
      <c r="E310" s="48"/>
      <c r="F310" s="39"/>
      <c r="G310" s="48"/>
      <c r="H310" s="39"/>
      <c r="I310" s="48"/>
      <c r="J310" s="39"/>
      <c r="K310" s="48"/>
      <c r="L310" s="48"/>
      <c r="M310" s="49"/>
      <c r="N310" s="49"/>
      <c r="O310" s="49"/>
      <c r="P310" s="49"/>
    </row>
    <row r="311" spans="1:16" s="38" customFormat="1" x14ac:dyDescent="0.25">
      <c r="A311" s="70"/>
      <c r="C311" s="48"/>
      <c r="D311" s="39"/>
      <c r="E311" s="48"/>
      <c r="F311" s="39"/>
      <c r="G311" s="48"/>
      <c r="H311" s="39"/>
      <c r="I311" s="48"/>
      <c r="J311" s="39"/>
      <c r="K311" s="48"/>
      <c r="L311" s="48"/>
      <c r="M311" s="49"/>
      <c r="N311" s="49"/>
      <c r="O311" s="49"/>
      <c r="P311" s="49"/>
    </row>
    <row r="312" spans="1:16" s="38" customFormat="1" x14ac:dyDescent="0.25">
      <c r="A312" s="70"/>
      <c r="C312" s="48"/>
      <c r="D312" s="39"/>
      <c r="E312" s="48"/>
      <c r="F312" s="39"/>
      <c r="G312" s="48"/>
      <c r="H312" s="39"/>
      <c r="I312" s="48"/>
      <c r="J312" s="39"/>
      <c r="K312" s="48"/>
      <c r="L312" s="48"/>
      <c r="M312" s="49"/>
      <c r="N312" s="49"/>
      <c r="O312" s="49"/>
      <c r="P312" s="49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4921259845" footer="0.4921259845"/>
  <pageSetup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P241"/>
  <sheetViews>
    <sheetView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activeCell="A61" sqref="A61:XFD241"/>
    </sheetView>
  </sheetViews>
  <sheetFormatPr defaultColWidth="11.42578125" defaultRowHeight="15" x14ac:dyDescent="0.25"/>
  <cols>
    <col min="1" max="1" width="13.140625" style="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116" t="s">
        <v>829</v>
      </c>
      <c r="N1" s="116"/>
      <c r="O1" s="92" t="s">
        <v>828</v>
      </c>
      <c r="P1" s="92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1" t="s">
        <v>816</v>
      </c>
      <c r="B3" s="11" t="s">
        <v>748</v>
      </c>
      <c r="C3" s="12" t="s">
        <v>1</v>
      </c>
      <c r="D3" s="13">
        <v>25</v>
      </c>
      <c r="E3" s="14">
        <v>13</v>
      </c>
      <c r="F3" s="15">
        <v>13</v>
      </c>
      <c r="G3" s="16">
        <v>7</v>
      </c>
      <c r="H3" s="13">
        <v>15</v>
      </c>
      <c r="I3" s="14">
        <v>12</v>
      </c>
      <c r="J3" s="15">
        <v>7</v>
      </c>
      <c r="K3" s="16">
        <v>6</v>
      </c>
      <c r="L3" s="12">
        <v>2</v>
      </c>
      <c r="M3" s="17">
        <v>12</v>
      </c>
      <c r="N3" s="17">
        <v>12</v>
      </c>
      <c r="O3" s="18">
        <v>4</v>
      </c>
      <c r="P3" s="18">
        <v>2</v>
      </c>
    </row>
    <row r="4" spans="1:16" x14ac:dyDescent="0.25">
      <c r="B4" s="11" t="s">
        <v>780</v>
      </c>
      <c r="C4" s="12" t="s">
        <v>1</v>
      </c>
      <c r="D4" s="13">
        <v>23</v>
      </c>
      <c r="E4" s="14">
        <v>13</v>
      </c>
      <c r="F4" s="15">
        <v>12</v>
      </c>
      <c r="G4" s="16">
        <v>7</v>
      </c>
      <c r="H4" s="13">
        <v>14</v>
      </c>
      <c r="I4" s="14">
        <v>12</v>
      </c>
      <c r="J4" s="15">
        <v>7</v>
      </c>
      <c r="K4" s="16">
        <v>6</v>
      </c>
      <c r="L4" s="12">
        <v>2</v>
      </c>
      <c r="M4" s="17">
        <v>12</v>
      </c>
      <c r="N4" s="17">
        <v>12</v>
      </c>
      <c r="O4" s="18">
        <v>4</v>
      </c>
      <c r="P4" s="18">
        <v>2</v>
      </c>
    </row>
    <row r="5" spans="1:16" s="27" customFormat="1" x14ac:dyDescent="0.25">
      <c r="A5" s="3"/>
      <c r="B5" s="19" t="s">
        <v>795</v>
      </c>
      <c r="C5" s="20" t="s">
        <v>1</v>
      </c>
      <c r="D5" s="21">
        <v>22</v>
      </c>
      <c r="E5" s="22">
        <v>11</v>
      </c>
      <c r="F5" s="23">
        <v>11</v>
      </c>
      <c r="G5" s="24">
        <v>6</v>
      </c>
      <c r="H5" s="21">
        <v>14</v>
      </c>
      <c r="I5" s="22">
        <v>11</v>
      </c>
      <c r="J5" s="23">
        <v>7</v>
      </c>
      <c r="K5" s="24">
        <v>5</v>
      </c>
      <c r="L5" s="20">
        <v>2</v>
      </c>
      <c r="M5" s="25">
        <v>12</v>
      </c>
      <c r="N5" s="25">
        <v>12</v>
      </c>
      <c r="O5" s="26">
        <v>4</v>
      </c>
      <c r="P5" s="26">
        <v>2</v>
      </c>
    </row>
    <row r="6" spans="1:16" x14ac:dyDescent="0.25">
      <c r="A6" s="1" t="s">
        <v>802</v>
      </c>
      <c r="B6" s="11" t="s">
        <v>753</v>
      </c>
      <c r="C6" s="12" t="s">
        <v>1</v>
      </c>
      <c r="D6" s="13">
        <v>21</v>
      </c>
      <c r="E6" s="14">
        <v>10</v>
      </c>
      <c r="F6" s="15">
        <v>11</v>
      </c>
      <c r="G6" s="16">
        <v>6</v>
      </c>
      <c r="H6" s="13">
        <v>14</v>
      </c>
      <c r="I6" s="14">
        <v>9</v>
      </c>
      <c r="J6" s="15">
        <v>7</v>
      </c>
      <c r="K6" s="16">
        <v>6</v>
      </c>
      <c r="L6" s="12">
        <v>1</v>
      </c>
      <c r="M6" s="17">
        <v>12</v>
      </c>
      <c r="N6" s="17">
        <v>12</v>
      </c>
      <c r="O6" s="18">
        <v>6</v>
      </c>
      <c r="P6" s="18">
        <v>3</v>
      </c>
    </row>
    <row r="7" spans="1:16" x14ac:dyDescent="0.25">
      <c r="B7" s="11" t="s">
        <v>808</v>
      </c>
      <c r="C7" s="12" t="s">
        <v>1</v>
      </c>
      <c r="H7" s="13">
        <v>13</v>
      </c>
      <c r="I7" s="14">
        <v>7</v>
      </c>
      <c r="J7" s="15">
        <v>6</v>
      </c>
      <c r="K7" s="16">
        <v>4</v>
      </c>
      <c r="L7" s="12">
        <v>1</v>
      </c>
      <c r="O7" s="18">
        <v>6</v>
      </c>
      <c r="P7" s="18">
        <v>3</v>
      </c>
    </row>
    <row r="8" spans="1:16" x14ac:dyDescent="0.25">
      <c r="B8" s="11" t="s">
        <v>751</v>
      </c>
      <c r="C8" s="12" t="s">
        <v>1</v>
      </c>
      <c r="H8" s="13">
        <v>13</v>
      </c>
      <c r="I8" s="14">
        <v>7</v>
      </c>
      <c r="J8" s="15">
        <v>6</v>
      </c>
      <c r="K8" s="16">
        <v>5</v>
      </c>
      <c r="L8" s="12">
        <v>1</v>
      </c>
      <c r="O8" s="18">
        <v>6</v>
      </c>
      <c r="P8" s="18">
        <v>3</v>
      </c>
    </row>
    <row r="9" spans="1:16" x14ac:dyDescent="0.25">
      <c r="B9" s="11" t="s">
        <v>724</v>
      </c>
      <c r="C9" s="12" t="s">
        <v>1</v>
      </c>
      <c r="H9" s="13">
        <v>13</v>
      </c>
      <c r="I9" s="14">
        <v>6</v>
      </c>
      <c r="J9" s="15">
        <v>6</v>
      </c>
      <c r="K9" s="16">
        <v>5</v>
      </c>
      <c r="L9" s="12">
        <v>1</v>
      </c>
      <c r="O9" s="18">
        <v>6</v>
      </c>
      <c r="P9" s="18">
        <v>3</v>
      </c>
    </row>
    <row r="10" spans="1:16" x14ac:dyDescent="0.25">
      <c r="B10" s="11" t="s">
        <v>755</v>
      </c>
      <c r="C10" s="12" t="s">
        <v>1</v>
      </c>
      <c r="H10" s="13">
        <v>12</v>
      </c>
      <c r="I10" s="14">
        <v>8</v>
      </c>
      <c r="J10" s="15">
        <v>6</v>
      </c>
      <c r="K10" s="16">
        <v>6</v>
      </c>
      <c r="L10" s="12">
        <v>1</v>
      </c>
      <c r="O10" s="18">
        <v>6</v>
      </c>
      <c r="P10" s="18">
        <v>3</v>
      </c>
    </row>
    <row r="11" spans="1:16" x14ac:dyDescent="0.25">
      <c r="B11" s="11" t="s">
        <v>778</v>
      </c>
      <c r="C11" s="12" t="s">
        <v>1</v>
      </c>
      <c r="H11" s="13">
        <v>12</v>
      </c>
      <c r="I11" s="14">
        <v>7</v>
      </c>
      <c r="J11" s="15">
        <v>5</v>
      </c>
      <c r="K11" s="16">
        <v>6</v>
      </c>
      <c r="L11" s="12">
        <v>1</v>
      </c>
      <c r="O11" s="18">
        <v>6</v>
      </c>
      <c r="P11" s="18">
        <v>3</v>
      </c>
    </row>
    <row r="12" spans="1:16" x14ac:dyDescent="0.25">
      <c r="B12" s="11" t="s">
        <v>680</v>
      </c>
      <c r="C12" s="12" t="s">
        <v>1</v>
      </c>
      <c r="H12" s="13">
        <v>12</v>
      </c>
      <c r="I12" s="14">
        <v>5</v>
      </c>
      <c r="J12" s="15">
        <v>5</v>
      </c>
      <c r="K12" s="16">
        <v>3</v>
      </c>
      <c r="L12" s="12">
        <v>1</v>
      </c>
      <c r="O12" s="18">
        <v>6</v>
      </c>
      <c r="P12" s="18">
        <v>3</v>
      </c>
    </row>
    <row r="13" spans="1:16" x14ac:dyDescent="0.25">
      <c r="B13" s="11" t="s">
        <v>786</v>
      </c>
      <c r="C13" s="12" t="s">
        <v>1</v>
      </c>
      <c r="H13" s="13">
        <v>11</v>
      </c>
      <c r="I13" s="14">
        <v>8</v>
      </c>
      <c r="J13" s="15">
        <v>6</v>
      </c>
      <c r="K13" s="16">
        <v>4</v>
      </c>
      <c r="L13" s="12">
        <v>1</v>
      </c>
      <c r="O13" s="18">
        <v>6</v>
      </c>
      <c r="P13" s="18">
        <v>3</v>
      </c>
    </row>
    <row r="14" spans="1:16" x14ac:dyDescent="0.25">
      <c r="B14" s="11" t="s">
        <v>798</v>
      </c>
      <c r="C14" s="12" t="s">
        <v>1</v>
      </c>
      <c r="H14" s="13">
        <v>10</v>
      </c>
      <c r="I14" s="14">
        <v>9</v>
      </c>
      <c r="J14" s="15">
        <v>5</v>
      </c>
      <c r="K14" s="16">
        <v>5</v>
      </c>
      <c r="L14" s="12">
        <v>1</v>
      </c>
      <c r="O14" s="18">
        <v>6</v>
      </c>
      <c r="P14" s="18">
        <v>3</v>
      </c>
    </row>
    <row r="15" spans="1:16" x14ac:dyDescent="0.25">
      <c r="B15" s="11" t="s">
        <v>690</v>
      </c>
      <c r="C15" s="12" t="s">
        <v>1</v>
      </c>
      <c r="H15" s="13">
        <v>10</v>
      </c>
      <c r="I15" s="14">
        <v>9</v>
      </c>
      <c r="J15" s="15">
        <v>5</v>
      </c>
      <c r="K15" s="16">
        <v>4</v>
      </c>
      <c r="L15" s="12">
        <v>1</v>
      </c>
      <c r="O15" s="18">
        <v>6</v>
      </c>
      <c r="P15" s="18">
        <v>3</v>
      </c>
    </row>
    <row r="16" spans="1:16" x14ac:dyDescent="0.25">
      <c r="B16" s="11" t="s">
        <v>718</v>
      </c>
      <c r="C16" s="12" t="s">
        <v>1</v>
      </c>
      <c r="H16" s="13">
        <v>10</v>
      </c>
      <c r="I16" s="14">
        <v>8</v>
      </c>
      <c r="J16" s="15">
        <v>5</v>
      </c>
      <c r="K16" s="16">
        <v>4</v>
      </c>
      <c r="L16" s="12">
        <v>1</v>
      </c>
      <c r="O16" s="18">
        <v>6</v>
      </c>
      <c r="P16" s="18">
        <v>3</v>
      </c>
    </row>
    <row r="17" spans="1:16" x14ac:dyDescent="0.25">
      <c r="B17" s="11" t="s">
        <v>707</v>
      </c>
      <c r="C17" s="12" t="s">
        <v>1</v>
      </c>
      <c r="H17" s="13">
        <v>9</v>
      </c>
      <c r="I17" s="14">
        <v>8</v>
      </c>
      <c r="J17" s="15">
        <v>5</v>
      </c>
      <c r="K17" s="16">
        <v>4</v>
      </c>
      <c r="L17" s="12">
        <v>1</v>
      </c>
      <c r="O17" s="18">
        <v>6</v>
      </c>
      <c r="P17" s="18">
        <v>3</v>
      </c>
    </row>
    <row r="18" spans="1:16" x14ac:dyDescent="0.25">
      <c r="B18" s="11" t="s">
        <v>803</v>
      </c>
      <c r="C18" s="12" t="s">
        <v>1</v>
      </c>
      <c r="H18" s="13">
        <v>9</v>
      </c>
      <c r="I18" s="14">
        <v>6</v>
      </c>
      <c r="J18" s="15">
        <v>5</v>
      </c>
      <c r="K18" s="16">
        <v>3</v>
      </c>
      <c r="L18" s="12">
        <v>1</v>
      </c>
      <c r="O18" s="18">
        <v>6</v>
      </c>
      <c r="P18" s="18">
        <v>3</v>
      </c>
    </row>
    <row r="19" spans="1:16" x14ac:dyDescent="0.25">
      <c r="A19" s="3"/>
      <c r="B19" s="19" t="s">
        <v>759</v>
      </c>
      <c r="C19" s="20" t="s">
        <v>1</v>
      </c>
      <c r="D19" s="21"/>
      <c r="E19" s="22"/>
      <c r="F19" s="23"/>
      <c r="G19" s="24"/>
      <c r="H19" s="21">
        <v>8</v>
      </c>
      <c r="I19" s="22">
        <v>8</v>
      </c>
      <c r="J19" s="23">
        <v>5</v>
      </c>
      <c r="K19" s="24">
        <v>5</v>
      </c>
      <c r="L19" s="20">
        <v>1</v>
      </c>
      <c r="M19" s="25"/>
      <c r="N19" s="25"/>
      <c r="O19" s="26">
        <v>6</v>
      </c>
      <c r="P19" s="26">
        <v>3</v>
      </c>
    </row>
    <row r="20" spans="1:16" x14ac:dyDescent="0.25">
      <c r="A20" s="1" t="s">
        <v>793</v>
      </c>
      <c r="B20" s="11" t="s">
        <v>677</v>
      </c>
      <c r="C20" s="12" t="s">
        <v>1</v>
      </c>
      <c r="D20" s="13">
        <v>18</v>
      </c>
      <c r="E20" s="14">
        <v>12</v>
      </c>
      <c r="F20" s="15">
        <v>9</v>
      </c>
      <c r="G20" s="16">
        <v>6</v>
      </c>
      <c r="H20" s="13">
        <v>11</v>
      </c>
      <c r="I20" s="14">
        <v>10</v>
      </c>
      <c r="J20" s="15">
        <v>6</v>
      </c>
      <c r="K20" s="16">
        <v>5</v>
      </c>
      <c r="L20" s="12">
        <v>2</v>
      </c>
      <c r="M20" s="17">
        <v>12</v>
      </c>
      <c r="N20" s="17">
        <v>12</v>
      </c>
      <c r="O20" s="18">
        <v>6</v>
      </c>
      <c r="P20" s="18">
        <v>3</v>
      </c>
    </row>
    <row r="21" spans="1:16" x14ac:dyDescent="0.25">
      <c r="B21" s="11" t="s">
        <v>777</v>
      </c>
      <c r="C21" s="12" t="s">
        <v>1</v>
      </c>
      <c r="H21" s="13">
        <v>11</v>
      </c>
      <c r="I21" s="14">
        <v>9</v>
      </c>
      <c r="J21" s="15">
        <v>5</v>
      </c>
      <c r="K21" s="16">
        <v>5</v>
      </c>
      <c r="L21" s="12">
        <v>2</v>
      </c>
      <c r="O21" s="18">
        <v>6</v>
      </c>
      <c r="P21" s="18">
        <v>3</v>
      </c>
    </row>
    <row r="22" spans="1:16" x14ac:dyDescent="0.25">
      <c r="B22" s="11" t="s">
        <v>768</v>
      </c>
      <c r="C22" s="12" t="s">
        <v>1</v>
      </c>
      <c r="H22" s="13">
        <v>10</v>
      </c>
      <c r="I22" s="14">
        <v>9</v>
      </c>
      <c r="J22" s="15">
        <v>5</v>
      </c>
      <c r="K22" s="16">
        <v>4</v>
      </c>
      <c r="L22" s="12">
        <v>2</v>
      </c>
      <c r="O22" s="18">
        <v>6</v>
      </c>
      <c r="P22" s="18">
        <v>3</v>
      </c>
    </row>
    <row r="23" spans="1:16" x14ac:dyDescent="0.25">
      <c r="B23" s="11" t="s">
        <v>697</v>
      </c>
      <c r="C23" s="12" t="s">
        <v>1</v>
      </c>
      <c r="H23" s="13">
        <v>10</v>
      </c>
      <c r="I23" s="14">
        <v>7</v>
      </c>
      <c r="J23" s="15">
        <v>6</v>
      </c>
      <c r="K23" s="16">
        <v>3</v>
      </c>
      <c r="L23" s="12">
        <v>2</v>
      </c>
      <c r="O23" s="18">
        <v>6</v>
      </c>
      <c r="P23" s="18">
        <v>3</v>
      </c>
    </row>
    <row r="24" spans="1:16" x14ac:dyDescent="0.25">
      <c r="B24" s="11" t="s">
        <v>790</v>
      </c>
      <c r="C24" s="12" t="s">
        <v>1</v>
      </c>
      <c r="H24" s="13">
        <v>9</v>
      </c>
      <c r="I24" s="14">
        <v>9</v>
      </c>
      <c r="J24" s="15">
        <v>5</v>
      </c>
      <c r="K24" s="16">
        <v>5</v>
      </c>
      <c r="L24" s="12">
        <v>2</v>
      </c>
      <c r="O24" s="18">
        <v>6</v>
      </c>
      <c r="P24" s="18">
        <v>3</v>
      </c>
    </row>
    <row r="25" spans="1:16" x14ac:dyDescent="0.25">
      <c r="B25" s="11" t="s">
        <v>788</v>
      </c>
      <c r="C25" s="12" t="s">
        <v>1</v>
      </c>
      <c r="H25" s="13">
        <v>9</v>
      </c>
      <c r="I25" s="14">
        <v>8</v>
      </c>
      <c r="J25" s="15">
        <v>4</v>
      </c>
      <c r="K25" s="16">
        <v>4</v>
      </c>
      <c r="L25" s="12">
        <v>2</v>
      </c>
      <c r="O25" s="18">
        <v>6</v>
      </c>
      <c r="P25" s="18">
        <v>3</v>
      </c>
    </row>
    <row r="26" spans="1:16" x14ac:dyDescent="0.25">
      <c r="A26" s="3"/>
      <c r="B26" s="19" t="s">
        <v>708</v>
      </c>
      <c r="C26" s="20" t="s">
        <v>1</v>
      </c>
      <c r="D26" s="21"/>
      <c r="E26" s="22"/>
      <c r="F26" s="23"/>
      <c r="G26" s="24"/>
      <c r="H26" s="21">
        <v>9</v>
      </c>
      <c r="I26" s="22">
        <v>8</v>
      </c>
      <c r="J26" s="23">
        <v>4</v>
      </c>
      <c r="K26" s="24">
        <v>4</v>
      </c>
      <c r="L26" s="20">
        <v>2</v>
      </c>
      <c r="M26" s="25"/>
      <c r="N26" s="25"/>
      <c r="O26" s="26">
        <v>6</v>
      </c>
      <c r="P26" s="26">
        <v>3</v>
      </c>
    </row>
    <row r="27" spans="1:16" x14ac:dyDescent="0.25">
      <c r="A27" s="1" t="s">
        <v>783</v>
      </c>
      <c r="B27" s="11" t="s">
        <v>742</v>
      </c>
      <c r="H27" s="13">
        <v>10</v>
      </c>
      <c r="I27" s="14">
        <v>7</v>
      </c>
      <c r="J27" s="15">
        <v>5</v>
      </c>
      <c r="K27" s="16">
        <v>4</v>
      </c>
      <c r="L27" s="12">
        <v>1</v>
      </c>
      <c r="O27" s="18">
        <v>8</v>
      </c>
      <c r="P27" s="18">
        <v>4</v>
      </c>
    </row>
    <row r="28" spans="1:16" x14ac:dyDescent="0.25">
      <c r="B28" s="11" t="s">
        <v>703</v>
      </c>
      <c r="H28" s="13">
        <v>9</v>
      </c>
      <c r="I28" s="14">
        <v>7</v>
      </c>
      <c r="J28" s="15">
        <v>5</v>
      </c>
      <c r="K28" s="16">
        <v>4</v>
      </c>
      <c r="L28" s="12">
        <v>1</v>
      </c>
      <c r="O28" s="18">
        <v>8</v>
      </c>
      <c r="P28" s="18">
        <v>4</v>
      </c>
    </row>
    <row r="29" spans="1:16" x14ac:dyDescent="0.25">
      <c r="B29" s="11" t="s">
        <v>810</v>
      </c>
      <c r="H29" s="13">
        <v>8</v>
      </c>
      <c r="I29" s="14">
        <v>6</v>
      </c>
      <c r="J29" s="15">
        <v>4</v>
      </c>
      <c r="K29" s="16">
        <v>3</v>
      </c>
      <c r="L29" s="12">
        <v>1</v>
      </c>
      <c r="O29" s="18">
        <v>8</v>
      </c>
      <c r="P29" s="18">
        <v>4</v>
      </c>
    </row>
    <row r="30" spans="1:16" x14ac:dyDescent="0.25">
      <c r="B30" s="11" t="s">
        <v>812</v>
      </c>
      <c r="H30" s="13">
        <v>8</v>
      </c>
      <c r="I30" s="14">
        <v>5</v>
      </c>
      <c r="J30" s="15">
        <v>4</v>
      </c>
      <c r="K30" s="16">
        <v>2</v>
      </c>
      <c r="L30" s="12">
        <v>1</v>
      </c>
      <c r="O30" s="18">
        <v>8</v>
      </c>
      <c r="P30" s="18">
        <v>4</v>
      </c>
    </row>
    <row r="31" spans="1:16" x14ac:dyDescent="0.25">
      <c r="B31" s="11" t="s">
        <v>710</v>
      </c>
      <c r="H31" s="13">
        <v>7</v>
      </c>
      <c r="I31" s="14">
        <v>9</v>
      </c>
      <c r="J31" s="15">
        <v>3</v>
      </c>
      <c r="K31" s="16">
        <v>5</v>
      </c>
      <c r="L31" s="12">
        <v>1</v>
      </c>
      <c r="O31" s="18">
        <v>8</v>
      </c>
      <c r="P31" s="18">
        <v>4</v>
      </c>
    </row>
    <row r="32" spans="1:16" x14ac:dyDescent="0.25">
      <c r="B32" s="11" t="s">
        <v>770</v>
      </c>
      <c r="H32" s="13">
        <v>7</v>
      </c>
      <c r="I32" s="14">
        <v>5</v>
      </c>
      <c r="J32" s="15">
        <v>3</v>
      </c>
      <c r="K32" s="16">
        <v>2</v>
      </c>
      <c r="L32" s="12">
        <v>1</v>
      </c>
      <c r="O32" s="18">
        <v>8</v>
      </c>
      <c r="P32" s="18">
        <v>4</v>
      </c>
    </row>
    <row r="33" spans="1:16" x14ac:dyDescent="0.25">
      <c r="B33" s="11" t="s">
        <v>760</v>
      </c>
      <c r="H33" s="13">
        <v>7</v>
      </c>
      <c r="I33" s="14">
        <v>4</v>
      </c>
      <c r="J33" s="15">
        <v>4</v>
      </c>
      <c r="K33" s="16">
        <v>2</v>
      </c>
      <c r="L33" s="12">
        <v>1</v>
      </c>
      <c r="O33" s="18">
        <v>8</v>
      </c>
      <c r="P33" s="18">
        <v>4</v>
      </c>
    </row>
    <row r="34" spans="1:16" x14ac:dyDescent="0.25">
      <c r="B34" s="11" t="s">
        <v>800</v>
      </c>
      <c r="H34" s="13">
        <v>6</v>
      </c>
      <c r="I34" s="14">
        <v>6</v>
      </c>
      <c r="J34" s="15">
        <v>3</v>
      </c>
      <c r="K34" s="16">
        <v>3</v>
      </c>
      <c r="L34" s="12">
        <v>1</v>
      </c>
      <c r="O34" s="18">
        <v>8</v>
      </c>
      <c r="P34" s="18">
        <v>4</v>
      </c>
    </row>
    <row r="35" spans="1:16" x14ac:dyDescent="0.25">
      <c r="B35" s="11" t="s">
        <v>805</v>
      </c>
      <c r="H35" s="13">
        <v>6</v>
      </c>
      <c r="I35" s="14">
        <v>4</v>
      </c>
      <c r="J35" s="15">
        <v>3</v>
      </c>
      <c r="K35" s="16">
        <v>2</v>
      </c>
      <c r="L35" s="12">
        <v>1</v>
      </c>
      <c r="O35" s="18">
        <v>8</v>
      </c>
      <c r="P35" s="18">
        <v>4</v>
      </c>
    </row>
    <row r="36" spans="1:16" x14ac:dyDescent="0.25">
      <c r="A36" s="3"/>
      <c r="B36" s="19" t="s">
        <v>684</v>
      </c>
      <c r="C36" s="20"/>
      <c r="D36" s="21"/>
      <c r="E36" s="22"/>
      <c r="F36" s="23"/>
      <c r="G36" s="24"/>
      <c r="H36" s="21">
        <v>5</v>
      </c>
      <c r="I36" s="22">
        <v>6</v>
      </c>
      <c r="J36" s="23">
        <v>2</v>
      </c>
      <c r="K36" s="24">
        <v>3</v>
      </c>
      <c r="L36" s="20">
        <v>1</v>
      </c>
      <c r="M36" s="25"/>
      <c r="N36" s="25"/>
      <c r="O36" s="26">
        <v>8</v>
      </c>
      <c r="P36" s="26">
        <v>4</v>
      </c>
    </row>
    <row r="37" spans="1:16" x14ac:dyDescent="0.25">
      <c r="A37" s="1" t="s">
        <v>7</v>
      </c>
      <c r="B37" s="11" t="s">
        <v>676</v>
      </c>
      <c r="H37" s="13">
        <v>8</v>
      </c>
      <c r="I37" s="14">
        <v>5</v>
      </c>
      <c r="J37" s="15">
        <v>4</v>
      </c>
      <c r="K37" s="16">
        <v>3</v>
      </c>
      <c r="L37" s="12">
        <v>1</v>
      </c>
      <c r="O37" s="18">
        <v>8</v>
      </c>
      <c r="P37" s="18">
        <v>4</v>
      </c>
    </row>
    <row r="38" spans="1:16" x14ac:dyDescent="0.25">
      <c r="B38" s="11" t="s">
        <v>784</v>
      </c>
      <c r="H38" s="13">
        <v>7</v>
      </c>
      <c r="I38" s="14">
        <v>5</v>
      </c>
      <c r="J38" s="15">
        <v>4</v>
      </c>
      <c r="K38" s="16">
        <v>2</v>
      </c>
      <c r="L38" s="12">
        <v>1</v>
      </c>
      <c r="O38" s="18">
        <v>8</v>
      </c>
      <c r="P38" s="18">
        <v>4</v>
      </c>
    </row>
    <row r="39" spans="1:16" x14ac:dyDescent="0.25">
      <c r="B39" s="11" t="s">
        <v>694</v>
      </c>
      <c r="H39" s="13">
        <v>7</v>
      </c>
      <c r="I39" s="14">
        <v>5</v>
      </c>
      <c r="J39" s="15">
        <v>4</v>
      </c>
      <c r="K39" s="16">
        <v>2</v>
      </c>
      <c r="L39" s="12">
        <v>1</v>
      </c>
      <c r="O39" s="18">
        <v>8</v>
      </c>
      <c r="P39" s="18">
        <v>4</v>
      </c>
    </row>
    <row r="40" spans="1:16" x14ac:dyDescent="0.25">
      <c r="B40" s="11" t="s">
        <v>705</v>
      </c>
      <c r="H40" s="13">
        <v>6</v>
      </c>
      <c r="I40" s="14">
        <v>7</v>
      </c>
      <c r="J40" s="15">
        <v>3</v>
      </c>
      <c r="K40" s="16">
        <v>4</v>
      </c>
      <c r="L40" s="12">
        <v>1</v>
      </c>
      <c r="O40" s="18">
        <v>8</v>
      </c>
      <c r="P40" s="18">
        <v>4</v>
      </c>
    </row>
    <row r="41" spans="1:16" x14ac:dyDescent="0.25">
      <c r="B41" s="11" t="s">
        <v>791</v>
      </c>
      <c r="H41" s="13">
        <v>6</v>
      </c>
      <c r="I41" s="14">
        <v>5</v>
      </c>
      <c r="J41" s="15">
        <v>3</v>
      </c>
      <c r="K41" s="16">
        <v>3</v>
      </c>
      <c r="L41" s="12">
        <v>1</v>
      </c>
      <c r="O41" s="18">
        <v>8</v>
      </c>
      <c r="P41" s="18">
        <v>4</v>
      </c>
    </row>
    <row r="42" spans="1:16" x14ac:dyDescent="0.25">
      <c r="B42" s="11" t="s">
        <v>813</v>
      </c>
      <c r="H42" s="13">
        <v>5</v>
      </c>
      <c r="I42" s="14">
        <v>5</v>
      </c>
      <c r="J42" s="15">
        <v>2</v>
      </c>
      <c r="K42" s="16">
        <v>3</v>
      </c>
      <c r="L42" s="12">
        <v>1</v>
      </c>
      <c r="O42" s="18">
        <v>8</v>
      </c>
      <c r="P42" s="18">
        <v>4</v>
      </c>
    </row>
    <row r="43" spans="1:16" x14ac:dyDescent="0.25">
      <c r="A43" s="3"/>
      <c r="B43" s="19" t="s">
        <v>806</v>
      </c>
      <c r="C43" s="20"/>
      <c r="D43" s="21"/>
      <c r="E43" s="22"/>
      <c r="F43" s="23"/>
      <c r="G43" s="24"/>
      <c r="H43" s="21">
        <v>5</v>
      </c>
      <c r="I43" s="22">
        <v>4</v>
      </c>
      <c r="J43" s="23">
        <v>2</v>
      </c>
      <c r="K43" s="24">
        <v>3</v>
      </c>
      <c r="L43" s="20">
        <v>1</v>
      </c>
      <c r="M43" s="25"/>
      <c r="N43" s="25"/>
      <c r="O43" s="26">
        <v>8</v>
      </c>
      <c r="P43" s="26">
        <v>4</v>
      </c>
    </row>
    <row r="44" spans="1:16" x14ac:dyDescent="0.25">
      <c r="A44" s="1" t="s">
        <v>1028</v>
      </c>
      <c r="B44" s="11" t="s">
        <v>817</v>
      </c>
      <c r="H44" s="13">
        <v>6</v>
      </c>
      <c r="I44" s="14">
        <v>6</v>
      </c>
      <c r="J44" s="15">
        <v>3</v>
      </c>
      <c r="K44" s="16">
        <v>3</v>
      </c>
      <c r="L44" s="12">
        <v>1</v>
      </c>
      <c r="O44" s="18">
        <v>8</v>
      </c>
      <c r="P44" s="18">
        <v>4</v>
      </c>
    </row>
    <row r="45" spans="1:16" x14ac:dyDescent="0.25">
      <c r="B45" s="11" t="s">
        <v>726</v>
      </c>
      <c r="H45" s="13">
        <v>6</v>
      </c>
      <c r="I45" s="14">
        <v>4</v>
      </c>
      <c r="J45" s="15">
        <v>3</v>
      </c>
      <c r="K45" s="16">
        <v>2</v>
      </c>
      <c r="L45" s="12">
        <v>1</v>
      </c>
      <c r="O45" s="18">
        <v>8</v>
      </c>
      <c r="P45" s="18">
        <v>4</v>
      </c>
    </row>
    <row r="46" spans="1:16" x14ac:dyDescent="0.25">
      <c r="B46" s="11" t="s">
        <v>814</v>
      </c>
      <c r="H46" s="13">
        <v>6</v>
      </c>
      <c r="I46" s="14">
        <v>3</v>
      </c>
      <c r="J46" s="15">
        <v>3</v>
      </c>
      <c r="K46" s="16">
        <v>1</v>
      </c>
      <c r="L46" s="12">
        <v>1</v>
      </c>
      <c r="O46" s="18">
        <v>8</v>
      </c>
      <c r="P46" s="18">
        <v>4</v>
      </c>
    </row>
    <row r="47" spans="1:16" x14ac:dyDescent="0.25">
      <c r="B47" s="11" t="s">
        <v>766</v>
      </c>
      <c r="H47" s="13">
        <v>5</v>
      </c>
      <c r="I47" s="14">
        <v>4</v>
      </c>
      <c r="J47" s="15">
        <v>3</v>
      </c>
      <c r="K47" s="16">
        <v>2</v>
      </c>
      <c r="L47" s="12">
        <v>1</v>
      </c>
      <c r="O47" s="18">
        <v>8</v>
      </c>
      <c r="P47" s="18">
        <v>4</v>
      </c>
    </row>
    <row r="48" spans="1:16" x14ac:dyDescent="0.25">
      <c r="B48" s="11" t="s">
        <v>775</v>
      </c>
      <c r="H48" s="13">
        <v>5</v>
      </c>
      <c r="I48" s="14">
        <v>3</v>
      </c>
      <c r="J48" s="15">
        <v>2</v>
      </c>
      <c r="K48" s="16">
        <v>1</v>
      </c>
      <c r="L48" s="12">
        <v>1</v>
      </c>
      <c r="O48" s="18">
        <v>8</v>
      </c>
      <c r="P48" s="18">
        <v>4</v>
      </c>
    </row>
    <row r="49" spans="1:16" x14ac:dyDescent="0.25">
      <c r="B49" s="11" t="s">
        <v>547</v>
      </c>
      <c r="H49" s="13">
        <v>5</v>
      </c>
      <c r="I49" s="14">
        <v>3</v>
      </c>
      <c r="J49" s="15">
        <v>2</v>
      </c>
      <c r="K49" s="16">
        <v>2</v>
      </c>
      <c r="L49" s="12">
        <v>1</v>
      </c>
      <c r="O49" s="18">
        <v>8</v>
      </c>
      <c r="P49" s="18">
        <v>4</v>
      </c>
    </row>
    <row r="50" spans="1:16" x14ac:dyDescent="0.25">
      <c r="B50" s="11" t="s">
        <v>761</v>
      </c>
      <c r="H50" s="13">
        <v>5</v>
      </c>
      <c r="I50" s="14">
        <v>2</v>
      </c>
      <c r="J50" s="15">
        <v>2</v>
      </c>
      <c r="K50" s="16">
        <v>1</v>
      </c>
      <c r="L50" s="12">
        <v>1</v>
      </c>
      <c r="O50" s="18">
        <v>8</v>
      </c>
      <c r="P50" s="18">
        <v>4</v>
      </c>
    </row>
    <row r="51" spans="1:16" x14ac:dyDescent="0.25">
      <c r="B51" s="11" t="s">
        <v>756</v>
      </c>
      <c r="H51" s="13">
        <v>4</v>
      </c>
      <c r="I51" s="14">
        <v>5</v>
      </c>
      <c r="J51" s="15">
        <v>2</v>
      </c>
      <c r="K51" s="16">
        <v>2</v>
      </c>
      <c r="L51" s="12">
        <v>1</v>
      </c>
      <c r="O51" s="18">
        <v>8</v>
      </c>
      <c r="P51" s="18">
        <v>4</v>
      </c>
    </row>
    <row r="52" spans="1:16" x14ac:dyDescent="0.25">
      <c r="B52" s="11" t="s">
        <v>709</v>
      </c>
      <c r="H52" s="13">
        <v>4</v>
      </c>
      <c r="I52" s="14">
        <v>5</v>
      </c>
      <c r="J52" s="15">
        <v>2</v>
      </c>
      <c r="K52" s="16">
        <v>3</v>
      </c>
      <c r="L52" s="12">
        <v>1</v>
      </c>
      <c r="O52" s="18">
        <v>8</v>
      </c>
      <c r="P52" s="18">
        <v>4</v>
      </c>
    </row>
    <row r="53" spans="1:16" x14ac:dyDescent="0.25">
      <c r="B53" s="11" t="s">
        <v>772</v>
      </c>
      <c r="H53" s="13">
        <v>4</v>
      </c>
      <c r="I53" s="14">
        <v>4</v>
      </c>
      <c r="J53" s="15">
        <v>2</v>
      </c>
      <c r="K53" s="16">
        <v>2</v>
      </c>
      <c r="L53" s="12">
        <v>1</v>
      </c>
      <c r="O53" s="18">
        <v>8</v>
      </c>
      <c r="P53" s="18">
        <v>4</v>
      </c>
    </row>
    <row r="54" spans="1:16" x14ac:dyDescent="0.25">
      <c r="B54" s="11" t="s">
        <v>700</v>
      </c>
      <c r="H54" s="13">
        <v>4</v>
      </c>
      <c r="I54" s="14">
        <v>2</v>
      </c>
      <c r="J54" s="15">
        <v>2</v>
      </c>
      <c r="K54" s="16">
        <v>1</v>
      </c>
      <c r="L54" s="12">
        <v>1</v>
      </c>
      <c r="O54" s="18">
        <v>8</v>
      </c>
      <c r="P54" s="18">
        <v>4</v>
      </c>
    </row>
    <row r="55" spans="1:16" x14ac:dyDescent="0.25">
      <c r="B55" s="11" t="s">
        <v>731</v>
      </c>
      <c r="H55" s="13">
        <v>3</v>
      </c>
      <c r="I55" s="14">
        <v>4</v>
      </c>
      <c r="J55" s="15">
        <v>2</v>
      </c>
      <c r="K55" s="16">
        <v>2</v>
      </c>
      <c r="L55" s="12">
        <v>1</v>
      </c>
      <c r="O55" s="18">
        <v>8</v>
      </c>
      <c r="P55" s="18">
        <v>4</v>
      </c>
    </row>
    <row r="56" spans="1:16" x14ac:dyDescent="0.25">
      <c r="B56" s="11" t="s">
        <v>774</v>
      </c>
      <c r="H56" s="13">
        <v>2</v>
      </c>
      <c r="I56" s="14">
        <v>2</v>
      </c>
      <c r="J56" s="15">
        <v>1</v>
      </c>
      <c r="K56" s="16">
        <v>1</v>
      </c>
      <c r="L56" s="12">
        <v>1</v>
      </c>
      <c r="O56" s="18">
        <v>8</v>
      </c>
      <c r="P56" s="18">
        <v>4</v>
      </c>
    </row>
    <row r="57" spans="1:16" x14ac:dyDescent="0.25">
      <c r="A57" s="3"/>
      <c r="B57" s="19" t="s">
        <v>687</v>
      </c>
      <c r="C57" s="20"/>
      <c r="D57" s="21"/>
      <c r="E57" s="22"/>
      <c r="F57" s="23"/>
      <c r="G57" s="24"/>
      <c r="H57" s="21">
        <v>2</v>
      </c>
      <c r="I57" s="22">
        <v>2</v>
      </c>
      <c r="J57" s="23">
        <v>1</v>
      </c>
      <c r="K57" s="24">
        <v>1</v>
      </c>
      <c r="L57" s="20">
        <v>1</v>
      </c>
      <c r="M57" s="25"/>
      <c r="N57" s="25"/>
      <c r="O57" s="26">
        <v>8</v>
      </c>
      <c r="P57" s="26">
        <v>4</v>
      </c>
    </row>
    <row r="58" spans="1:16" x14ac:dyDescent="0.25">
      <c r="A58" s="1" t="s">
        <v>1253</v>
      </c>
      <c r="B58" s="11" t="s">
        <v>1252</v>
      </c>
      <c r="H58" s="13">
        <v>3</v>
      </c>
      <c r="I58" s="14">
        <v>3</v>
      </c>
      <c r="J58" s="15">
        <v>1</v>
      </c>
      <c r="K58" s="16">
        <v>1</v>
      </c>
      <c r="L58" s="12">
        <v>1</v>
      </c>
      <c r="O58" s="18">
        <v>4</v>
      </c>
      <c r="P58" s="18">
        <v>2</v>
      </c>
    </row>
    <row r="59" spans="1:16" x14ac:dyDescent="0.25">
      <c r="B59" s="11" t="s">
        <v>1251</v>
      </c>
      <c r="H59" s="13">
        <v>2</v>
      </c>
      <c r="I59" s="14">
        <v>2</v>
      </c>
      <c r="J59" s="15">
        <v>1</v>
      </c>
      <c r="K59" s="16">
        <v>1</v>
      </c>
      <c r="L59" s="12">
        <v>1</v>
      </c>
      <c r="O59" s="18">
        <v>4</v>
      </c>
      <c r="P59" s="18">
        <v>2</v>
      </c>
    </row>
    <row r="60" spans="1:16" x14ac:dyDescent="0.25">
      <c r="A60" s="3"/>
      <c r="B60" s="19" t="s">
        <v>1250</v>
      </c>
      <c r="C60" s="20"/>
      <c r="D60" s="21"/>
      <c r="E60" s="22"/>
      <c r="F60" s="23"/>
      <c r="G60" s="24"/>
      <c r="H60" s="21">
        <v>2</v>
      </c>
      <c r="I60" s="22">
        <v>2</v>
      </c>
      <c r="J60" s="23">
        <v>1</v>
      </c>
      <c r="K60" s="24">
        <v>1</v>
      </c>
      <c r="L60" s="20">
        <v>1</v>
      </c>
      <c r="M60" s="25"/>
      <c r="N60" s="25"/>
      <c r="O60" s="26">
        <v>4</v>
      </c>
      <c r="P60" s="26">
        <v>2</v>
      </c>
    </row>
    <row r="61" spans="1:16" s="38" customFormat="1" x14ac:dyDescent="0.25">
      <c r="A61" s="70"/>
      <c r="C61" s="48"/>
      <c r="D61" s="39"/>
      <c r="E61" s="48"/>
      <c r="F61" s="39"/>
      <c r="G61" s="48"/>
      <c r="H61" s="39"/>
      <c r="I61" s="48"/>
      <c r="J61" s="39"/>
      <c r="K61" s="48"/>
      <c r="L61" s="48"/>
      <c r="M61" s="49"/>
      <c r="N61" s="49"/>
      <c r="O61" s="49"/>
      <c r="P61" s="49"/>
    </row>
    <row r="62" spans="1:16" s="38" customFormat="1" x14ac:dyDescent="0.25">
      <c r="A62" s="70"/>
      <c r="C62" s="48"/>
      <c r="D62" s="39"/>
      <c r="E62" s="48"/>
      <c r="F62" s="39"/>
      <c r="G62" s="48"/>
      <c r="H62" s="39"/>
      <c r="I62" s="48"/>
      <c r="J62" s="39"/>
      <c r="K62" s="48"/>
      <c r="L62" s="48"/>
      <c r="M62" s="49"/>
      <c r="N62" s="49"/>
      <c r="O62" s="49"/>
      <c r="P62" s="49"/>
    </row>
    <row r="63" spans="1:16" s="38" customFormat="1" x14ac:dyDescent="0.25">
      <c r="A63" s="70"/>
      <c r="C63" s="48"/>
      <c r="D63" s="39"/>
      <c r="E63" s="48"/>
      <c r="F63" s="39"/>
      <c r="G63" s="48"/>
      <c r="H63" s="39"/>
      <c r="I63" s="48"/>
      <c r="J63" s="39"/>
      <c r="K63" s="48"/>
      <c r="L63" s="48"/>
      <c r="M63" s="49"/>
      <c r="N63" s="49"/>
      <c r="O63" s="49"/>
      <c r="P63" s="49"/>
    </row>
    <row r="64" spans="1:16" s="38" customFormat="1" x14ac:dyDescent="0.25">
      <c r="A64" s="70"/>
      <c r="C64" s="48"/>
      <c r="D64" s="39"/>
      <c r="E64" s="48"/>
      <c r="F64" s="39"/>
      <c r="G64" s="48"/>
      <c r="H64" s="39"/>
      <c r="I64" s="48"/>
      <c r="J64" s="39"/>
      <c r="K64" s="48"/>
      <c r="L64" s="48"/>
      <c r="M64" s="49"/>
      <c r="N64" s="49"/>
      <c r="O64" s="49"/>
      <c r="P64" s="49"/>
    </row>
    <row r="65" spans="1:16" s="38" customFormat="1" x14ac:dyDescent="0.25">
      <c r="A65" s="70"/>
      <c r="C65" s="48"/>
      <c r="D65" s="39"/>
      <c r="E65" s="48"/>
      <c r="F65" s="39"/>
      <c r="G65" s="48"/>
      <c r="H65" s="39"/>
      <c r="I65" s="48"/>
      <c r="J65" s="39"/>
      <c r="K65" s="48"/>
      <c r="L65" s="48"/>
      <c r="M65" s="49"/>
      <c r="N65" s="49"/>
      <c r="O65" s="49"/>
      <c r="P65" s="49"/>
    </row>
    <row r="66" spans="1:16" s="38" customFormat="1" x14ac:dyDescent="0.25">
      <c r="A66" s="70"/>
      <c r="C66" s="48"/>
      <c r="D66" s="39"/>
      <c r="E66" s="48"/>
      <c r="F66" s="39"/>
      <c r="G66" s="48"/>
      <c r="H66" s="39"/>
      <c r="I66" s="48"/>
      <c r="J66" s="39"/>
      <c r="K66" s="48"/>
      <c r="L66" s="48"/>
      <c r="M66" s="49"/>
      <c r="N66" s="49"/>
      <c r="O66" s="49"/>
      <c r="P66" s="49"/>
    </row>
    <row r="67" spans="1:16" s="38" customFormat="1" x14ac:dyDescent="0.25">
      <c r="A67" s="70"/>
      <c r="C67" s="48"/>
      <c r="D67" s="39"/>
      <c r="E67" s="48"/>
      <c r="F67" s="39"/>
      <c r="G67" s="48"/>
      <c r="H67" s="39"/>
      <c r="I67" s="48"/>
      <c r="J67" s="39"/>
      <c r="K67" s="48"/>
      <c r="L67" s="48"/>
      <c r="M67" s="49"/>
      <c r="N67" s="49"/>
      <c r="O67" s="49"/>
      <c r="P67" s="49"/>
    </row>
    <row r="68" spans="1:16" s="38" customFormat="1" x14ac:dyDescent="0.25">
      <c r="A68" s="70"/>
      <c r="C68" s="48"/>
      <c r="D68" s="39"/>
      <c r="E68" s="48"/>
      <c r="F68" s="39"/>
      <c r="G68" s="48"/>
      <c r="H68" s="39"/>
      <c r="I68" s="48"/>
      <c r="J68" s="39"/>
      <c r="K68" s="48"/>
      <c r="L68" s="48"/>
      <c r="M68" s="49"/>
      <c r="N68" s="49"/>
      <c r="O68" s="49"/>
      <c r="P68" s="49"/>
    </row>
    <row r="69" spans="1:16" s="38" customFormat="1" x14ac:dyDescent="0.25">
      <c r="A69" s="70"/>
      <c r="C69" s="48"/>
      <c r="D69" s="39"/>
      <c r="E69" s="48"/>
      <c r="F69" s="39"/>
      <c r="G69" s="48"/>
      <c r="H69" s="39"/>
      <c r="I69" s="48"/>
      <c r="J69" s="39"/>
      <c r="K69" s="48"/>
      <c r="L69" s="48"/>
      <c r="M69" s="49"/>
      <c r="N69" s="49"/>
      <c r="O69" s="49"/>
      <c r="P69" s="49"/>
    </row>
    <row r="70" spans="1:16" s="38" customFormat="1" x14ac:dyDescent="0.25">
      <c r="A70" s="70"/>
      <c r="C70" s="48"/>
      <c r="D70" s="39"/>
      <c r="E70" s="48"/>
      <c r="F70" s="39"/>
      <c r="G70" s="48"/>
      <c r="H70" s="39"/>
      <c r="I70" s="48"/>
      <c r="J70" s="39"/>
      <c r="K70" s="48"/>
      <c r="L70" s="48"/>
      <c r="M70" s="49"/>
      <c r="N70" s="49"/>
      <c r="O70" s="49"/>
      <c r="P70" s="49"/>
    </row>
    <row r="71" spans="1:16" s="38" customFormat="1" x14ac:dyDescent="0.25">
      <c r="A71" s="70"/>
      <c r="C71" s="48"/>
      <c r="D71" s="39"/>
      <c r="E71" s="48"/>
      <c r="F71" s="39"/>
      <c r="G71" s="48"/>
      <c r="H71" s="39"/>
      <c r="I71" s="48"/>
      <c r="J71" s="39"/>
      <c r="K71" s="48"/>
      <c r="L71" s="48"/>
      <c r="M71" s="49"/>
      <c r="N71" s="49"/>
      <c r="O71" s="49"/>
      <c r="P71" s="49"/>
    </row>
    <row r="72" spans="1:16" s="38" customFormat="1" x14ac:dyDescent="0.25">
      <c r="A72" s="70"/>
      <c r="C72" s="48"/>
      <c r="D72" s="39"/>
      <c r="E72" s="48"/>
      <c r="F72" s="39"/>
      <c r="G72" s="48"/>
      <c r="H72" s="39"/>
      <c r="I72" s="48"/>
      <c r="J72" s="39"/>
      <c r="K72" s="48"/>
      <c r="L72" s="48"/>
      <c r="M72" s="49"/>
      <c r="N72" s="49"/>
      <c r="O72" s="49"/>
      <c r="P72" s="49"/>
    </row>
    <row r="73" spans="1:16" s="38" customFormat="1" x14ac:dyDescent="0.25">
      <c r="A73" s="70"/>
      <c r="C73" s="48"/>
      <c r="D73" s="39"/>
      <c r="E73" s="48"/>
      <c r="F73" s="39"/>
      <c r="G73" s="48"/>
      <c r="H73" s="39"/>
      <c r="I73" s="48"/>
      <c r="J73" s="39"/>
      <c r="K73" s="48"/>
      <c r="L73" s="48"/>
      <c r="M73" s="49"/>
      <c r="N73" s="49"/>
      <c r="O73" s="49"/>
      <c r="P73" s="49"/>
    </row>
    <row r="74" spans="1:16" s="38" customFormat="1" x14ac:dyDescent="0.25">
      <c r="A74" s="70"/>
      <c r="C74" s="48"/>
      <c r="D74" s="39"/>
      <c r="E74" s="48"/>
      <c r="F74" s="39"/>
      <c r="G74" s="48"/>
      <c r="H74" s="39"/>
      <c r="I74" s="48"/>
      <c r="J74" s="39"/>
      <c r="K74" s="48"/>
      <c r="L74" s="48"/>
      <c r="M74" s="49"/>
      <c r="N74" s="49"/>
      <c r="O74" s="49"/>
      <c r="P74" s="49"/>
    </row>
    <row r="75" spans="1:16" s="38" customFormat="1" x14ac:dyDescent="0.25">
      <c r="A75" s="70"/>
      <c r="C75" s="48"/>
      <c r="D75" s="39"/>
      <c r="E75" s="48"/>
      <c r="F75" s="39"/>
      <c r="G75" s="48"/>
      <c r="H75" s="39"/>
      <c r="I75" s="48"/>
      <c r="J75" s="39"/>
      <c r="K75" s="48"/>
      <c r="L75" s="48"/>
      <c r="M75" s="49"/>
      <c r="N75" s="49"/>
      <c r="O75" s="49"/>
      <c r="P75" s="49"/>
    </row>
    <row r="76" spans="1:16" s="38" customFormat="1" x14ac:dyDescent="0.25">
      <c r="A76" s="70"/>
      <c r="C76" s="48"/>
      <c r="D76" s="39"/>
      <c r="E76" s="48"/>
      <c r="F76" s="39"/>
      <c r="G76" s="48"/>
      <c r="H76" s="39"/>
      <c r="I76" s="48"/>
      <c r="J76" s="39"/>
      <c r="K76" s="48"/>
      <c r="L76" s="48"/>
      <c r="M76" s="49"/>
      <c r="N76" s="49"/>
      <c r="O76" s="49"/>
      <c r="P76" s="49"/>
    </row>
    <row r="77" spans="1:16" s="38" customFormat="1" x14ac:dyDescent="0.25">
      <c r="A77" s="70"/>
      <c r="C77" s="48"/>
      <c r="D77" s="39"/>
      <c r="E77" s="48"/>
      <c r="F77" s="39"/>
      <c r="G77" s="48"/>
      <c r="H77" s="39"/>
      <c r="I77" s="48"/>
      <c r="J77" s="39"/>
      <c r="K77" s="48"/>
      <c r="L77" s="48"/>
      <c r="M77" s="49"/>
      <c r="N77" s="49"/>
      <c r="O77" s="49"/>
      <c r="P77" s="49"/>
    </row>
    <row r="78" spans="1:16" s="38" customFormat="1" x14ac:dyDescent="0.25">
      <c r="A78" s="70"/>
      <c r="C78" s="48"/>
      <c r="D78" s="39"/>
      <c r="E78" s="48"/>
      <c r="F78" s="39"/>
      <c r="G78" s="48"/>
      <c r="H78" s="39"/>
      <c r="I78" s="48"/>
      <c r="J78" s="39"/>
      <c r="K78" s="48"/>
      <c r="L78" s="48"/>
      <c r="M78" s="49"/>
      <c r="N78" s="49"/>
      <c r="O78" s="49"/>
      <c r="P78" s="49"/>
    </row>
    <row r="79" spans="1:16" s="38" customFormat="1" x14ac:dyDescent="0.25">
      <c r="A79" s="70"/>
      <c r="C79" s="48"/>
      <c r="D79" s="39"/>
      <c r="E79" s="48"/>
      <c r="F79" s="39"/>
      <c r="G79" s="48"/>
      <c r="H79" s="39"/>
      <c r="I79" s="48"/>
      <c r="J79" s="39"/>
      <c r="K79" s="48"/>
      <c r="L79" s="48"/>
      <c r="M79" s="49"/>
      <c r="N79" s="49"/>
      <c r="O79" s="49"/>
      <c r="P79" s="49"/>
    </row>
    <row r="80" spans="1:16" s="38" customFormat="1" x14ac:dyDescent="0.25">
      <c r="A80" s="70"/>
      <c r="C80" s="48"/>
      <c r="D80" s="39"/>
      <c r="E80" s="48"/>
      <c r="F80" s="39"/>
      <c r="G80" s="48"/>
      <c r="H80" s="39"/>
      <c r="I80" s="48"/>
      <c r="J80" s="39"/>
      <c r="K80" s="48"/>
      <c r="L80" s="48"/>
      <c r="M80" s="49"/>
      <c r="N80" s="49"/>
      <c r="O80" s="49"/>
      <c r="P80" s="49"/>
    </row>
    <row r="81" spans="1:16" s="38" customFormat="1" x14ac:dyDescent="0.25">
      <c r="A81" s="70"/>
      <c r="C81" s="48"/>
      <c r="D81" s="39"/>
      <c r="E81" s="48"/>
      <c r="F81" s="39"/>
      <c r="G81" s="48"/>
      <c r="H81" s="39"/>
      <c r="I81" s="48"/>
      <c r="J81" s="39"/>
      <c r="K81" s="48"/>
      <c r="L81" s="48"/>
      <c r="M81" s="49"/>
      <c r="N81" s="49"/>
      <c r="O81" s="49"/>
      <c r="P81" s="49"/>
    </row>
    <row r="82" spans="1:16" s="38" customFormat="1" x14ac:dyDescent="0.25">
      <c r="A82" s="70"/>
      <c r="C82" s="48"/>
      <c r="D82" s="39"/>
      <c r="E82" s="48"/>
      <c r="F82" s="39"/>
      <c r="G82" s="48"/>
      <c r="H82" s="39"/>
      <c r="I82" s="48"/>
      <c r="J82" s="39"/>
      <c r="K82" s="48"/>
      <c r="L82" s="48"/>
      <c r="M82" s="49"/>
      <c r="N82" s="49"/>
      <c r="O82" s="49"/>
      <c r="P82" s="49"/>
    </row>
    <row r="83" spans="1:16" s="38" customFormat="1" x14ac:dyDescent="0.25">
      <c r="A83" s="70"/>
      <c r="C83" s="48"/>
      <c r="D83" s="39"/>
      <c r="E83" s="48"/>
      <c r="F83" s="39"/>
      <c r="G83" s="48"/>
      <c r="H83" s="39"/>
      <c r="I83" s="48"/>
      <c r="J83" s="39"/>
      <c r="K83" s="48"/>
      <c r="L83" s="48"/>
      <c r="M83" s="49"/>
      <c r="N83" s="49"/>
      <c r="O83" s="49"/>
      <c r="P83" s="49"/>
    </row>
    <row r="84" spans="1:16" s="38" customFormat="1" x14ac:dyDescent="0.25">
      <c r="A84" s="70"/>
      <c r="C84" s="48"/>
      <c r="D84" s="39"/>
      <c r="E84" s="48"/>
      <c r="F84" s="39"/>
      <c r="G84" s="48"/>
      <c r="H84" s="39"/>
      <c r="I84" s="48"/>
      <c r="J84" s="39"/>
      <c r="K84" s="48"/>
      <c r="L84" s="48"/>
      <c r="M84" s="49"/>
      <c r="N84" s="49"/>
      <c r="O84" s="49"/>
      <c r="P84" s="49"/>
    </row>
    <row r="85" spans="1:16" s="38" customFormat="1" x14ac:dyDescent="0.25">
      <c r="A85" s="70"/>
      <c r="C85" s="48"/>
      <c r="D85" s="39"/>
      <c r="E85" s="48"/>
      <c r="F85" s="39"/>
      <c r="G85" s="48"/>
      <c r="H85" s="39"/>
      <c r="I85" s="48"/>
      <c r="J85" s="39"/>
      <c r="K85" s="48"/>
      <c r="L85" s="48"/>
      <c r="M85" s="49"/>
      <c r="N85" s="49"/>
      <c r="O85" s="49"/>
      <c r="P85" s="49"/>
    </row>
    <row r="86" spans="1:16" s="38" customFormat="1" x14ac:dyDescent="0.25">
      <c r="A86" s="70"/>
      <c r="C86" s="48"/>
      <c r="D86" s="39"/>
      <c r="E86" s="48"/>
      <c r="F86" s="39"/>
      <c r="G86" s="48"/>
      <c r="H86" s="39"/>
      <c r="I86" s="48"/>
      <c r="J86" s="39"/>
      <c r="K86" s="48"/>
      <c r="L86" s="48"/>
      <c r="M86" s="49"/>
      <c r="N86" s="49"/>
      <c r="O86" s="49"/>
      <c r="P86" s="49"/>
    </row>
    <row r="87" spans="1:16" s="38" customFormat="1" x14ac:dyDescent="0.25">
      <c r="A87" s="70"/>
      <c r="C87" s="48"/>
      <c r="D87" s="39"/>
      <c r="E87" s="48"/>
      <c r="F87" s="39"/>
      <c r="G87" s="48"/>
      <c r="H87" s="39"/>
      <c r="I87" s="48"/>
      <c r="J87" s="39"/>
      <c r="K87" s="48"/>
      <c r="L87" s="48"/>
      <c r="M87" s="49"/>
      <c r="N87" s="49"/>
      <c r="O87" s="49"/>
      <c r="P87" s="49"/>
    </row>
    <row r="88" spans="1:16" s="38" customFormat="1" x14ac:dyDescent="0.25">
      <c r="A88" s="70"/>
      <c r="C88" s="48"/>
      <c r="D88" s="39"/>
      <c r="E88" s="48"/>
      <c r="F88" s="39"/>
      <c r="G88" s="48"/>
      <c r="H88" s="39"/>
      <c r="I88" s="48"/>
      <c r="J88" s="39"/>
      <c r="K88" s="48"/>
      <c r="L88" s="48"/>
      <c r="M88" s="49"/>
      <c r="N88" s="49"/>
      <c r="O88" s="49"/>
      <c r="P88" s="49"/>
    </row>
    <row r="89" spans="1:16" s="38" customFormat="1" x14ac:dyDescent="0.25">
      <c r="A89" s="70"/>
      <c r="C89" s="48"/>
      <c r="D89" s="39"/>
      <c r="E89" s="48"/>
      <c r="F89" s="39"/>
      <c r="G89" s="48"/>
      <c r="H89" s="39"/>
      <c r="I89" s="48"/>
      <c r="J89" s="39"/>
      <c r="K89" s="48"/>
      <c r="L89" s="48"/>
      <c r="M89" s="49"/>
      <c r="N89" s="49"/>
      <c r="O89" s="49"/>
      <c r="P89" s="49"/>
    </row>
    <row r="90" spans="1:16" s="38" customFormat="1" x14ac:dyDescent="0.25">
      <c r="A90" s="70"/>
      <c r="C90" s="48"/>
      <c r="D90" s="39"/>
      <c r="E90" s="48"/>
      <c r="F90" s="39"/>
      <c r="G90" s="48"/>
      <c r="H90" s="39"/>
      <c r="I90" s="48"/>
      <c r="J90" s="39"/>
      <c r="K90" s="48"/>
      <c r="L90" s="48"/>
      <c r="M90" s="49"/>
      <c r="N90" s="49"/>
      <c r="O90" s="49"/>
      <c r="P90" s="49"/>
    </row>
    <row r="91" spans="1:16" s="38" customFormat="1" x14ac:dyDescent="0.25">
      <c r="A91" s="70"/>
      <c r="C91" s="48"/>
      <c r="D91" s="39"/>
      <c r="E91" s="48"/>
      <c r="F91" s="39"/>
      <c r="G91" s="48"/>
      <c r="H91" s="39"/>
      <c r="I91" s="48"/>
      <c r="J91" s="39"/>
      <c r="K91" s="48"/>
      <c r="L91" s="48"/>
      <c r="M91" s="49"/>
      <c r="N91" s="49"/>
      <c r="O91" s="49"/>
      <c r="P91" s="49"/>
    </row>
    <row r="92" spans="1:16" s="38" customFormat="1" x14ac:dyDescent="0.25">
      <c r="A92" s="70"/>
      <c r="C92" s="48"/>
      <c r="D92" s="39"/>
      <c r="E92" s="48"/>
      <c r="F92" s="39"/>
      <c r="G92" s="48"/>
      <c r="H92" s="39"/>
      <c r="I92" s="48"/>
      <c r="J92" s="39"/>
      <c r="K92" s="48"/>
      <c r="L92" s="48"/>
      <c r="M92" s="49"/>
      <c r="N92" s="49"/>
      <c r="O92" s="49"/>
      <c r="P92" s="49"/>
    </row>
    <row r="93" spans="1:16" s="38" customFormat="1" x14ac:dyDescent="0.25">
      <c r="A93" s="70"/>
      <c r="C93" s="48"/>
      <c r="D93" s="39"/>
      <c r="E93" s="48"/>
      <c r="F93" s="39"/>
      <c r="G93" s="48"/>
      <c r="H93" s="39"/>
      <c r="I93" s="48"/>
      <c r="J93" s="39"/>
      <c r="K93" s="48"/>
      <c r="L93" s="48"/>
      <c r="M93" s="49"/>
      <c r="N93" s="49"/>
      <c r="O93" s="49"/>
      <c r="P93" s="49"/>
    </row>
    <row r="94" spans="1:16" s="38" customFormat="1" x14ac:dyDescent="0.25">
      <c r="A94" s="70"/>
      <c r="C94" s="48"/>
      <c r="D94" s="39"/>
      <c r="E94" s="48"/>
      <c r="F94" s="39"/>
      <c r="G94" s="48"/>
      <c r="H94" s="39"/>
      <c r="I94" s="48"/>
      <c r="J94" s="39"/>
      <c r="K94" s="48"/>
      <c r="L94" s="48"/>
      <c r="M94" s="49"/>
      <c r="N94" s="49"/>
      <c r="O94" s="49"/>
      <c r="P94" s="49"/>
    </row>
    <row r="95" spans="1:16" s="38" customFormat="1" x14ac:dyDescent="0.25">
      <c r="A95" s="70"/>
      <c r="C95" s="48"/>
      <c r="D95" s="39"/>
      <c r="E95" s="48"/>
      <c r="F95" s="39"/>
      <c r="G95" s="48"/>
      <c r="H95" s="39"/>
      <c r="I95" s="48"/>
      <c r="J95" s="39"/>
      <c r="K95" s="48"/>
      <c r="L95" s="48"/>
      <c r="M95" s="49"/>
      <c r="N95" s="49"/>
      <c r="O95" s="49"/>
      <c r="P95" s="49"/>
    </row>
    <row r="96" spans="1:16" s="38" customFormat="1" x14ac:dyDescent="0.25">
      <c r="A96" s="70"/>
      <c r="C96" s="48"/>
      <c r="D96" s="39"/>
      <c r="E96" s="48"/>
      <c r="F96" s="39"/>
      <c r="G96" s="48"/>
      <c r="H96" s="39"/>
      <c r="I96" s="48"/>
      <c r="J96" s="39"/>
      <c r="K96" s="48"/>
      <c r="L96" s="48"/>
      <c r="M96" s="49"/>
      <c r="N96" s="49"/>
      <c r="O96" s="49"/>
      <c r="P96" s="49"/>
    </row>
    <row r="97" spans="1:16" s="38" customFormat="1" x14ac:dyDescent="0.25">
      <c r="A97" s="70"/>
      <c r="C97" s="48"/>
      <c r="D97" s="39"/>
      <c r="E97" s="48"/>
      <c r="F97" s="39"/>
      <c r="G97" s="48"/>
      <c r="H97" s="39"/>
      <c r="I97" s="48"/>
      <c r="J97" s="39"/>
      <c r="K97" s="48"/>
      <c r="L97" s="48"/>
      <c r="M97" s="49"/>
      <c r="N97" s="49"/>
      <c r="O97" s="49"/>
      <c r="P97" s="49"/>
    </row>
    <row r="98" spans="1:16" s="38" customFormat="1" x14ac:dyDescent="0.25">
      <c r="A98" s="70"/>
      <c r="C98" s="48"/>
      <c r="D98" s="39"/>
      <c r="E98" s="48"/>
      <c r="F98" s="39"/>
      <c r="G98" s="48"/>
      <c r="H98" s="39"/>
      <c r="I98" s="48"/>
      <c r="J98" s="39"/>
      <c r="K98" s="48"/>
      <c r="L98" s="48"/>
      <c r="M98" s="49"/>
      <c r="N98" s="49"/>
      <c r="O98" s="49"/>
      <c r="P98" s="49"/>
    </row>
    <row r="99" spans="1:16" s="38" customFormat="1" x14ac:dyDescent="0.25">
      <c r="A99" s="70"/>
      <c r="C99" s="48"/>
      <c r="D99" s="39"/>
      <c r="E99" s="48"/>
      <c r="F99" s="39"/>
      <c r="G99" s="48"/>
      <c r="H99" s="39"/>
      <c r="I99" s="48"/>
      <c r="J99" s="39"/>
      <c r="K99" s="48"/>
      <c r="L99" s="48"/>
      <c r="M99" s="49"/>
      <c r="N99" s="49"/>
      <c r="O99" s="49"/>
      <c r="P99" s="49"/>
    </row>
    <row r="100" spans="1:16" s="38" customFormat="1" x14ac:dyDescent="0.25">
      <c r="A100" s="70"/>
      <c r="C100" s="48"/>
      <c r="D100" s="39"/>
      <c r="E100" s="48"/>
      <c r="F100" s="39"/>
      <c r="G100" s="48"/>
      <c r="H100" s="39"/>
      <c r="I100" s="48"/>
      <c r="J100" s="39"/>
      <c r="K100" s="48"/>
      <c r="L100" s="48"/>
      <c r="M100" s="49"/>
      <c r="N100" s="49"/>
      <c r="O100" s="49"/>
      <c r="P100" s="49"/>
    </row>
    <row r="101" spans="1:16" s="38" customFormat="1" x14ac:dyDescent="0.25">
      <c r="A101" s="70"/>
      <c r="C101" s="48"/>
      <c r="D101" s="39"/>
      <c r="E101" s="48"/>
      <c r="F101" s="39"/>
      <c r="G101" s="48"/>
      <c r="H101" s="39"/>
      <c r="I101" s="48"/>
      <c r="J101" s="39"/>
      <c r="K101" s="48"/>
      <c r="L101" s="48"/>
      <c r="M101" s="49"/>
      <c r="N101" s="49"/>
      <c r="O101" s="49"/>
      <c r="P101" s="49"/>
    </row>
    <row r="102" spans="1:16" s="38" customFormat="1" x14ac:dyDescent="0.25">
      <c r="A102" s="70"/>
      <c r="C102" s="48"/>
      <c r="D102" s="39"/>
      <c r="E102" s="48"/>
      <c r="F102" s="39"/>
      <c r="G102" s="48"/>
      <c r="H102" s="39"/>
      <c r="I102" s="48"/>
      <c r="J102" s="39"/>
      <c r="K102" s="48"/>
      <c r="L102" s="48"/>
      <c r="M102" s="49"/>
      <c r="N102" s="49"/>
      <c r="O102" s="49"/>
      <c r="P102" s="49"/>
    </row>
    <row r="103" spans="1:16" s="38" customFormat="1" x14ac:dyDescent="0.25">
      <c r="A103" s="70"/>
      <c r="C103" s="48"/>
      <c r="D103" s="39"/>
      <c r="E103" s="48"/>
      <c r="F103" s="39"/>
      <c r="G103" s="48"/>
      <c r="H103" s="39"/>
      <c r="I103" s="48"/>
      <c r="J103" s="39"/>
      <c r="K103" s="48"/>
      <c r="L103" s="48"/>
      <c r="M103" s="49"/>
      <c r="N103" s="49"/>
      <c r="O103" s="49"/>
      <c r="P103" s="49"/>
    </row>
    <row r="104" spans="1:16" s="38" customFormat="1" x14ac:dyDescent="0.25">
      <c r="A104" s="70"/>
      <c r="C104" s="48"/>
      <c r="D104" s="39"/>
      <c r="E104" s="48"/>
      <c r="F104" s="39"/>
      <c r="G104" s="48"/>
      <c r="H104" s="39"/>
      <c r="I104" s="48"/>
      <c r="J104" s="39"/>
      <c r="K104" s="48"/>
      <c r="L104" s="48"/>
      <c r="M104" s="49"/>
      <c r="N104" s="49"/>
      <c r="O104" s="49"/>
      <c r="P104" s="49"/>
    </row>
    <row r="105" spans="1:16" s="38" customFormat="1" x14ac:dyDescent="0.25">
      <c r="A105" s="70"/>
      <c r="C105" s="48"/>
      <c r="D105" s="39"/>
      <c r="E105" s="48"/>
      <c r="F105" s="39"/>
      <c r="G105" s="48"/>
      <c r="H105" s="39"/>
      <c r="I105" s="48"/>
      <c r="J105" s="39"/>
      <c r="K105" s="48"/>
      <c r="L105" s="48"/>
      <c r="M105" s="49"/>
      <c r="N105" s="49"/>
      <c r="O105" s="49"/>
      <c r="P105" s="49"/>
    </row>
    <row r="106" spans="1:16" s="38" customFormat="1" x14ac:dyDescent="0.25">
      <c r="A106" s="70"/>
      <c r="C106" s="48"/>
      <c r="D106" s="39"/>
      <c r="E106" s="48"/>
      <c r="F106" s="39"/>
      <c r="G106" s="48"/>
      <c r="H106" s="39"/>
      <c r="I106" s="48"/>
      <c r="J106" s="39"/>
      <c r="K106" s="48"/>
      <c r="L106" s="48"/>
      <c r="M106" s="49"/>
      <c r="N106" s="49"/>
      <c r="O106" s="49"/>
      <c r="P106" s="49"/>
    </row>
    <row r="107" spans="1:16" s="38" customFormat="1" x14ac:dyDescent="0.25">
      <c r="A107" s="70"/>
      <c r="C107" s="48"/>
      <c r="D107" s="39"/>
      <c r="E107" s="48"/>
      <c r="F107" s="39"/>
      <c r="G107" s="48"/>
      <c r="H107" s="39"/>
      <c r="I107" s="48"/>
      <c r="J107" s="39"/>
      <c r="K107" s="48"/>
      <c r="L107" s="48"/>
      <c r="M107" s="49"/>
      <c r="N107" s="49"/>
      <c r="O107" s="49"/>
      <c r="P107" s="49"/>
    </row>
    <row r="108" spans="1:16" s="38" customFormat="1" x14ac:dyDescent="0.25">
      <c r="A108" s="70"/>
      <c r="C108" s="48"/>
      <c r="D108" s="39"/>
      <c r="E108" s="48"/>
      <c r="F108" s="39"/>
      <c r="G108" s="48"/>
      <c r="H108" s="39"/>
      <c r="I108" s="48"/>
      <c r="J108" s="39"/>
      <c r="K108" s="48"/>
      <c r="L108" s="48"/>
      <c r="M108" s="49"/>
      <c r="N108" s="49"/>
      <c r="O108" s="49"/>
      <c r="P108" s="49"/>
    </row>
    <row r="109" spans="1:16" s="38" customFormat="1" x14ac:dyDescent="0.25">
      <c r="A109" s="70"/>
      <c r="C109" s="48"/>
      <c r="D109" s="39"/>
      <c r="E109" s="48"/>
      <c r="F109" s="39"/>
      <c r="G109" s="48"/>
      <c r="H109" s="39"/>
      <c r="I109" s="48"/>
      <c r="J109" s="39"/>
      <c r="K109" s="48"/>
      <c r="L109" s="48"/>
      <c r="M109" s="49"/>
      <c r="N109" s="49"/>
      <c r="O109" s="49"/>
      <c r="P109" s="49"/>
    </row>
    <row r="110" spans="1:16" s="38" customFormat="1" x14ac:dyDescent="0.25">
      <c r="A110" s="70"/>
      <c r="C110" s="48"/>
      <c r="D110" s="39"/>
      <c r="E110" s="48"/>
      <c r="F110" s="39"/>
      <c r="G110" s="48"/>
      <c r="H110" s="39"/>
      <c r="I110" s="48"/>
      <c r="J110" s="39"/>
      <c r="K110" s="48"/>
      <c r="L110" s="48"/>
      <c r="M110" s="49"/>
      <c r="N110" s="49"/>
      <c r="O110" s="49"/>
      <c r="P110" s="49"/>
    </row>
    <row r="111" spans="1:16" s="38" customFormat="1" x14ac:dyDescent="0.25">
      <c r="A111" s="70"/>
      <c r="C111" s="48"/>
      <c r="D111" s="39"/>
      <c r="E111" s="48"/>
      <c r="F111" s="39"/>
      <c r="G111" s="48"/>
      <c r="H111" s="39"/>
      <c r="I111" s="48"/>
      <c r="J111" s="39"/>
      <c r="K111" s="48"/>
      <c r="L111" s="48"/>
      <c r="M111" s="49"/>
      <c r="N111" s="49"/>
      <c r="O111" s="49"/>
      <c r="P111" s="49"/>
    </row>
    <row r="112" spans="1:16" s="38" customFormat="1" x14ac:dyDescent="0.25">
      <c r="A112" s="70"/>
      <c r="C112" s="48"/>
      <c r="D112" s="39"/>
      <c r="E112" s="48"/>
      <c r="F112" s="39"/>
      <c r="G112" s="48"/>
      <c r="H112" s="39"/>
      <c r="I112" s="48"/>
      <c r="J112" s="39"/>
      <c r="K112" s="48"/>
      <c r="L112" s="48"/>
      <c r="M112" s="49"/>
      <c r="N112" s="49"/>
      <c r="O112" s="49"/>
      <c r="P112" s="49"/>
    </row>
    <row r="113" spans="1:16" s="38" customFormat="1" x14ac:dyDescent="0.25">
      <c r="A113" s="70"/>
      <c r="C113" s="48"/>
      <c r="D113" s="39"/>
      <c r="E113" s="48"/>
      <c r="F113" s="39"/>
      <c r="G113" s="48"/>
      <c r="H113" s="39"/>
      <c r="I113" s="48"/>
      <c r="J113" s="39"/>
      <c r="K113" s="48"/>
      <c r="L113" s="48"/>
      <c r="M113" s="49"/>
      <c r="N113" s="49"/>
      <c r="O113" s="49"/>
      <c r="P113" s="49"/>
    </row>
    <row r="114" spans="1:16" s="38" customFormat="1" x14ac:dyDescent="0.25">
      <c r="A114" s="70"/>
      <c r="C114" s="48"/>
      <c r="D114" s="39"/>
      <c r="E114" s="48"/>
      <c r="F114" s="39"/>
      <c r="G114" s="48"/>
      <c r="H114" s="39"/>
      <c r="I114" s="48"/>
      <c r="J114" s="39"/>
      <c r="K114" s="48"/>
      <c r="L114" s="48"/>
      <c r="M114" s="49"/>
      <c r="N114" s="49"/>
      <c r="O114" s="49"/>
      <c r="P114" s="49"/>
    </row>
    <row r="115" spans="1:16" s="38" customFormat="1" x14ac:dyDescent="0.25">
      <c r="A115" s="70"/>
      <c r="C115" s="48"/>
      <c r="D115" s="39"/>
      <c r="E115" s="48"/>
      <c r="F115" s="39"/>
      <c r="G115" s="48"/>
      <c r="H115" s="39"/>
      <c r="I115" s="48"/>
      <c r="J115" s="39"/>
      <c r="K115" s="48"/>
      <c r="L115" s="48"/>
      <c r="M115" s="49"/>
      <c r="N115" s="49"/>
      <c r="O115" s="49"/>
      <c r="P115" s="49"/>
    </row>
    <row r="116" spans="1:16" s="38" customFormat="1" x14ac:dyDescent="0.25">
      <c r="A116" s="70"/>
      <c r="C116" s="48"/>
      <c r="D116" s="39"/>
      <c r="E116" s="48"/>
      <c r="F116" s="39"/>
      <c r="G116" s="48"/>
      <c r="H116" s="39"/>
      <c r="I116" s="48"/>
      <c r="J116" s="39"/>
      <c r="K116" s="48"/>
      <c r="L116" s="48"/>
      <c r="M116" s="49"/>
      <c r="N116" s="49"/>
      <c r="O116" s="49"/>
      <c r="P116" s="49"/>
    </row>
    <row r="117" spans="1:16" s="38" customFormat="1" x14ac:dyDescent="0.25">
      <c r="A117" s="70"/>
      <c r="C117" s="48"/>
      <c r="D117" s="39"/>
      <c r="E117" s="48"/>
      <c r="F117" s="39"/>
      <c r="G117" s="48"/>
      <c r="H117" s="39"/>
      <c r="I117" s="48"/>
      <c r="J117" s="39"/>
      <c r="K117" s="48"/>
      <c r="L117" s="48"/>
      <c r="M117" s="49"/>
      <c r="N117" s="49"/>
      <c r="O117" s="49"/>
      <c r="P117" s="49"/>
    </row>
    <row r="118" spans="1:16" s="38" customFormat="1" x14ac:dyDescent="0.25">
      <c r="A118" s="70"/>
      <c r="C118" s="48"/>
      <c r="D118" s="39"/>
      <c r="E118" s="48"/>
      <c r="F118" s="39"/>
      <c r="G118" s="48"/>
      <c r="H118" s="39"/>
      <c r="I118" s="48"/>
      <c r="J118" s="39"/>
      <c r="K118" s="48"/>
      <c r="L118" s="48"/>
      <c r="M118" s="49"/>
      <c r="N118" s="49"/>
      <c r="O118" s="49"/>
      <c r="P118" s="49"/>
    </row>
    <row r="119" spans="1:16" s="38" customFormat="1" x14ac:dyDescent="0.25">
      <c r="A119" s="70"/>
      <c r="C119" s="48"/>
      <c r="D119" s="39"/>
      <c r="E119" s="48"/>
      <c r="F119" s="39"/>
      <c r="G119" s="48"/>
      <c r="H119" s="39"/>
      <c r="I119" s="48"/>
      <c r="J119" s="39"/>
      <c r="K119" s="48"/>
      <c r="L119" s="48"/>
      <c r="M119" s="49"/>
      <c r="N119" s="49"/>
      <c r="O119" s="49"/>
      <c r="P119" s="49"/>
    </row>
    <row r="120" spans="1:16" s="38" customFormat="1" x14ac:dyDescent="0.25">
      <c r="A120" s="70"/>
      <c r="C120" s="48"/>
      <c r="D120" s="39"/>
      <c r="E120" s="48"/>
      <c r="F120" s="39"/>
      <c r="G120" s="48"/>
      <c r="H120" s="39"/>
      <c r="I120" s="48"/>
      <c r="J120" s="39"/>
      <c r="K120" s="48"/>
      <c r="L120" s="48"/>
      <c r="M120" s="49"/>
      <c r="N120" s="49"/>
      <c r="O120" s="49"/>
      <c r="P120" s="49"/>
    </row>
    <row r="121" spans="1:16" s="38" customFormat="1" x14ac:dyDescent="0.25">
      <c r="A121" s="70"/>
      <c r="C121" s="48"/>
      <c r="D121" s="39"/>
      <c r="E121" s="48"/>
      <c r="F121" s="39"/>
      <c r="G121" s="48"/>
      <c r="H121" s="39"/>
      <c r="I121" s="48"/>
      <c r="J121" s="39"/>
      <c r="K121" s="48"/>
      <c r="L121" s="48"/>
      <c r="M121" s="49"/>
      <c r="N121" s="49"/>
      <c r="O121" s="49"/>
      <c r="P121" s="49"/>
    </row>
    <row r="122" spans="1:16" s="38" customFormat="1" x14ac:dyDescent="0.25">
      <c r="A122" s="70"/>
      <c r="C122" s="48"/>
      <c r="D122" s="39"/>
      <c r="E122" s="48"/>
      <c r="F122" s="39"/>
      <c r="G122" s="48"/>
      <c r="H122" s="39"/>
      <c r="I122" s="48"/>
      <c r="J122" s="39"/>
      <c r="K122" s="48"/>
      <c r="L122" s="48"/>
      <c r="M122" s="49"/>
      <c r="N122" s="49"/>
      <c r="O122" s="49"/>
      <c r="P122" s="49"/>
    </row>
    <row r="123" spans="1:16" s="38" customFormat="1" x14ac:dyDescent="0.25">
      <c r="A123" s="70"/>
      <c r="C123" s="48"/>
      <c r="D123" s="39"/>
      <c r="E123" s="48"/>
      <c r="F123" s="39"/>
      <c r="G123" s="48"/>
      <c r="H123" s="39"/>
      <c r="I123" s="48"/>
      <c r="J123" s="39"/>
      <c r="K123" s="48"/>
      <c r="L123" s="48"/>
      <c r="M123" s="49"/>
      <c r="N123" s="49"/>
      <c r="O123" s="49"/>
      <c r="P123" s="49"/>
    </row>
    <row r="124" spans="1:16" s="38" customFormat="1" x14ac:dyDescent="0.25">
      <c r="A124" s="70"/>
      <c r="C124" s="48"/>
      <c r="D124" s="39"/>
      <c r="E124" s="48"/>
      <c r="F124" s="39"/>
      <c r="G124" s="48"/>
      <c r="H124" s="39"/>
      <c r="I124" s="48"/>
      <c r="J124" s="39"/>
      <c r="K124" s="48"/>
      <c r="L124" s="48"/>
      <c r="M124" s="49"/>
      <c r="N124" s="49"/>
      <c r="O124" s="49"/>
      <c r="P124" s="49"/>
    </row>
    <row r="125" spans="1:16" s="38" customFormat="1" x14ac:dyDescent="0.25">
      <c r="A125" s="70"/>
      <c r="C125" s="48"/>
      <c r="D125" s="39"/>
      <c r="E125" s="48"/>
      <c r="F125" s="39"/>
      <c r="G125" s="48"/>
      <c r="H125" s="39"/>
      <c r="I125" s="48"/>
      <c r="J125" s="39"/>
      <c r="K125" s="48"/>
      <c r="L125" s="48"/>
      <c r="M125" s="49"/>
      <c r="N125" s="49"/>
      <c r="O125" s="49"/>
      <c r="P125" s="49"/>
    </row>
    <row r="126" spans="1:16" s="38" customFormat="1" x14ac:dyDescent="0.25">
      <c r="A126" s="70"/>
      <c r="C126" s="48"/>
      <c r="D126" s="39"/>
      <c r="E126" s="48"/>
      <c r="F126" s="39"/>
      <c r="G126" s="48"/>
      <c r="H126" s="39"/>
      <c r="I126" s="48"/>
      <c r="J126" s="39"/>
      <c r="K126" s="48"/>
      <c r="L126" s="48"/>
      <c r="M126" s="49"/>
      <c r="N126" s="49"/>
      <c r="O126" s="49"/>
      <c r="P126" s="49"/>
    </row>
    <row r="127" spans="1:16" s="38" customFormat="1" x14ac:dyDescent="0.25">
      <c r="A127" s="70"/>
      <c r="C127" s="48"/>
      <c r="D127" s="39"/>
      <c r="E127" s="48"/>
      <c r="F127" s="39"/>
      <c r="G127" s="48"/>
      <c r="H127" s="39"/>
      <c r="I127" s="48"/>
      <c r="J127" s="39"/>
      <c r="K127" s="48"/>
      <c r="L127" s="48"/>
      <c r="M127" s="49"/>
      <c r="N127" s="49"/>
      <c r="O127" s="49"/>
      <c r="P127" s="49"/>
    </row>
    <row r="128" spans="1:16" s="38" customFormat="1" x14ac:dyDescent="0.25">
      <c r="A128" s="70"/>
      <c r="C128" s="48"/>
      <c r="D128" s="39"/>
      <c r="E128" s="48"/>
      <c r="F128" s="39"/>
      <c r="G128" s="48"/>
      <c r="H128" s="39"/>
      <c r="I128" s="48"/>
      <c r="J128" s="39"/>
      <c r="K128" s="48"/>
      <c r="L128" s="48"/>
      <c r="M128" s="49"/>
      <c r="N128" s="49"/>
      <c r="O128" s="49"/>
      <c r="P128" s="49"/>
    </row>
    <row r="129" spans="1:16" s="38" customFormat="1" x14ac:dyDescent="0.25">
      <c r="A129" s="70"/>
      <c r="C129" s="48"/>
      <c r="D129" s="39"/>
      <c r="E129" s="48"/>
      <c r="F129" s="39"/>
      <c r="G129" s="48"/>
      <c r="H129" s="39"/>
      <c r="I129" s="48"/>
      <c r="J129" s="39"/>
      <c r="K129" s="48"/>
      <c r="L129" s="48"/>
      <c r="M129" s="49"/>
      <c r="N129" s="49"/>
      <c r="O129" s="49"/>
      <c r="P129" s="49"/>
    </row>
    <row r="130" spans="1:16" s="38" customFormat="1" x14ac:dyDescent="0.25">
      <c r="A130" s="70"/>
      <c r="C130" s="48"/>
      <c r="D130" s="39"/>
      <c r="E130" s="48"/>
      <c r="F130" s="39"/>
      <c r="G130" s="48"/>
      <c r="H130" s="39"/>
      <c r="I130" s="48"/>
      <c r="J130" s="39"/>
      <c r="K130" s="48"/>
      <c r="L130" s="48"/>
      <c r="M130" s="49"/>
      <c r="N130" s="49"/>
      <c r="O130" s="49"/>
      <c r="P130" s="49"/>
    </row>
    <row r="131" spans="1:16" s="38" customFormat="1" x14ac:dyDescent="0.25">
      <c r="A131" s="70"/>
      <c r="C131" s="48"/>
      <c r="D131" s="39"/>
      <c r="E131" s="48"/>
      <c r="F131" s="39"/>
      <c r="G131" s="48"/>
      <c r="H131" s="39"/>
      <c r="I131" s="48"/>
      <c r="J131" s="39"/>
      <c r="K131" s="48"/>
      <c r="L131" s="48"/>
      <c r="M131" s="49"/>
      <c r="N131" s="49"/>
      <c r="O131" s="49"/>
      <c r="P131" s="49"/>
    </row>
    <row r="132" spans="1:16" s="38" customFormat="1" x14ac:dyDescent="0.25">
      <c r="A132" s="70"/>
      <c r="C132" s="48"/>
      <c r="D132" s="39"/>
      <c r="E132" s="48"/>
      <c r="F132" s="39"/>
      <c r="G132" s="48"/>
      <c r="H132" s="39"/>
      <c r="I132" s="48"/>
      <c r="J132" s="39"/>
      <c r="K132" s="48"/>
      <c r="L132" s="48"/>
      <c r="M132" s="49"/>
      <c r="N132" s="49"/>
      <c r="O132" s="49"/>
      <c r="P132" s="49"/>
    </row>
    <row r="133" spans="1:16" s="38" customFormat="1" x14ac:dyDescent="0.25">
      <c r="A133" s="70"/>
      <c r="C133" s="48"/>
      <c r="D133" s="39"/>
      <c r="E133" s="48"/>
      <c r="F133" s="39"/>
      <c r="G133" s="48"/>
      <c r="H133" s="39"/>
      <c r="I133" s="48"/>
      <c r="J133" s="39"/>
      <c r="K133" s="48"/>
      <c r="L133" s="48"/>
      <c r="M133" s="49"/>
      <c r="N133" s="49"/>
      <c r="O133" s="49"/>
      <c r="P133" s="49"/>
    </row>
    <row r="134" spans="1:16" s="38" customFormat="1" x14ac:dyDescent="0.25">
      <c r="A134" s="70"/>
      <c r="C134" s="48"/>
      <c r="D134" s="39"/>
      <c r="E134" s="48"/>
      <c r="F134" s="39"/>
      <c r="G134" s="48"/>
      <c r="H134" s="39"/>
      <c r="I134" s="48"/>
      <c r="J134" s="39"/>
      <c r="K134" s="48"/>
      <c r="L134" s="48"/>
      <c r="M134" s="49"/>
      <c r="N134" s="49"/>
      <c r="O134" s="49"/>
      <c r="P134" s="49"/>
    </row>
    <row r="135" spans="1:16" s="38" customFormat="1" x14ac:dyDescent="0.25">
      <c r="A135" s="70"/>
      <c r="C135" s="48"/>
      <c r="D135" s="39"/>
      <c r="E135" s="48"/>
      <c r="F135" s="39"/>
      <c r="G135" s="48"/>
      <c r="H135" s="39"/>
      <c r="I135" s="48"/>
      <c r="J135" s="39"/>
      <c r="K135" s="48"/>
      <c r="L135" s="48"/>
      <c r="M135" s="49"/>
      <c r="N135" s="49"/>
      <c r="O135" s="49"/>
      <c r="P135" s="49"/>
    </row>
    <row r="136" spans="1:16" s="38" customFormat="1" x14ac:dyDescent="0.25">
      <c r="A136" s="70"/>
      <c r="C136" s="48"/>
      <c r="D136" s="39"/>
      <c r="E136" s="48"/>
      <c r="F136" s="39"/>
      <c r="G136" s="48"/>
      <c r="H136" s="39"/>
      <c r="I136" s="48"/>
      <c r="J136" s="39"/>
      <c r="K136" s="48"/>
      <c r="L136" s="48"/>
      <c r="M136" s="49"/>
      <c r="N136" s="49"/>
      <c r="O136" s="49"/>
      <c r="P136" s="49"/>
    </row>
    <row r="137" spans="1:16" s="38" customFormat="1" x14ac:dyDescent="0.25">
      <c r="A137" s="70"/>
      <c r="C137" s="48"/>
      <c r="D137" s="39"/>
      <c r="E137" s="48"/>
      <c r="F137" s="39"/>
      <c r="G137" s="48"/>
      <c r="H137" s="39"/>
      <c r="I137" s="48"/>
      <c r="J137" s="39"/>
      <c r="K137" s="48"/>
      <c r="L137" s="48"/>
      <c r="M137" s="49"/>
      <c r="N137" s="49"/>
      <c r="O137" s="49"/>
      <c r="P137" s="49"/>
    </row>
    <row r="138" spans="1:16" s="38" customFormat="1" x14ac:dyDescent="0.25">
      <c r="A138" s="70"/>
      <c r="C138" s="48"/>
      <c r="D138" s="39"/>
      <c r="E138" s="48"/>
      <c r="F138" s="39"/>
      <c r="G138" s="48"/>
      <c r="H138" s="39"/>
      <c r="I138" s="48"/>
      <c r="J138" s="39"/>
      <c r="K138" s="48"/>
      <c r="L138" s="48"/>
      <c r="M138" s="49"/>
      <c r="N138" s="49"/>
      <c r="O138" s="49"/>
      <c r="P138" s="49"/>
    </row>
    <row r="139" spans="1:16" s="38" customFormat="1" x14ac:dyDescent="0.25">
      <c r="A139" s="70"/>
      <c r="C139" s="48"/>
      <c r="D139" s="39"/>
      <c r="E139" s="48"/>
      <c r="F139" s="39"/>
      <c r="G139" s="48"/>
      <c r="H139" s="39"/>
      <c r="I139" s="48"/>
      <c r="J139" s="39"/>
      <c r="K139" s="48"/>
      <c r="L139" s="48"/>
      <c r="M139" s="49"/>
      <c r="N139" s="49"/>
      <c r="O139" s="49"/>
      <c r="P139" s="49"/>
    </row>
    <row r="140" spans="1:16" s="38" customFormat="1" x14ac:dyDescent="0.25">
      <c r="A140" s="70"/>
      <c r="C140" s="48"/>
      <c r="D140" s="39"/>
      <c r="E140" s="48"/>
      <c r="F140" s="39"/>
      <c r="G140" s="48"/>
      <c r="H140" s="39"/>
      <c r="I140" s="48"/>
      <c r="J140" s="39"/>
      <c r="K140" s="48"/>
      <c r="L140" s="48"/>
      <c r="M140" s="49"/>
      <c r="N140" s="49"/>
      <c r="O140" s="49"/>
      <c r="P140" s="49"/>
    </row>
    <row r="141" spans="1:16" s="38" customFormat="1" x14ac:dyDescent="0.25">
      <c r="A141" s="70"/>
      <c r="C141" s="48"/>
      <c r="D141" s="39"/>
      <c r="E141" s="48"/>
      <c r="F141" s="39"/>
      <c r="G141" s="48"/>
      <c r="H141" s="39"/>
      <c r="I141" s="48"/>
      <c r="J141" s="39"/>
      <c r="K141" s="48"/>
      <c r="L141" s="48"/>
      <c r="M141" s="49"/>
      <c r="N141" s="49"/>
      <c r="O141" s="49"/>
      <c r="P141" s="49"/>
    </row>
    <row r="142" spans="1:16" s="38" customFormat="1" x14ac:dyDescent="0.25">
      <c r="A142" s="70"/>
      <c r="C142" s="48"/>
      <c r="D142" s="39"/>
      <c r="E142" s="48"/>
      <c r="F142" s="39"/>
      <c r="G142" s="48"/>
      <c r="H142" s="39"/>
      <c r="I142" s="48"/>
      <c r="J142" s="39"/>
      <c r="K142" s="48"/>
      <c r="L142" s="48"/>
      <c r="M142" s="49"/>
      <c r="N142" s="49"/>
      <c r="O142" s="49"/>
      <c r="P142" s="49"/>
    </row>
    <row r="143" spans="1:16" s="38" customFormat="1" x14ac:dyDescent="0.25">
      <c r="A143" s="70"/>
      <c r="C143" s="48"/>
      <c r="D143" s="39"/>
      <c r="E143" s="48"/>
      <c r="F143" s="39"/>
      <c r="G143" s="48"/>
      <c r="H143" s="39"/>
      <c r="I143" s="48"/>
      <c r="J143" s="39"/>
      <c r="K143" s="48"/>
      <c r="L143" s="48"/>
      <c r="M143" s="49"/>
      <c r="N143" s="49"/>
      <c r="O143" s="49"/>
      <c r="P143" s="49"/>
    </row>
    <row r="144" spans="1:16" s="38" customFormat="1" x14ac:dyDescent="0.25">
      <c r="A144" s="70"/>
      <c r="C144" s="48"/>
      <c r="D144" s="39"/>
      <c r="E144" s="48"/>
      <c r="F144" s="39"/>
      <c r="G144" s="48"/>
      <c r="H144" s="39"/>
      <c r="I144" s="48"/>
      <c r="J144" s="39"/>
      <c r="K144" s="48"/>
      <c r="L144" s="48"/>
      <c r="M144" s="49"/>
      <c r="N144" s="49"/>
      <c r="O144" s="49"/>
      <c r="P144" s="49"/>
    </row>
    <row r="145" spans="1:16" s="38" customFormat="1" x14ac:dyDescent="0.25">
      <c r="A145" s="70"/>
      <c r="C145" s="48"/>
      <c r="D145" s="39"/>
      <c r="E145" s="48"/>
      <c r="F145" s="39"/>
      <c r="G145" s="48"/>
      <c r="H145" s="39"/>
      <c r="I145" s="48"/>
      <c r="J145" s="39"/>
      <c r="K145" s="48"/>
      <c r="L145" s="48"/>
      <c r="M145" s="49"/>
      <c r="N145" s="49"/>
      <c r="O145" s="49"/>
      <c r="P145" s="49"/>
    </row>
    <row r="146" spans="1:16" s="38" customFormat="1" x14ac:dyDescent="0.25">
      <c r="A146" s="70"/>
      <c r="C146" s="48"/>
      <c r="D146" s="39"/>
      <c r="E146" s="48"/>
      <c r="F146" s="39"/>
      <c r="G146" s="48"/>
      <c r="H146" s="39"/>
      <c r="I146" s="48"/>
      <c r="J146" s="39"/>
      <c r="K146" s="48"/>
      <c r="L146" s="48"/>
      <c r="M146" s="49"/>
      <c r="N146" s="49"/>
      <c r="O146" s="49"/>
      <c r="P146" s="49"/>
    </row>
    <row r="147" spans="1:16" s="38" customFormat="1" x14ac:dyDescent="0.25">
      <c r="A147" s="70"/>
      <c r="C147" s="48"/>
      <c r="D147" s="39"/>
      <c r="E147" s="48"/>
      <c r="F147" s="39"/>
      <c r="G147" s="48"/>
      <c r="H147" s="39"/>
      <c r="I147" s="48"/>
      <c r="J147" s="39"/>
      <c r="K147" s="48"/>
      <c r="L147" s="48"/>
      <c r="M147" s="49"/>
      <c r="N147" s="49"/>
      <c r="O147" s="49"/>
      <c r="P147" s="49"/>
    </row>
    <row r="148" spans="1:16" s="38" customFormat="1" x14ac:dyDescent="0.25">
      <c r="A148" s="70"/>
      <c r="C148" s="48"/>
      <c r="D148" s="39"/>
      <c r="E148" s="48"/>
      <c r="F148" s="39"/>
      <c r="G148" s="48"/>
      <c r="H148" s="39"/>
      <c r="I148" s="48"/>
      <c r="J148" s="39"/>
      <c r="K148" s="48"/>
      <c r="L148" s="48"/>
      <c r="M148" s="49"/>
      <c r="N148" s="49"/>
      <c r="O148" s="49"/>
      <c r="P148" s="49"/>
    </row>
    <row r="149" spans="1:16" s="38" customFormat="1" x14ac:dyDescent="0.25">
      <c r="A149" s="70"/>
      <c r="C149" s="48"/>
      <c r="D149" s="39"/>
      <c r="E149" s="48"/>
      <c r="F149" s="39"/>
      <c r="G149" s="48"/>
      <c r="H149" s="39"/>
      <c r="I149" s="48"/>
      <c r="J149" s="39"/>
      <c r="K149" s="48"/>
      <c r="L149" s="48"/>
      <c r="M149" s="49"/>
      <c r="N149" s="49"/>
      <c r="O149" s="49"/>
      <c r="P149" s="49"/>
    </row>
    <row r="150" spans="1:16" s="38" customFormat="1" x14ac:dyDescent="0.25">
      <c r="A150" s="70"/>
      <c r="C150" s="48"/>
      <c r="D150" s="39"/>
      <c r="E150" s="48"/>
      <c r="F150" s="39"/>
      <c r="G150" s="48"/>
      <c r="H150" s="39"/>
      <c r="I150" s="48"/>
      <c r="J150" s="39"/>
      <c r="K150" s="48"/>
      <c r="L150" s="48"/>
      <c r="M150" s="49"/>
      <c r="N150" s="49"/>
      <c r="O150" s="49"/>
      <c r="P150" s="49"/>
    </row>
    <row r="151" spans="1:16" s="38" customFormat="1" x14ac:dyDescent="0.25">
      <c r="A151" s="70"/>
      <c r="C151" s="48"/>
      <c r="D151" s="39"/>
      <c r="E151" s="48"/>
      <c r="F151" s="39"/>
      <c r="G151" s="48"/>
      <c r="H151" s="39"/>
      <c r="I151" s="48"/>
      <c r="J151" s="39"/>
      <c r="K151" s="48"/>
      <c r="L151" s="48"/>
      <c r="M151" s="49"/>
      <c r="N151" s="49"/>
      <c r="O151" s="49"/>
      <c r="P151" s="49"/>
    </row>
    <row r="152" spans="1:16" s="38" customFormat="1" x14ac:dyDescent="0.25">
      <c r="A152" s="70"/>
      <c r="C152" s="48"/>
      <c r="D152" s="39"/>
      <c r="E152" s="48"/>
      <c r="F152" s="39"/>
      <c r="G152" s="48"/>
      <c r="H152" s="39"/>
      <c r="I152" s="48"/>
      <c r="J152" s="39"/>
      <c r="K152" s="48"/>
      <c r="L152" s="48"/>
      <c r="M152" s="49"/>
      <c r="N152" s="49"/>
      <c r="O152" s="49"/>
      <c r="P152" s="49"/>
    </row>
    <row r="153" spans="1:16" s="38" customFormat="1" x14ac:dyDescent="0.25">
      <c r="A153" s="70"/>
      <c r="C153" s="48"/>
      <c r="D153" s="39"/>
      <c r="E153" s="48"/>
      <c r="F153" s="39"/>
      <c r="G153" s="48"/>
      <c r="H153" s="39"/>
      <c r="I153" s="48"/>
      <c r="J153" s="39"/>
      <c r="K153" s="48"/>
      <c r="L153" s="48"/>
      <c r="M153" s="49"/>
      <c r="N153" s="49"/>
      <c r="O153" s="49"/>
      <c r="P153" s="49"/>
    </row>
    <row r="154" spans="1:16" s="38" customFormat="1" x14ac:dyDescent="0.25">
      <c r="A154" s="70"/>
      <c r="C154" s="48"/>
      <c r="D154" s="39"/>
      <c r="E154" s="48"/>
      <c r="F154" s="39"/>
      <c r="G154" s="48"/>
      <c r="H154" s="39"/>
      <c r="I154" s="48"/>
      <c r="J154" s="39"/>
      <c r="K154" s="48"/>
      <c r="L154" s="48"/>
      <c r="M154" s="49"/>
      <c r="N154" s="49"/>
      <c r="O154" s="49"/>
      <c r="P154" s="49"/>
    </row>
    <row r="155" spans="1:16" s="38" customFormat="1" x14ac:dyDescent="0.25">
      <c r="A155" s="70"/>
      <c r="C155" s="48"/>
      <c r="D155" s="39"/>
      <c r="E155" s="48"/>
      <c r="F155" s="39"/>
      <c r="G155" s="48"/>
      <c r="H155" s="39"/>
      <c r="I155" s="48"/>
      <c r="J155" s="39"/>
      <c r="K155" s="48"/>
      <c r="L155" s="48"/>
      <c r="M155" s="49"/>
      <c r="N155" s="49"/>
      <c r="O155" s="49"/>
      <c r="P155" s="49"/>
    </row>
    <row r="156" spans="1:16" s="38" customFormat="1" x14ac:dyDescent="0.25">
      <c r="A156" s="70"/>
      <c r="C156" s="48"/>
      <c r="D156" s="39"/>
      <c r="E156" s="48"/>
      <c r="F156" s="39"/>
      <c r="G156" s="48"/>
      <c r="H156" s="39"/>
      <c r="I156" s="48"/>
      <c r="J156" s="39"/>
      <c r="K156" s="48"/>
      <c r="L156" s="48"/>
      <c r="M156" s="49"/>
      <c r="N156" s="49"/>
      <c r="O156" s="49"/>
      <c r="P156" s="49"/>
    </row>
    <row r="157" spans="1:16" s="38" customFormat="1" x14ac:dyDescent="0.25">
      <c r="A157" s="70"/>
      <c r="C157" s="48"/>
      <c r="D157" s="39"/>
      <c r="E157" s="48"/>
      <c r="F157" s="39"/>
      <c r="G157" s="48"/>
      <c r="H157" s="39"/>
      <c r="I157" s="48"/>
      <c r="J157" s="39"/>
      <c r="K157" s="48"/>
      <c r="L157" s="48"/>
      <c r="M157" s="49"/>
      <c r="N157" s="49"/>
      <c r="O157" s="49"/>
      <c r="P157" s="49"/>
    </row>
    <row r="158" spans="1:16" s="38" customFormat="1" x14ac:dyDescent="0.25">
      <c r="A158" s="70"/>
      <c r="C158" s="48"/>
      <c r="D158" s="39"/>
      <c r="E158" s="48"/>
      <c r="F158" s="39"/>
      <c r="G158" s="48"/>
      <c r="H158" s="39"/>
      <c r="I158" s="48"/>
      <c r="J158" s="39"/>
      <c r="K158" s="48"/>
      <c r="L158" s="48"/>
      <c r="M158" s="49"/>
      <c r="N158" s="49"/>
      <c r="O158" s="49"/>
      <c r="P158" s="49"/>
    </row>
    <row r="159" spans="1:16" s="38" customFormat="1" x14ac:dyDescent="0.25">
      <c r="A159" s="70"/>
      <c r="C159" s="48"/>
      <c r="D159" s="39"/>
      <c r="E159" s="48"/>
      <c r="F159" s="39"/>
      <c r="G159" s="48"/>
      <c r="H159" s="39"/>
      <c r="I159" s="48"/>
      <c r="J159" s="39"/>
      <c r="K159" s="48"/>
      <c r="L159" s="48"/>
      <c r="M159" s="49"/>
      <c r="N159" s="49"/>
      <c r="O159" s="49"/>
      <c r="P159" s="49"/>
    </row>
    <row r="160" spans="1:16" s="38" customFormat="1" x14ac:dyDescent="0.25">
      <c r="A160" s="70"/>
      <c r="C160" s="48"/>
      <c r="D160" s="39"/>
      <c r="E160" s="48"/>
      <c r="F160" s="39"/>
      <c r="G160" s="48"/>
      <c r="H160" s="39"/>
      <c r="I160" s="48"/>
      <c r="J160" s="39"/>
      <c r="K160" s="48"/>
      <c r="L160" s="48"/>
      <c r="M160" s="49"/>
      <c r="N160" s="49"/>
      <c r="O160" s="49"/>
      <c r="P160" s="49"/>
    </row>
    <row r="161" spans="1:16" s="38" customFormat="1" x14ac:dyDescent="0.25">
      <c r="A161" s="70"/>
      <c r="C161" s="48"/>
      <c r="D161" s="39"/>
      <c r="E161" s="48"/>
      <c r="F161" s="39"/>
      <c r="G161" s="48"/>
      <c r="H161" s="39"/>
      <c r="I161" s="48"/>
      <c r="J161" s="39"/>
      <c r="K161" s="48"/>
      <c r="L161" s="48"/>
      <c r="M161" s="49"/>
      <c r="N161" s="49"/>
      <c r="O161" s="49"/>
      <c r="P161" s="49"/>
    </row>
    <row r="162" spans="1:16" s="38" customFormat="1" x14ac:dyDescent="0.25">
      <c r="A162" s="70"/>
      <c r="C162" s="48"/>
      <c r="D162" s="39"/>
      <c r="E162" s="48"/>
      <c r="F162" s="39"/>
      <c r="G162" s="48"/>
      <c r="H162" s="39"/>
      <c r="I162" s="48"/>
      <c r="J162" s="39"/>
      <c r="K162" s="48"/>
      <c r="L162" s="48"/>
      <c r="M162" s="49"/>
      <c r="N162" s="49"/>
      <c r="O162" s="49"/>
      <c r="P162" s="49"/>
    </row>
    <row r="163" spans="1:16" s="38" customFormat="1" x14ac:dyDescent="0.25">
      <c r="A163" s="70"/>
      <c r="C163" s="48"/>
      <c r="D163" s="39"/>
      <c r="E163" s="48"/>
      <c r="F163" s="39"/>
      <c r="G163" s="48"/>
      <c r="H163" s="39"/>
      <c r="I163" s="48"/>
      <c r="J163" s="39"/>
      <c r="K163" s="48"/>
      <c r="L163" s="48"/>
      <c r="M163" s="49"/>
      <c r="N163" s="49"/>
      <c r="O163" s="49"/>
      <c r="P163" s="49"/>
    </row>
    <row r="164" spans="1:16" s="38" customFormat="1" x14ac:dyDescent="0.25">
      <c r="A164" s="70"/>
      <c r="C164" s="48"/>
      <c r="D164" s="39"/>
      <c r="E164" s="48"/>
      <c r="F164" s="39"/>
      <c r="G164" s="48"/>
      <c r="H164" s="39"/>
      <c r="I164" s="48"/>
      <c r="J164" s="39"/>
      <c r="K164" s="48"/>
      <c r="L164" s="48"/>
      <c r="M164" s="49"/>
      <c r="N164" s="49"/>
      <c r="O164" s="49"/>
      <c r="P164" s="49"/>
    </row>
    <row r="165" spans="1:16" s="38" customFormat="1" x14ac:dyDescent="0.25">
      <c r="A165" s="70"/>
      <c r="C165" s="48"/>
      <c r="D165" s="39"/>
      <c r="E165" s="48"/>
      <c r="F165" s="39"/>
      <c r="G165" s="48"/>
      <c r="H165" s="39"/>
      <c r="I165" s="48"/>
      <c r="J165" s="39"/>
      <c r="K165" s="48"/>
      <c r="L165" s="48"/>
      <c r="M165" s="49"/>
      <c r="N165" s="49"/>
      <c r="O165" s="49"/>
      <c r="P165" s="49"/>
    </row>
    <row r="166" spans="1:16" s="38" customFormat="1" x14ac:dyDescent="0.25">
      <c r="A166" s="70"/>
      <c r="C166" s="48"/>
      <c r="D166" s="39"/>
      <c r="E166" s="48"/>
      <c r="F166" s="39"/>
      <c r="G166" s="48"/>
      <c r="H166" s="39"/>
      <c r="I166" s="48"/>
      <c r="J166" s="39"/>
      <c r="K166" s="48"/>
      <c r="L166" s="48"/>
      <c r="M166" s="49"/>
      <c r="N166" s="49"/>
      <c r="O166" s="49"/>
      <c r="P166" s="49"/>
    </row>
    <row r="167" spans="1:16" s="38" customFormat="1" x14ac:dyDescent="0.25">
      <c r="A167" s="70"/>
      <c r="C167" s="48"/>
      <c r="D167" s="39"/>
      <c r="E167" s="48"/>
      <c r="F167" s="39"/>
      <c r="G167" s="48"/>
      <c r="H167" s="39"/>
      <c r="I167" s="48"/>
      <c r="J167" s="39"/>
      <c r="K167" s="48"/>
      <c r="L167" s="48"/>
      <c r="M167" s="49"/>
      <c r="N167" s="49"/>
      <c r="O167" s="49"/>
      <c r="P167" s="49"/>
    </row>
    <row r="168" spans="1:16" s="38" customFormat="1" x14ac:dyDescent="0.25">
      <c r="A168" s="70"/>
      <c r="C168" s="48"/>
      <c r="D168" s="39"/>
      <c r="E168" s="48"/>
      <c r="F168" s="39"/>
      <c r="G168" s="48"/>
      <c r="H168" s="39"/>
      <c r="I168" s="48"/>
      <c r="J168" s="39"/>
      <c r="K168" s="48"/>
      <c r="L168" s="48"/>
      <c r="M168" s="49"/>
      <c r="N168" s="49"/>
      <c r="O168" s="49"/>
      <c r="P168" s="49"/>
    </row>
    <row r="169" spans="1:16" s="38" customFormat="1" x14ac:dyDescent="0.25">
      <c r="A169" s="70"/>
      <c r="C169" s="48"/>
      <c r="D169" s="39"/>
      <c r="E169" s="48"/>
      <c r="F169" s="39"/>
      <c r="G169" s="48"/>
      <c r="H169" s="39"/>
      <c r="I169" s="48"/>
      <c r="J169" s="39"/>
      <c r="K169" s="48"/>
      <c r="L169" s="48"/>
      <c r="M169" s="49"/>
      <c r="N169" s="49"/>
      <c r="O169" s="49"/>
      <c r="P169" s="49"/>
    </row>
    <row r="170" spans="1:16" s="38" customFormat="1" x14ac:dyDescent="0.25">
      <c r="A170" s="70"/>
      <c r="C170" s="48"/>
      <c r="D170" s="39"/>
      <c r="E170" s="48"/>
      <c r="F170" s="39"/>
      <c r="G170" s="48"/>
      <c r="H170" s="39"/>
      <c r="I170" s="48"/>
      <c r="J170" s="39"/>
      <c r="K170" s="48"/>
      <c r="L170" s="48"/>
      <c r="M170" s="49"/>
      <c r="N170" s="49"/>
      <c r="O170" s="49"/>
      <c r="P170" s="49"/>
    </row>
    <row r="171" spans="1:16" s="38" customFormat="1" x14ac:dyDescent="0.25">
      <c r="A171" s="70"/>
      <c r="C171" s="48"/>
      <c r="D171" s="39"/>
      <c r="E171" s="48"/>
      <c r="F171" s="39"/>
      <c r="G171" s="48"/>
      <c r="H171" s="39"/>
      <c r="I171" s="48"/>
      <c r="J171" s="39"/>
      <c r="K171" s="48"/>
      <c r="L171" s="48"/>
      <c r="M171" s="49"/>
      <c r="N171" s="49"/>
      <c r="O171" s="49"/>
      <c r="P171" s="49"/>
    </row>
    <row r="172" spans="1:16" s="38" customFormat="1" x14ac:dyDescent="0.25">
      <c r="A172" s="70"/>
      <c r="C172" s="48"/>
      <c r="D172" s="39"/>
      <c r="E172" s="48"/>
      <c r="F172" s="39"/>
      <c r="G172" s="48"/>
      <c r="H172" s="39"/>
      <c r="I172" s="48"/>
      <c r="J172" s="39"/>
      <c r="K172" s="48"/>
      <c r="L172" s="48"/>
      <c r="M172" s="49"/>
      <c r="N172" s="49"/>
      <c r="O172" s="49"/>
      <c r="P172" s="49"/>
    </row>
    <row r="173" spans="1:16" s="38" customFormat="1" x14ac:dyDescent="0.25">
      <c r="A173" s="70"/>
      <c r="C173" s="48"/>
      <c r="D173" s="39"/>
      <c r="E173" s="48"/>
      <c r="F173" s="39"/>
      <c r="G173" s="48"/>
      <c r="H173" s="39"/>
      <c r="I173" s="48"/>
      <c r="J173" s="39"/>
      <c r="K173" s="48"/>
      <c r="L173" s="48"/>
      <c r="M173" s="49"/>
      <c r="N173" s="49"/>
      <c r="O173" s="49"/>
      <c r="P173" s="49"/>
    </row>
    <row r="174" spans="1:16" s="38" customFormat="1" x14ac:dyDescent="0.25">
      <c r="A174" s="70"/>
      <c r="C174" s="48"/>
      <c r="D174" s="39"/>
      <c r="E174" s="48"/>
      <c r="F174" s="39"/>
      <c r="G174" s="48"/>
      <c r="H174" s="39"/>
      <c r="I174" s="48"/>
      <c r="J174" s="39"/>
      <c r="K174" s="48"/>
      <c r="L174" s="48"/>
      <c r="M174" s="49"/>
      <c r="N174" s="49"/>
      <c r="O174" s="49"/>
      <c r="P174" s="49"/>
    </row>
    <row r="175" spans="1:16" s="38" customFormat="1" x14ac:dyDescent="0.25">
      <c r="A175" s="70"/>
      <c r="C175" s="48"/>
      <c r="D175" s="39"/>
      <c r="E175" s="48"/>
      <c r="F175" s="39"/>
      <c r="G175" s="48"/>
      <c r="H175" s="39"/>
      <c r="I175" s="48"/>
      <c r="J175" s="39"/>
      <c r="K175" s="48"/>
      <c r="L175" s="48"/>
      <c r="M175" s="49"/>
      <c r="N175" s="49"/>
      <c r="O175" s="49"/>
      <c r="P175" s="49"/>
    </row>
    <row r="176" spans="1:16" s="38" customFormat="1" x14ac:dyDescent="0.25">
      <c r="A176" s="70"/>
      <c r="C176" s="48"/>
      <c r="D176" s="39"/>
      <c r="E176" s="48"/>
      <c r="F176" s="39"/>
      <c r="G176" s="48"/>
      <c r="H176" s="39"/>
      <c r="I176" s="48"/>
      <c r="J176" s="39"/>
      <c r="K176" s="48"/>
      <c r="L176" s="48"/>
      <c r="M176" s="49"/>
      <c r="N176" s="49"/>
      <c r="O176" s="49"/>
      <c r="P176" s="49"/>
    </row>
    <row r="177" spans="1:16" s="38" customFormat="1" x14ac:dyDescent="0.25">
      <c r="A177" s="70"/>
      <c r="C177" s="48"/>
      <c r="D177" s="39"/>
      <c r="E177" s="48"/>
      <c r="F177" s="39"/>
      <c r="G177" s="48"/>
      <c r="H177" s="39"/>
      <c r="I177" s="48"/>
      <c r="J177" s="39"/>
      <c r="K177" s="48"/>
      <c r="L177" s="48"/>
      <c r="M177" s="49"/>
      <c r="N177" s="49"/>
      <c r="O177" s="49"/>
      <c r="P177" s="49"/>
    </row>
    <row r="178" spans="1:16" s="38" customFormat="1" x14ac:dyDescent="0.25">
      <c r="A178" s="70"/>
      <c r="C178" s="48"/>
      <c r="D178" s="39"/>
      <c r="E178" s="48"/>
      <c r="F178" s="39"/>
      <c r="G178" s="48"/>
      <c r="H178" s="39"/>
      <c r="I178" s="48"/>
      <c r="J178" s="39"/>
      <c r="K178" s="48"/>
      <c r="L178" s="48"/>
      <c r="M178" s="49"/>
      <c r="N178" s="49"/>
      <c r="O178" s="49"/>
      <c r="P178" s="49"/>
    </row>
    <row r="179" spans="1:16" s="38" customFormat="1" x14ac:dyDescent="0.25">
      <c r="A179" s="70"/>
      <c r="C179" s="48"/>
      <c r="D179" s="39"/>
      <c r="E179" s="48"/>
      <c r="F179" s="39"/>
      <c r="G179" s="48"/>
      <c r="H179" s="39"/>
      <c r="I179" s="48"/>
      <c r="J179" s="39"/>
      <c r="K179" s="48"/>
      <c r="L179" s="48"/>
      <c r="M179" s="49"/>
      <c r="N179" s="49"/>
      <c r="O179" s="49"/>
      <c r="P179" s="49"/>
    </row>
    <row r="180" spans="1:16" s="38" customFormat="1" x14ac:dyDescent="0.25">
      <c r="A180" s="70"/>
      <c r="C180" s="48"/>
      <c r="D180" s="39"/>
      <c r="E180" s="48"/>
      <c r="F180" s="39"/>
      <c r="G180" s="48"/>
      <c r="H180" s="39"/>
      <c r="I180" s="48"/>
      <c r="J180" s="39"/>
      <c r="K180" s="48"/>
      <c r="L180" s="48"/>
      <c r="M180" s="49"/>
      <c r="N180" s="49"/>
      <c r="O180" s="49"/>
      <c r="P180" s="49"/>
    </row>
    <row r="181" spans="1:16" s="38" customFormat="1" x14ac:dyDescent="0.25">
      <c r="A181" s="70"/>
      <c r="C181" s="48"/>
      <c r="D181" s="39"/>
      <c r="E181" s="48"/>
      <c r="F181" s="39"/>
      <c r="G181" s="48"/>
      <c r="H181" s="39"/>
      <c r="I181" s="48"/>
      <c r="J181" s="39"/>
      <c r="K181" s="48"/>
      <c r="L181" s="48"/>
      <c r="M181" s="49"/>
      <c r="N181" s="49"/>
      <c r="O181" s="49"/>
      <c r="P181" s="49"/>
    </row>
    <row r="182" spans="1:16" s="38" customFormat="1" x14ac:dyDescent="0.25">
      <c r="A182" s="70"/>
      <c r="C182" s="48"/>
      <c r="D182" s="39"/>
      <c r="E182" s="48"/>
      <c r="F182" s="39"/>
      <c r="G182" s="48"/>
      <c r="H182" s="39"/>
      <c r="I182" s="48"/>
      <c r="J182" s="39"/>
      <c r="K182" s="48"/>
      <c r="L182" s="48"/>
      <c r="M182" s="49"/>
      <c r="N182" s="49"/>
      <c r="O182" s="49"/>
      <c r="P182" s="49"/>
    </row>
    <row r="183" spans="1:16" s="38" customFormat="1" x14ac:dyDescent="0.25">
      <c r="A183" s="70"/>
      <c r="C183" s="48"/>
      <c r="D183" s="39"/>
      <c r="E183" s="48"/>
      <c r="F183" s="39"/>
      <c r="G183" s="48"/>
      <c r="H183" s="39"/>
      <c r="I183" s="48"/>
      <c r="J183" s="39"/>
      <c r="K183" s="48"/>
      <c r="L183" s="48"/>
      <c r="M183" s="49"/>
      <c r="N183" s="49"/>
      <c r="O183" s="49"/>
      <c r="P183" s="49"/>
    </row>
    <row r="184" spans="1:16" s="38" customFormat="1" x14ac:dyDescent="0.25">
      <c r="A184" s="70"/>
      <c r="C184" s="48"/>
      <c r="D184" s="39"/>
      <c r="E184" s="48"/>
      <c r="F184" s="39"/>
      <c r="G184" s="48"/>
      <c r="H184" s="39"/>
      <c r="I184" s="48"/>
      <c r="J184" s="39"/>
      <c r="K184" s="48"/>
      <c r="L184" s="48"/>
      <c r="M184" s="49"/>
      <c r="N184" s="49"/>
      <c r="O184" s="49"/>
      <c r="P184" s="49"/>
    </row>
    <row r="185" spans="1:16" s="38" customFormat="1" x14ac:dyDescent="0.25">
      <c r="A185" s="70"/>
      <c r="C185" s="48"/>
      <c r="D185" s="39"/>
      <c r="E185" s="48"/>
      <c r="F185" s="39"/>
      <c r="G185" s="48"/>
      <c r="H185" s="39"/>
      <c r="I185" s="48"/>
      <c r="J185" s="39"/>
      <c r="K185" s="48"/>
      <c r="L185" s="48"/>
      <c r="M185" s="49"/>
      <c r="N185" s="49"/>
      <c r="O185" s="49"/>
      <c r="P185" s="49"/>
    </row>
    <row r="186" spans="1:16" s="38" customFormat="1" x14ac:dyDescent="0.25">
      <c r="A186" s="70"/>
      <c r="C186" s="48"/>
      <c r="D186" s="39"/>
      <c r="E186" s="48"/>
      <c r="F186" s="39"/>
      <c r="G186" s="48"/>
      <c r="H186" s="39"/>
      <c r="I186" s="48"/>
      <c r="J186" s="39"/>
      <c r="K186" s="48"/>
      <c r="L186" s="48"/>
      <c r="M186" s="49"/>
      <c r="N186" s="49"/>
      <c r="O186" s="49"/>
      <c r="P186" s="49"/>
    </row>
    <row r="187" spans="1:16" s="38" customFormat="1" x14ac:dyDescent="0.25">
      <c r="A187" s="70"/>
      <c r="C187" s="48"/>
      <c r="D187" s="39"/>
      <c r="E187" s="48"/>
      <c r="F187" s="39"/>
      <c r="G187" s="48"/>
      <c r="H187" s="39"/>
      <c r="I187" s="48"/>
      <c r="J187" s="39"/>
      <c r="K187" s="48"/>
      <c r="L187" s="48"/>
      <c r="M187" s="49"/>
      <c r="N187" s="49"/>
      <c r="O187" s="49"/>
      <c r="P187" s="49"/>
    </row>
    <row r="188" spans="1:16" s="38" customFormat="1" x14ac:dyDescent="0.25">
      <c r="A188" s="70"/>
      <c r="C188" s="48"/>
      <c r="D188" s="39"/>
      <c r="E188" s="48"/>
      <c r="F188" s="39"/>
      <c r="G188" s="48"/>
      <c r="H188" s="39"/>
      <c r="I188" s="48"/>
      <c r="J188" s="39"/>
      <c r="K188" s="48"/>
      <c r="L188" s="48"/>
      <c r="M188" s="49"/>
      <c r="N188" s="49"/>
      <c r="O188" s="49"/>
      <c r="P188" s="49"/>
    </row>
    <row r="189" spans="1:16" s="38" customFormat="1" x14ac:dyDescent="0.25">
      <c r="A189" s="70"/>
      <c r="C189" s="48"/>
      <c r="D189" s="39"/>
      <c r="E189" s="48"/>
      <c r="F189" s="39"/>
      <c r="G189" s="48"/>
      <c r="H189" s="39"/>
      <c r="I189" s="48"/>
      <c r="J189" s="39"/>
      <c r="K189" s="48"/>
      <c r="L189" s="48"/>
      <c r="M189" s="49"/>
      <c r="N189" s="49"/>
      <c r="O189" s="49"/>
      <c r="P189" s="49"/>
    </row>
    <row r="190" spans="1:16" s="38" customFormat="1" x14ac:dyDescent="0.25">
      <c r="A190" s="70"/>
      <c r="C190" s="48"/>
      <c r="D190" s="39"/>
      <c r="E190" s="48"/>
      <c r="F190" s="39"/>
      <c r="G190" s="48"/>
      <c r="H190" s="39"/>
      <c r="I190" s="48"/>
      <c r="J190" s="39"/>
      <c r="K190" s="48"/>
      <c r="L190" s="48"/>
      <c r="M190" s="49"/>
      <c r="N190" s="49"/>
      <c r="O190" s="49"/>
      <c r="P190" s="49"/>
    </row>
    <row r="191" spans="1:16" s="38" customFormat="1" x14ac:dyDescent="0.25">
      <c r="A191" s="70"/>
      <c r="C191" s="48"/>
      <c r="D191" s="39"/>
      <c r="E191" s="48"/>
      <c r="F191" s="39"/>
      <c r="G191" s="48"/>
      <c r="H191" s="39"/>
      <c r="I191" s="48"/>
      <c r="J191" s="39"/>
      <c r="K191" s="48"/>
      <c r="L191" s="48"/>
      <c r="M191" s="49"/>
      <c r="N191" s="49"/>
      <c r="O191" s="49"/>
      <c r="P191" s="49"/>
    </row>
    <row r="192" spans="1:16" s="38" customFormat="1" x14ac:dyDescent="0.25">
      <c r="A192" s="70"/>
      <c r="C192" s="48"/>
      <c r="D192" s="39"/>
      <c r="E192" s="48"/>
      <c r="F192" s="39"/>
      <c r="G192" s="48"/>
      <c r="H192" s="39"/>
      <c r="I192" s="48"/>
      <c r="J192" s="39"/>
      <c r="K192" s="48"/>
      <c r="L192" s="48"/>
      <c r="M192" s="49"/>
      <c r="N192" s="49"/>
      <c r="O192" s="49"/>
      <c r="P192" s="49"/>
    </row>
    <row r="193" spans="1:16" s="38" customFormat="1" x14ac:dyDescent="0.25">
      <c r="A193" s="70"/>
      <c r="C193" s="48"/>
      <c r="D193" s="39"/>
      <c r="E193" s="48"/>
      <c r="F193" s="39"/>
      <c r="G193" s="48"/>
      <c r="H193" s="39"/>
      <c r="I193" s="48"/>
      <c r="J193" s="39"/>
      <c r="K193" s="48"/>
      <c r="L193" s="48"/>
      <c r="M193" s="49"/>
      <c r="N193" s="49"/>
      <c r="O193" s="49"/>
      <c r="P193" s="49"/>
    </row>
    <row r="194" spans="1:16" s="38" customFormat="1" x14ac:dyDescent="0.25">
      <c r="A194" s="70"/>
      <c r="C194" s="48"/>
      <c r="D194" s="39"/>
      <c r="E194" s="48"/>
      <c r="F194" s="39"/>
      <c r="G194" s="48"/>
      <c r="H194" s="39"/>
      <c r="I194" s="48"/>
      <c r="J194" s="39"/>
      <c r="K194" s="48"/>
      <c r="L194" s="48"/>
      <c r="M194" s="49"/>
      <c r="N194" s="49"/>
      <c r="O194" s="49"/>
      <c r="P194" s="49"/>
    </row>
    <row r="195" spans="1:16" s="38" customFormat="1" x14ac:dyDescent="0.25">
      <c r="A195" s="70"/>
      <c r="C195" s="48"/>
      <c r="D195" s="39"/>
      <c r="E195" s="48"/>
      <c r="F195" s="39"/>
      <c r="G195" s="48"/>
      <c r="H195" s="39"/>
      <c r="I195" s="48"/>
      <c r="J195" s="39"/>
      <c r="K195" s="48"/>
      <c r="L195" s="48"/>
      <c r="M195" s="49"/>
      <c r="N195" s="49"/>
      <c r="O195" s="49"/>
      <c r="P195" s="49"/>
    </row>
    <row r="196" spans="1:16" s="38" customFormat="1" x14ac:dyDescent="0.25">
      <c r="A196" s="70"/>
      <c r="C196" s="48"/>
      <c r="D196" s="39"/>
      <c r="E196" s="48"/>
      <c r="F196" s="39"/>
      <c r="G196" s="48"/>
      <c r="H196" s="39"/>
      <c r="I196" s="48"/>
      <c r="J196" s="39"/>
      <c r="K196" s="48"/>
      <c r="L196" s="48"/>
      <c r="M196" s="49"/>
      <c r="N196" s="49"/>
      <c r="O196" s="49"/>
      <c r="P196" s="49"/>
    </row>
    <row r="197" spans="1:16" s="38" customFormat="1" x14ac:dyDescent="0.25">
      <c r="A197" s="70"/>
      <c r="C197" s="48"/>
      <c r="D197" s="39"/>
      <c r="E197" s="48"/>
      <c r="F197" s="39"/>
      <c r="G197" s="48"/>
      <c r="H197" s="39"/>
      <c r="I197" s="48"/>
      <c r="J197" s="39"/>
      <c r="K197" s="48"/>
      <c r="L197" s="48"/>
      <c r="M197" s="49"/>
      <c r="N197" s="49"/>
      <c r="O197" s="49"/>
      <c r="P197" s="49"/>
    </row>
    <row r="198" spans="1:16" s="38" customFormat="1" x14ac:dyDescent="0.25">
      <c r="A198" s="70"/>
      <c r="C198" s="48"/>
      <c r="D198" s="39"/>
      <c r="E198" s="48"/>
      <c r="F198" s="39"/>
      <c r="G198" s="48"/>
      <c r="H198" s="39"/>
      <c r="I198" s="48"/>
      <c r="J198" s="39"/>
      <c r="K198" s="48"/>
      <c r="L198" s="48"/>
      <c r="M198" s="49"/>
      <c r="N198" s="49"/>
      <c r="O198" s="49"/>
      <c r="P198" s="49"/>
    </row>
    <row r="199" spans="1:16" s="38" customFormat="1" x14ac:dyDescent="0.25">
      <c r="A199" s="70"/>
      <c r="C199" s="48"/>
      <c r="D199" s="39"/>
      <c r="E199" s="48"/>
      <c r="F199" s="39"/>
      <c r="G199" s="48"/>
      <c r="H199" s="39"/>
      <c r="I199" s="48"/>
      <c r="J199" s="39"/>
      <c r="K199" s="48"/>
      <c r="L199" s="48"/>
      <c r="M199" s="49"/>
      <c r="N199" s="49"/>
      <c r="O199" s="49"/>
      <c r="P199" s="49"/>
    </row>
    <row r="200" spans="1:16" s="38" customFormat="1" x14ac:dyDescent="0.25">
      <c r="A200" s="70"/>
      <c r="C200" s="48"/>
      <c r="D200" s="39"/>
      <c r="E200" s="48"/>
      <c r="F200" s="39"/>
      <c r="G200" s="48"/>
      <c r="H200" s="39"/>
      <c r="I200" s="48"/>
      <c r="J200" s="39"/>
      <c r="K200" s="48"/>
      <c r="L200" s="48"/>
      <c r="M200" s="49"/>
      <c r="N200" s="49"/>
      <c r="O200" s="49"/>
      <c r="P200" s="49"/>
    </row>
    <row r="201" spans="1:16" s="38" customFormat="1" x14ac:dyDescent="0.25">
      <c r="A201" s="70"/>
      <c r="C201" s="48"/>
      <c r="D201" s="39"/>
      <c r="E201" s="48"/>
      <c r="F201" s="39"/>
      <c r="G201" s="48"/>
      <c r="H201" s="39"/>
      <c r="I201" s="48"/>
      <c r="J201" s="39"/>
      <c r="K201" s="48"/>
      <c r="L201" s="48"/>
      <c r="M201" s="49"/>
      <c r="N201" s="49"/>
      <c r="O201" s="49"/>
      <c r="P201" s="49"/>
    </row>
    <row r="202" spans="1:16" s="38" customFormat="1" x14ac:dyDescent="0.25">
      <c r="A202" s="70"/>
      <c r="C202" s="48"/>
      <c r="D202" s="39"/>
      <c r="E202" s="48"/>
      <c r="F202" s="39"/>
      <c r="G202" s="48"/>
      <c r="H202" s="39"/>
      <c r="I202" s="48"/>
      <c r="J202" s="39"/>
      <c r="K202" s="48"/>
      <c r="L202" s="48"/>
      <c r="M202" s="49"/>
      <c r="N202" s="49"/>
      <c r="O202" s="49"/>
      <c r="P202" s="49"/>
    </row>
    <row r="203" spans="1:16" s="38" customFormat="1" x14ac:dyDescent="0.25">
      <c r="A203" s="70"/>
      <c r="C203" s="48"/>
      <c r="D203" s="39"/>
      <c r="E203" s="48"/>
      <c r="F203" s="39"/>
      <c r="G203" s="48"/>
      <c r="H203" s="39"/>
      <c r="I203" s="48"/>
      <c r="J203" s="39"/>
      <c r="K203" s="48"/>
      <c r="L203" s="48"/>
      <c r="M203" s="49"/>
      <c r="N203" s="49"/>
      <c r="O203" s="49"/>
      <c r="P203" s="49"/>
    </row>
    <row r="204" spans="1:16" s="38" customFormat="1" x14ac:dyDescent="0.25">
      <c r="A204" s="70"/>
      <c r="C204" s="48"/>
      <c r="D204" s="39"/>
      <c r="E204" s="48"/>
      <c r="F204" s="39"/>
      <c r="G204" s="48"/>
      <c r="H204" s="39"/>
      <c r="I204" s="48"/>
      <c r="J204" s="39"/>
      <c r="K204" s="48"/>
      <c r="L204" s="48"/>
      <c r="M204" s="49"/>
      <c r="N204" s="49"/>
      <c r="O204" s="49"/>
      <c r="P204" s="49"/>
    </row>
    <row r="205" spans="1:16" s="38" customFormat="1" x14ac:dyDescent="0.25">
      <c r="A205" s="70"/>
      <c r="C205" s="48"/>
      <c r="D205" s="39"/>
      <c r="E205" s="48"/>
      <c r="F205" s="39"/>
      <c r="G205" s="48"/>
      <c r="H205" s="39"/>
      <c r="I205" s="48"/>
      <c r="J205" s="39"/>
      <c r="K205" s="48"/>
      <c r="L205" s="48"/>
      <c r="M205" s="49"/>
      <c r="N205" s="49"/>
      <c r="O205" s="49"/>
      <c r="P205" s="49"/>
    </row>
    <row r="206" spans="1:16" s="38" customFormat="1" x14ac:dyDescent="0.25">
      <c r="A206" s="70"/>
      <c r="C206" s="48"/>
      <c r="D206" s="39"/>
      <c r="E206" s="48"/>
      <c r="F206" s="39"/>
      <c r="G206" s="48"/>
      <c r="H206" s="39"/>
      <c r="I206" s="48"/>
      <c r="J206" s="39"/>
      <c r="K206" s="48"/>
      <c r="L206" s="48"/>
      <c r="M206" s="49"/>
      <c r="N206" s="49"/>
      <c r="O206" s="49"/>
      <c r="P206" s="49"/>
    </row>
    <row r="207" spans="1:16" s="38" customFormat="1" x14ac:dyDescent="0.25">
      <c r="A207" s="70"/>
      <c r="C207" s="48"/>
      <c r="D207" s="39"/>
      <c r="E207" s="48"/>
      <c r="F207" s="39"/>
      <c r="G207" s="48"/>
      <c r="H207" s="39"/>
      <c r="I207" s="48"/>
      <c r="J207" s="39"/>
      <c r="K207" s="48"/>
      <c r="L207" s="48"/>
      <c r="M207" s="49"/>
      <c r="N207" s="49"/>
      <c r="O207" s="49"/>
      <c r="P207" s="49"/>
    </row>
    <row r="208" spans="1:16" s="38" customFormat="1" x14ac:dyDescent="0.25">
      <c r="A208" s="70"/>
      <c r="C208" s="48"/>
      <c r="D208" s="39"/>
      <c r="E208" s="48"/>
      <c r="F208" s="39"/>
      <c r="G208" s="48"/>
      <c r="H208" s="39"/>
      <c r="I208" s="48"/>
      <c r="J208" s="39"/>
      <c r="K208" s="48"/>
      <c r="L208" s="48"/>
      <c r="M208" s="49"/>
      <c r="N208" s="49"/>
      <c r="O208" s="49"/>
      <c r="P208" s="49"/>
    </row>
    <row r="209" spans="1:16" s="38" customFormat="1" x14ac:dyDescent="0.25">
      <c r="A209" s="70"/>
      <c r="C209" s="48"/>
      <c r="D209" s="39"/>
      <c r="E209" s="48"/>
      <c r="F209" s="39"/>
      <c r="G209" s="48"/>
      <c r="H209" s="39"/>
      <c r="I209" s="48"/>
      <c r="J209" s="39"/>
      <c r="K209" s="48"/>
      <c r="L209" s="48"/>
      <c r="M209" s="49"/>
      <c r="N209" s="49"/>
      <c r="O209" s="49"/>
      <c r="P209" s="49"/>
    </row>
    <row r="210" spans="1:16" s="38" customFormat="1" x14ac:dyDescent="0.25">
      <c r="A210" s="70"/>
      <c r="C210" s="48"/>
      <c r="D210" s="39"/>
      <c r="E210" s="48"/>
      <c r="F210" s="39"/>
      <c r="G210" s="48"/>
      <c r="H210" s="39"/>
      <c r="I210" s="48"/>
      <c r="J210" s="39"/>
      <c r="K210" s="48"/>
      <c r="L210" s="48"/>
      <c r="M210" s="49"/>
      <c r="N210" s="49"/>
      <c r="O210" s="49"/>
      <c r="P210" s="49"/>
    </row>
    <row r="211" spans="1:16" s="38" customFormat="1" x14ac:dyDescent="0.25">
      <c r="A211" s="70"/>
      <c r="C211" s="48"/>
      <c r="D211" s="39"/>
      <c r="E211" s="48"/>
      <c r="F211" s="39"/>
      <c r="G211" s="48"/>
      <c r="H211" s="39"/>
      <c r="I211" s="48"/>
      <c r="J211" s="39"/>
      <c r="K211" s="48"/>
      <c r="L211" s="48"/>
      <c r="M211" s="49"/>
      <c r="N211" s="49"/>
      <c r="O211" s="49"/>
      <c r="P211" s="49"/>
    </row>
    <row r="212" spans="1:16" s="38" customFormat="1" x14ac:dyDescent="0.25">
      <c r="A212" s="70"/>
      <c r="C212" s="48"/>
      <c r="D212" s="39"/>
      <c r="E212" s="48"/>
      <c r="F212" s="39"/>
      <c r="G212" s="48"/>
      <c r="H212" s="39"/>
      <c r="I212" s="48"/>
      <c r="J212" s="39"/>
      <c r="K212" s="48"/>
      <c r="L212" s="48"/>
      <c r="M212" s="49"/>
      <c r="N212" s="49"/>
      <c r="O212" s="49"/>
      <c r="P212" s="49"/>
    </row>
    <row r="213" spans="1:16" s="38" customFormat="1" x14ac:dyDescent="0.25">
      <c r="A213" s="70"/>
      <c r="C213" s="48"/>
      <c r="D213" s="39"/>
      <c r="E213" s="48"/>
      <c r="F213" s="39"/>
      <c r="G213" s="48"/>
      <c r="H213" s="39"/>
      <c r="I213" s="48"/>
      <c r="J213" s="39"/>
      <c r="K213" s="48"/>
      <c r="L213" s="48"/>
      <c r="M213" s="49"/>
      <c r="N213" s="49"/>
      <c r="O213" s="49"/>
      <c r="P213" s="49"/>
    </row>
    <row r="214" spans="1:16" s="38" customFormat="1" x14ac:dyDescent="0.25">
      <c r="A214" s="70"/>
      <c r="C214" s="48"/>
      <c r="D214" s="39"/>
      <c r="E214" s="48"/>
      <c r="F214" s="39"/>
      <c r="G214" s="48"/>
      <c r="H214" s="39"/>
      <c r="I214" s="48"/>
      <c r="J214" s="39"/>
      <c r="K214" s="48"/>
      <c r="L214" s="48"/>
      <c r="M214" s="49"/>
      <c r="N214" s="49"/>
      <c r="O214" s="49"/>
      <c r="P214" s="49"/>
    </row>
    <row r="215" spans="1:16" s="38" customFormat="1" x14ac:dyDescent="0.25">
      <c r="A215" s="70"/>
      <c r="C215" s="48"/>
      <c r="D215" s="39"/>
      <c r="E215" s="48"/>
      <c r="F215" s="39"/>
      <c r="G215" s="48"/>
      <c r="H215" s="39"/>
      <c r="I215" s="48"/>
      <c r="J215" s="39"/>
      <c r="K215" s="48"/>
      <c r="L215" s="48"/>
      <c r="M215" s="49"/>
      <c r="N215" s="49"/>
      <c r="O215" s="49"/>
      <c r="P215" s="49"/>
    </row>
    <row r="216" spans="1:16" s="38" customFormat="1" x14ac:dyDescent="0.25">
      <c r="A216" s="70"/>
      <c r="C216" s="48"/>
      <c r="D216" s="39"/>
      <c r="E216" s="48"/>
      <c r="F216" s="39"/>
      <c r="G216" s="48"/>
      <c r="H216" s="39"/>
      <c r="I216" s="48"/>
      <c r="J216" s="39"/>
      <c r="K216" s="48"/>
      <c r="L216" s="48"/>
      <c r="M216" s="49"/>
      <c r="N216" s="49"/>
      <c r="O216" s="49"/>
      <c r="P216" s="49"/>
    </row>
    <row r="217" spans="1:16" s="38" customFormat="1" x14ac:dyDescent="0.25">
      <c r="A217" s="70"/>
      <c r="C217" s="48"/>
      <c r="D217" s="39"/>
      <c r="E217" s="48"/>
      <c r="F217" s="39"/>
      <c r="G217" s="48"/>
      <c r="H217" s="39"/>
      <c r="I217" s="48"/>
      <c r="J217" s="39"/>
      <c r="K217" s="48"/>
      <c r="L217" s="48"/>
      <c r="M217" s="49"/>
      <c r="N217" s="49"/>
      <c r="O217" s="49"/>
      <c r="P217" s="49"/>
    </row>
    <row r="218" spans="1:16" s="38" customFormat="1" x14ac:dyDescent="0.25">
      <c r="A218" s="70"/>
      <c r="C218" s="48"/>
      <c r="D218" s="39"/>
      <c r="E218" s="48"/>
      <c r="F218" s="39"/>
      <c r="G218" s="48"/>
      <c r="H218" s="39"/>
      <c r="I218" s="48"/>
      <c r="J218" s="39"/>
      <c r="K218" s="48"/>
      <c r="L218" s="48"/>
      <c r="M218" s="49"/>
      <c r="N218" s="49"/>
      <c r="O218" s="49"/>
      <c r="P218" s="49"/>
    </row>
    <row r="219" spans="1:16" s="38" customFormat="1" x14ac:dyDescent="0.25">
      <c r="A219" s="70"/>
      <c r="C219" s="48"/>
      <c r="D219" s="39"/>
      <c r="E219" s="48"/>
      <c r="F219" s="39"/>
      <c r="G219" s="48"/>
      <c r="H219" s="39"/>
      <c r="I219" s="48"/>
      <c r="J219" s="39"/>
      <c r="K219" s="48"/>
      <c r="L219" s="48"/>
      <c r="M219" s="49"/>
      <c r="N219" s="49"/>
      <c r="O219" s="49"/>
      <c r="P219" s="49"/>
    </row>
    <row r="220" spans="1:16" s="38" customFormat="1" x14ac:dyDescent="0.25">
      <c r="A220" s="70"/>
      <c r="C220" s="48"/>
      <c r="D220" s="39"/>
      <c r="E220" s="48"/>
      <c r="F220" s="39"/>
      <c r="G220" s="48"/>
      <c r="H220" s="39"/>
      <c r="I220" s="48"/>
      <c r="J220" s="39"/>
      <c r="K220" s="48"/>
      <c r="L220" s="48"/>
      <c r="M220" s="49"/>
      <c r="N220" s="49"/>
      <c r="O220" s="49"/>
      <c r="P220" s="49"/>
    </row>
    <row r="221" spans="1:16" s="38" customFormat="1" x14ac:dyDescent="0.25">
      <c r="A221" s="70"/>
      <c r="C221" s="48"/>
      <c r="D221" s="39"/>
      <c r="E221" s="48"/>
      <c r="F221" s="39"/>
      <c r="G221" s="48"/>
      <c r="H221" s="39"/>
      <c r="I221" s="48"/>
      <c r="J221" s="39"/>
      <c r="K221" s="48"/>
      <c r="L221" s="48"/>
      <c r="M221" s="49"/>
      <c r="N221" s="49"/>
      <c r="O221" s="49"/>
      <c r="P221" s="49"/>
    </row>
    <row r="222" spans="1:16" s="38" customFormat="1" x14ac:dyDescent="0.25">
      <c r="A222" s="70"/>
      <c r="C222" s="48"/>
      <c r="D222" s="39"/>
      <c r="E222" s="48"/>
      <c r="F222" s="39"/>
      <c r="G222" s="48"/>
      <c r="H222" s="39"/>
      <c r="I222" s="48"/>
      <c r="J222" s="39"/>
      <c r="K222" s="48"/>
      <c r="L222" s="48"/>
      <c r="M222" s="49"/>
      <c r="N222" s="49"/>
      <c r="O222" s="49"/>
      <c r="P222" s="49"/>
    </row>
    <row r="223" spans="1:16" s="38" customFormat="1" x14ac:dyDescent="0.25">
      <c r="A223" s="70"/>
      <c r="C223" s="48"/>
      <c r="D223" s="39"/>
      <c r="E223" s="48"/>
      <c r="F223" s="39"/>
      <c r="G223" s="48"/>
      <c r="H223" s="39"/>
      <c r="I223" s="48"/>
      <c r="J223" s="39"/>
      <c r="K223" s="48"/>
      <c r="L223" s="48"/>
      <c r="M223" s="49"/>
      <c r="N223" s="49"/>
      <c r="O223" s="49"/>
      <c r="P223" s="49"/>
    </row>
    <row r="224" spans="1:16" s="38" customFormat="1" x14ac:dyDescent="0.25">
      <c r="A224" s="70"/>
      <c r="C224" s="48"/>
      <c r="D224" s="39"/>
      <c r="E224" s="48"/>
      <c r="F224" s="39"/>
      <c r="G224" s="48"/>
      <c r="H224" s="39"/>
      <c r="I224" s="48"/>
      <c r="J224" s="39"/>
      <c r="K224" s="48"/>
      <c r="L224" s="48"/>
      <c r="M224" s="49"/>
      <c r="N224" s="49"/>
      <c r="O224" s="49"/>
      <c r="P224" s="49"/>
    </row>
    <row r="225" spans="1:16" s="38" customFormat="1" x14ac:dyDescent="0.25">
      <c r="A225" s="70"/>
      <c r="C225" s="48"/>
      <c r="D225" s="39"/>
      <c r="E225" s="48"/>
      <c r="F225" s="39"/>
      <c r="G225" s="48"/>
      <c r="H225" s="39"/>
      <c r="I225" s="48"/>
      <c r="J225" s="39"/>
      <c r="K225" s="48"/>
      <c r="L225" s="48"/>
      <c r="M225" s="49"/>
      <c r="N225" s="49"/>
      <c r="O225" s="49"/>
      <c r="P225" s="49"/>
    </row>
    <row r="226" spans="1:16" s="38" customFormat="1" x14ac:dyDescent="0.25">
      <c r="A226" s="70"/>
      <c r="C226" s="48"/>
      <c r="D226" s="39"/>
      <c r="E226" s="48"/>
      <c r="F226" s="39"/>
      <c r="G226" s="48"/>
      <c r="H226" s="39"/>
      <c r="I226" s="48"/>
      <c r="J226" s="39"/>
      <c r="K226" s="48"/>
      <c r="L226" s="48"/>
      <c r="M226" s="49"/>
      <c r="N226" s="49"/>
      <c r="O226" s="49"/>
      <c r="P226" s="49"/>
    </row>
    <row r="227" spans="1:16" s="38" customFormat="1" x14ac:dyDescent="0.25">
      <c r="A227" s="70"/>
      <c r="C227" s="48"/>
      <c r="D227" s="39"/>
      <c r="E227" s="48"/>
      <c r="F227" s="39"/>
      <c r="G227" s="48"/>
      <c r="H227" s="39"/>
      <c r="I227" s="48"/>
      <c r="J227" s="39"/>
      <c r="K227" s="48"/>
      <c r="L227" s="48"/>
      <c r="M227" s="49"/>
      <c r="N227" s="49"/>
      <c r="O227" s="49"/>
      <c r="P227" s="49"/>
    </row>
    <row r="228" spans="1:16" s="38" customFormat="1" x14ac:dyDescent="0.25">
      <c r="A228" s="70"/>
      <c r="C228" s="48"/>
      <c r="D228" s="39"/>
      <c r="E228" s="48"/>
      <c r="F228" s="39"/>
      <c r="G228" s="48"/>
      <c r="H228" s="39"/>
      <c r="I228" s="48"/>
      <c r="J228" s="39"/>
      <c r="K228" s="48"/>
      <c r="L228" s="48"/>
      <c r="M228" s="49"/>
      <c r="N228" s="49"/>
      <c r="O228" s="49"/>
      <c r="P228" s="49"/>
    </row>
    <row r="229" spans="1:16" s="38" customFormat="1" x14ac:dyDescent="0.25">
      <c r="A229" s="70"/>
      <c r="C229" s="48"/>
      <c r="D229" s="39"/>
      <c r="E229" s="48"/>
      <c r="F229" s="39"/>
      <c r="G229" s="48"/>
      <c r="H229" s="39"/>
      <c r="I229" s="48"/>
      <c r="J229" s="39"/>
      <c r="K229" s="48"/>
      <c r="L229" s="48"/>
      <c r="M229" s="49"/>
      <c r="N229" s="49"/>
      <c r="O229" s="49"/>
      <c r="P229" s="49"/>
    </row>
    <row r="230" spans="1:16" s="38" customFormat="1" x14ac:dyDescent="0.25">
      <c r="A230" s="70"/>
      <c r="C230" s="48"/>
      <c r="D230" s="39"/>
      <c r="E230" s="48"/>
      <c r="F230" s="39"/>
      <c r="G230" s="48"/>
      <c r="H230" s="39"/>
      <c r="I230" s="48"/>
      <c r="J230" s="39"/>
      <c r="K230" s="48"/>
      <c r="L230" s="48"/>
      <c r="M230" s="49"/>
      <c r="N230" s="49"/>
      <c r="O230" s="49"/>
      <c r="P230" s="49"/>
    </row>
    <row r="231" spans="1:16" s="38" customFormat="1" x14ac:dyDescent="0.25">
      <c r="A231" s="70"/>
      <c r="C231" s="48"/>
      <c r="D231" s="39"/>
      <c r="E231" s="48"/>
      <c r="F231" s="39"/>
      <c r="G231" s="48"/>
      <c r="H231" s="39"/>
      <c r="I231" s="48"/>
      <c r="J231" s="39"/>
      <c r="K231" s="48"/>
      <c r="L231" s="48"/>
      <c r="M231" s="49"/>
      <c r="N231" s="49"/>
      <c r="O231" s="49"/>
      <c r="P231" s="49"/>
    </row>
    <row r="232" spans="1:16" s="38" customFormat="1" x14ac:dyDescent="0.25">
      <c r="A232" s="70"/>
      <c r="C232" s="48"/>
      <c r="D232" s="39"/>
      <c r="E232" s="48"/>
      <c r="F232" s="39"/>
      <c r="G232" s="48"/>
      <c r="H232" s="39"/>
      <c r="I232" s="48"/>
      <c r="J232" s="39"/>
      <c r="K232" s="48"/>
      <c r="L232" s="48"/>
      <c r="M232" s="49"/>
      <c r="N232" s="49"/>
      <c r="O232" s="49"/>
      <c r="P232" s="49"/>
    </row>
    <row r="233" spans="1:16" s="38" customFormat="1" x14ac:dyDescent="0.25">
      <c r="A233" s="70"/>
      <c r="C233" s="48"/>
      <c r="D233" s="39"/>
      <c r="E233" s="48"/>
      <c r="F233" s="39"/>
      <c r="G233" s="48"/>
      <c r="H233" s="39"/>
      <c r="I233" s="48"/>
      <c r="J233" s="39"/>
      <c r="K233" s="48"/>
      <c r="L233" s="48"/>
      <c r="M233" s="49"/>
      <c r="N233" s="49"/>
      <c r="O233" s="49"/>
      <c r="P233" s="49"/>
    </row>
    <row r="234" spans="1:16" s="38" customFormat="1" x14ac:dyDescent="0.25">
      <c r="A234" s="70"/>
      <c r="C234" s="48"/>
      <c r="D234" s="39"/>
      <c r="E234" s="48"/>
      <c r="F234" s="39"/>
      <c r="G234" s="48"/>
      <c r="H234" s="39"/>
      <c r="I234" s="48"/>
      <c r="J234" s="39"/>
      <c r="K234" s="48"/>
      <c r="L234" s="48"/>
      <c r="M234" s="49"/>
      <c r="N234" s="49"/>
      <c r="O234" s="49"/>
      <c r="P234" s="49"/>
    </row>
    <row r="235" spans="1:16" s="38" customFormat="1" x14ac:dyDescent="0.25">
      <c r="A235" s="70"/>
      <c r="C235" s="48"/>
      <c r="D235" s="39"/>
      <c r="E235" s="48"/>
      <c r="F235" s="39"/>
      <c r="G235" s="48"/>
      <c r="H235" s="39"/>
      <c r="I235" s="48"/>
      <c r="J235" s="39"/>
      <c r="K235" s="48"/>
      <c r="L235" s="48"/>
      <c r="M235" s="49"/>
      <c r="N235" s="49"/>
      <c r="O235" s="49"/>
      <c r="P235" s="49"/>
    </row>
    <row r="236" spans="1:16" s="38" customFormat="1" x14ac:dyDescent="0.25">
      <c r="A236" s="70"/>
      <c r="C236" s="48"/>
      <c r="D236" s="39"/>
      <c r="E236" s="48"/>
      <c r="F236" s="39"/>
      <c r="G236" s="48"/>
      <c r="H236" s="39"/>
      <c r="I236" s="48"/>
      <c r="J236" s="39"/>
      <c r="K236" s="48"/>
      <c r="L236" s="48"/>
      <c r="M236" s="49"/>
      <c r="N236" s="49"/>
      <c r="O236" s="49"/>
      <c r="P236" s="49"/>
    </row>
    <row r="237" spans="1:16" s="38" customFormat="1" x14ac:dyDescent="0.25">
      <c r="A237" s="70"/>
      <c r="C237" s="48"/>
      <c r="D237" s="39"/>
      <c r="E237" s="48"/>
      <c r="F237" s="39"/>
      <c r="G237" s="48"/>
      <c r="H237" s="39"/>
      <c r="I237" s="48"/>
      <c r="J237" s="39"/>
      <c r="K237" s="48"/>
      <c r="L237" s="48"/>
      <c r="M237" s="49"/>
      <c r="N237" s="49"/>
      <c r="O237" s="49"/>
      <c r="P237" s="49"/>
    </row>
    <row r="238" spans="1:16" s="38" customFormat="1" x14ac:dyDescent="0.25">
      <c r="A238" s="70"/>
      <c r="C238" s="48"/>
      <c r="D238" s="39"/>
      <c r="E238" s="48"/>
      <c r="F238" s="39"/>
      <c r="G238" s="48"/>
      <c r="H238" s="39"/>
      <c r="I238" s="48"/>
      <c r="J238" s="39"/>
      <c r="K238" s="48"/>
      <c r="L238" s="48"/>
      <c r="M238" s="49"/>
      <c r="N238" s="49"/>
      <c r="O238" s="49"/>
      <c r="P238" s="49"/>
    </row>
    <row r="239" spans="1:16" s="38" customFormat="1" x14ac:dyDescent="0.25">
      <c r="A239" s="70"/>
      <c r="C239" s="48"/>
      <c r="D239" s="39"/>
      <c r="E239" s="48"/>
      <c r="F239" s="39"/>
      <c r="G239" s="48"/>
      <c r="H239" s="39"/>
      <c r="I239" s="48"/>
      <c r="J239" s="39"/>
      <c r="K239" s="48"/>
      <c r="L239" s="48"/>
      <c r="M239" s="49"/>
      <c r="N239" s="49"/>
      <c r="O239" s="49"/>
      <c r="P239" s="49"/>
    </row>
    <row r="240" spans="1:16" s="38" customFormat="1" x14ac:dyDescent="0.25">
      <c r="A240" s="70"/>
      <c r="C240" s="48"/>
      <c r="D240" s="39"/>
      <c r="E240" s="48"/>
      <c r="F240" s="39"/>
      <c r="G240" s="48"/>
      <c r="H240" s="39"/>
      <c r="I240" s="48"/>
      <c r="J240" s="39"/>
      <c r="K240" s="48"/>
      <c r="L240" s="48"/>
      <c r="M240" s="49"/>
      <c r="N240" s="49"/>
      <c r="O240" s="49"/>
      <c r="P240" s="49"/>
    </row>
    <row r="241" spans="1:16" s="38" customFormat="1" x14ac:dyDescent="0.25">
      <c r="A241" s="70"/>
      <c r="C241" s="48"/>
      <c r="D241" s="39"/>
      <c r="E241" s="48"/>
      <c r="F241" s="39"/>
      <c r="G241" s="48"/>
      <c r="H241" s="39"/>
      <c r="I241" s="48"/>
      <c r="J241" s="39"/>
      <c r="K241" s="48"/>
      <c r="L241" s="48"/>
      <c r="M241" s="49"/>
      <c r="N241" s="49"/>
      <c r="O241" s="49"/>
      <c r="P241" s="49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P389"/>
  <sheetViews>
    <sheetView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activeCell="A63" sqref="A63:XFD389"/>
    </sheetView>
  </sheetViews>
  <sheetFormatPr defaultColWidth="11.42578125" defaultRowHeight="15" x14ac:dyDescent="0.25"/>
  <cols>
    <col min="1" max="1" width="13.140625" style="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116" t="s">
        <v>829</v>
      </c>
      <c r="N1" s="116"/>
      <c r="O1" s="92" t="s">
        <v>828</v>
      </c>
      <c r="P1" s="92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1" t="s">
        <v>1316</v>
      </c>
      <c r="B3" s="11" t="s">
        <v>1315</v>
      </c>
      <c r="C3" s="12" t="s">
        <v>1</v>
      </c>
      <c r="D3" s="13">
        <v>26</v>
      </c>
      <c r="E3" s="14">
        <v>12</v>
      </c>
      <c r="F3" s="15">
        <v>13</v>
      </c>
      <c r="G3" s="16">
        <v>7</v>
      </c>
      <c r="H3" s="13">
        <v>15</v>
      </c>
      <c r="I3" s="14">
        <v>12</v>
      </c>
      <c r="J3" s="15">
        <v>7</v>
      </c>
      <c r="K3" s="16">
        <v>6</v>
      </c>
      <c r="L3" s="12">
        <v>2</v>
      </c>
      <c r="M3" s="17">
        <v>12</v>
      </c>
      <c r="N3" s="17">
        <v>12</v>
      </c>
      <c r="O3" s="18">
        <v>4</v>
      </c>
      <c r="P3" s="18">
        <v>2</v>
      </c>
    </row>
    <row r="4" spans="1:16" x14ac:dyDescent="0.25">
      <c r="B4" s="11" t="s">
        <v>1314</v>
      </c>
      <c r="C4" s="12" t="s">
        <v>1</v>
      </c>
      <c r="D4" s="13">
        <v>24</v>
      </c>
      <c r="E4" s="14">
        <v>12</v>
      </c>
      <c r="F4" s="15">
        <v>12</v>
      </c>
      <c r="G4" s="16">
        <v>7</v>
      </c>
      <c r="H4" s="13">
        <v>15</v>
      </c>
      <c r="I4" s="14">
        <v>11</v>
      </c>
      <c r="J4" s="15">
        <v>7</v>
      </c>
      <c r="K4" s="16">
        <v>6</v>
      </c>
      <c r="L4" s="12">
        <v>2</v>
      </c>
      <c r="M4" s="17">
        <v>12</v>
      </c>
      <c r="N4" s="17">
        <v>12</v>
      </c>
      <c r="O4" s="18">
        <v>4</v>
      </c>
      <c r="P4" s="18">
        <v>2</v>
      </c>
    </row>
    <row r="5" spans="1:16" x14ac:dyDescent="0.25">
      <c r="A5" s="3"/>
      <c r="B5" s="19" t="s">
        <v>1313</v>
      </c>
      <c r="C5" s="20" t="s">
        <v>1</v>
      </c>
      <c r="D5" s="21">
        <v>23</v>
      </c>
      <c r="E5" s="22">
        <v>12</v>
      </c>
      <c r="F5" s="23">
        <v>12</v>
      </c>
      <c r="G5" s="24">
        <v>6</v>
      </c>
      <c r="H5" s="21">
        <v>14</v>
      </c>
      <c r="I5" s="22">
        <v>11</v>
      </c>
      <c r="J5" s="23">
        <v>7</v>
      </c>
      <c r="K5" s="24">
        <v>5</v>
      </c>
      <c r="L5" s="20">
        <v>2</v>
      </c>
      <c r="M5" s="25">
        <v>12</v>
      </c>
      <c r="N5" s="25">
        <v>12</v>
      </c>
      <c r="O5" s="26">
        <v>4</v>
      </c>
      <c r="P5" s="26">
        <v>2</v>
      </c>
    </row>
    <row r="6" spans="1:16" x14ac:dyDescent="0.25">
      <c r="A6" s="1" t="s">
        <v>1312</v>
      </c>
      <c r="B6" s="11" t="s">
        <v>1311</v>
      </c>
      <c r="C6" s="12" t="s">
        <v>1</v>
      </c>
      <c r="D6" s="13">
        <v>21</v>
      </c>
      <c r="E6" s="14">
        <v>13</v>
      </c>
      <c r="F6" s="15">
        <v>11</v>
      </c>
      <c r="G6" s="16">
        <v>7</v>
      </c>
      <c r="H6" s="13">
        <v>13</v>
      </c>
      <c r="I6" s="14">
        <v>10</v>
      </c>
      <c r="J6" s="15">
        <v>7</v>
      </c>
      <c r="K6" s="16">
        <v>7</v>
      </c>
      <c r="L6" s="12">
        <v>1</v>
      </c>
      <c r="M6" s="17">
        <v>12</v>
      </c>
      <c r="N6" s="17">
        <v>12</v>
      </c>
      <c r="O6" s="18">
        <v>6</v>
      </c>
      <c r="P6" s="18">
        <v>3</v>
      </c>
    </row>
    <row r="7" spans="1:16" x14ac:dyDescent="0.25">
      <c r="B7" s="27" t="s">
        <v>1310</v>
      </c>
      <c r="C7" s="12" t="s">
        <v>1</v>
      </c>
      <c r="D7" s="29"/>
      <c r="E7" s="30"/>
      <c r="F7" s="31"/>
      <c r="G7" s="32"/>
      <c r="H7" s="29">
        <v>12</v>
      </c>
      <c r="I7" s="30">
        <v>9</v>
      </c>
      <c r="J7" s="31">
        <v>6</v>
      </c>
      <c r="K7" s="32">
        <v>5</v>
      </c>
      <c r="L7" s="12">
        <v>1</v>
      </c>
      <c r="O7" s="18">
        <v>6</v>
      </c>
      <c r="P7" s="18">
        <v>3</v>
      </c>
    </row>
    <row r="8" spans="1:16" x14ac:dyDescent="0.25">
      <c r="B8" s="11" t="s">
        <v>1309</v>
      </c>
      <c r="C8" s="12" t="s">
        <v>1</v>
      </c>
      <c r="H8" s="13">
        <v>12</v>
      </c>
      <c r="I8" s="14">
        <v>8</v>
      </c>
      <c r="J8" s="15">
        <v>6</v>
      </c>
      <c r="K8" s="16">
        <v>5</v>
      </c>
      <c r="L8" s="12">
        <v>1</v>
      </c>
      <c r="O8" s="18">
        <v>6</v>
      </c>
      <c r="P8" s="18">
        <v>3</v>
      </c>
    </row>
    <row r="9" spans="1:16" x14ac:dyDescent="0.25">
      <c r="B9" s="11" t="s">
        <v>1308</v>
      </c>
      <c r="C9" s="12" t="s">
        <v>1</v>
      </c>
      <c r="H9" s="13">
        <v>12</v>
      </c>
      <c r="I9" s="14">
        <v>7</v>
      </c>
      <c r="J9" s="15">
        <v>6</v>
      </c>
      <c r="K9" s="16">
        <v>4</v>
      </c>
      <c r="L9" s="12">
        <v>1</v>
      </c>
      <c r="O9" s="18">
        <v>6</v>
      </c>
      <c r="P9" s="18">
        <v>3</v>
      </c>
    </row>
    <row r="10" spans="1:16" x14ac:dyDescent="0.25">
      <c r="B10" s="11" t="s">
        <v>1307</v>
      </c>
      <c r="C10" s="12" t="s">
        <v>1</v>
      </c>
      <c r="H10" s="13">
        <v>11</v>
      </c>
      <c r="I10" s="14">
        <v>9</v>
      </c>
      <c r="J10" s="15">
        <v>6</v>
      </c>
      <c r="K10" s="16">
        <v>5</v>
      </c>
      <c r="L10" s="12">
        <v>1</v>
      </c>
      <c r="O10" s="18">
        <v>6</v>
      </c>
      <c r="P10" s="18">
        <v>3</v>
      </c>
    </row>
    <row r="11" spans="1:16" x14ac:dyDescent="0.25">
      <c r="B11" s="11" t="s">
        <v>1306</v>
      </c>
      <c r="C11" s="12" t="s">
        <v>1</v>
      </c>
      <c r="H11" s="13">
        <v>10</v>
      </c>
      <c r="I11" s="14">
        <v>9</v>
      </c>
      <c r="J11" s="15">
        <v>5</v>
      </c>
      <c r="K11" s="16">
        <v>4</v>
      </c>
      <c r="L11" s="12">
        <v>1</v>
      </c>
      <c r="O11" s="18">
        <v>6</v>
      </c>
      <c r="P11" s="18">
        <v>3</v>
      </c>
    </row>
    <row r="12" spans="1:16" s="27" customFormat="1" x14ac:dyDescent="0.25">
      <c r="A12" s="36"/>
      <c r="B12" s="11" t="s">
        <v>1305</v>
      </c>
      <c r="C12" s="12" t="s">
        <v>1</v>
      </c>
      <c r="D12" s="13"/>
      <c r="E12" s="14"/>
      <c r="F12" s="15"/>
      <c r="G12" s="16"/>
      <c r="H12" s="13">
        <v>10</v>
      </c>
      <c r="I12" s="14">
        <v>8</v>
      </c>
      <c r="J12" s="15">
        <v>5</v>
      </c>
      <c r="K12" s="16">
        <v>4</v>
      </c>
      <c r="L12" s="12">
        <v>1</v>
      </c>
      <c r="M12" s="17"/>
      <c r="N12" s="17"/>
      <c r="O12" s="18">
        <v>6</v>
      </c>
      <c r="P12" s="18">
        <v>3</v>
      </c>
    </row>
    <row r="13" spans="1:16" x14ac:dyDescent="0.25">
      <c r="B13" s="11" t="s">
        <v>1304</v>
      </c>
      <c r="C13" s="12" t="s">
        <v>1</v>
      </c>
      <c r="H13" s="13">
        <v>10</v>
      </c>
      <c r="I13" s="14">
        <v>8</v>
      </c>
      <c r="J13" s="15">
        <v>5</v>
      </c>
      <c r="K13" s="16">
        <v>4</v>
      </c>
      <c r="L13" s="12">
        <v>1</v>
      </c>
      <c r="O13" s="18">
        <v>6</v>
      </c>
      <c r="P13" s="18">
        <v>3</v>
      </c>
    </row>
    <row r="14" spans="1:16" x14ac:dyDescent="0.25">
      <c r="B14" s="11" t="s">
        <v>1303</v>
      </c>
      <c r="C14" s="12" t="s">
        <v>1</v>
      </c>
      <c r="H14" s="13">
        <v>10</v>
      </c>
      <c r="I14" s="14">
        <v>8</v>
      </c>
      <c r="J14" s="15">
        <v>5</v>
      </c>
      <c r="K14" s="16">
        <v>4</v>
      </c>
      <c r="L14" s="12">
        <v>1</v>
      </c>
      <c r="O14" s="18">
        <v>6</v>
      </c>
      <c r="P14" s="18">
        <v>3</v>
      </c>
    </row>
    <row r="15" spans="1:16" x14ac:dyDescent="0.25">
      <c r="B15" s="27" t="s">
        <v>1302</v>
      </c>
      <c r="C15" s="12" t="s">
        <v>1</v>
      </c>
      <c r="D15" s="29"/>
      <c r="E15" s="30"/>
      <c r="F15" s="31"/>
      <c r="G15" s="32"/>
      <c r="H15" s="29">
        <v>10</v>
      </c>
      <c r="I15" s="30">
        <v>7</v>
      </c>
      <c r="J15" s="31">
        <v>5</v>
      </c>
      <c r="K15" s="32">
        <v>3</v>
      </c>
      <c r="L15" s="12">
        <v>1</v>
      </c>
      <c r="O15" s="18">
        <v>6</v>
      </c>
      <c r="P15" s="18">
        <v>3</v>
      </c>
    </row>
    <row r="16" spans="1:16" x14ac:dyDescent="0.25">
      <c r="B16" s="11" t="s">
        <v>1301</v>
      </c>
      <c r="C16" s="12" t="s">
        <v>1</v>
      </c>
      <c r="H16" s="13">
        <v>10</v>
      </c>
      <c r="I16" s="14">
        <v>6</v>
      </c>
      <c r="J16" s="15">
        <v>5</v>
      </c>
      <c r="K16" s="16">
        <v>3</v>
      </c>
      <c r="L16" s="12">
        <v>1</v>
      </c>
      <c r="O16" s="18">
        <v>6</v>
      </c>
      <c r="P16" s="18">
        <v>3</v>
      </c>
    </row>
    <row r="17" spans="1:16" x14ac:dyDescent="0.25">
      <c r="B17" s="11" t="s">
        <v>1300</v>
      </c>
      <c r="C17" s="12" t="s">
        <v>1</v>
      </c>
      <c r="H17" s="13">
        <v>9</v>
      </c>
      <c r="I17" s="14">
        <v>9</v>
      </c>
      <c r="J17" s="15">
        <v>4</v>
      </c>
      <c r="K17" s="16">
        <v>5</v>
      </c>
      <c r="L17" s="12">
        <v>1</v>
      </c>
      <c r="O17" s="18">
        <v>6</v>
      </c>
      <c r="P17" s="18">
        <v>3</v>
      </c>
    </row>
    <row r="18" spans="1:16" x14ac:dyDescent="0.25">
      <c r="B18" s="11" t="s">
        <v>1299</v>
      </c>
      <c r="C18" s="12" t="s">
        <v>1</v>
      </c>
      <c r="H18" s="13">
        <v>9</v>
      </c>
      <c r="I18" s="14">
        <v>7</v>
      </c>
      <c r="J18" s="15">
        <v>4</v>
      </c>
      <c r="K18" s="16">
        <v>4</v>
      </c>
      <c r="L18" s="12">
        <v>1</v>
      </c>
      <c r="O18" s="18">
        <v>6</v>
      </c>
      <c r="P18" s="18">
        <v>3</v>
      </c>
    </row>
    <row r="19" spans="1:16" x14ac:dyDescent="0.25">
      <c r="B19" s="27" t="s">
        <v>1298</v>
      </c>
      <c r="C19" s="12" t="s">
        <v>1</v>
      </c>
      <c r="D19" s="29"/>
      <c r="E19" s="30"/>
      <c r="F19" s="31"/>
      <c r="G19" s="32"/>
      <c r="H19" s="29">
        <v>9</v>
      </c>
      <c r="I19" s="30">
        <v>7</v>
      </c>
      <c r="J19" s="31">
        <v>5</v>
      </c>
      <c r="K19" s="32">
        <v>3</v>
      </c>
      <c r="L19" s="12">
        <v>1</v>
      </c>
      <c r="O19" s="18">
        <v>6</v>
      </c>
      <c r="P19" s="18">
        <v>3</v>
      </c>
    </row>
    <row r="20" spans="1:16" x14ac:dyDescent="0.25">
      <c r="A20" s="36"/>
      <c r="B20" s="11" t="s">
        <v>1297</v>
      </c>
      <c r="C20" s="12" t="s">
        <v>1</v>
      </c>
      <c r="H20" s="13">
        <v>9</v>
      </c>
      <c r="I20" s="14">
        <v>6</v>
      </c>
      <c r="J20" s="15">
        <v>5</v>
      </c>
      <c r="K20" s="16">
        <v>3</v>
      </c>
      <c r="L20" s="12">
        <v>1</v>
      </c>
      <c r="O20" s="18">
        <v>6</v>
      </c>
      <c r="P20" s="18">
        <v>3</v>
      </c>
    </row>
    <row r="21" spans="1:16" s="27" customFormat="1" x14ac:dyDescent="0.25">
      <c r="A21" s="36"/>
      <c r="B21" s="11" t="s">
        <v>1296</v>
      </c>
      <c r="C21" s="12" t="s">
        <v>1</v>
      </c>
      <c r="D21" s="13"/>
      <c r="E21" s="14"/>
      <c r="F21" s="15"/>
      <c r="G21" s="16"/>
      <c r="H21" s="13">
        <v>9</v>
      </c>
      <c r="I21" s="14">
        <v>5</v>
      </c>
      <c r="J21" s="15">
        <v>4</v>
      </c>
      <c r="K21" s="16">
        <v>2</v>
      </c>
      <c r="L21" s="12">
        <v>1</v>
      </c>
      <c r="M21" s="17"/>
      <c r="N21" s="17"/>
      <c r="O21" s="18">
        <v>6</v>
      </c>
      <c r="P21" s="18">
        <v>3</v>
      </c>
    </row>
    <row r="22" spans="1:16" x14ac:dyDescent="0.25">
      <c r="B22" s="11" t="s">
        <v>1295</v>
      </c>
      <c r="C22" s="12" t="s">
        <v>1</v>
      </c>
      <c r="H22" s="13">
        <v>8</v>
      </c>
      <c r="I22" s="14">
        <v>8</v>
      </c>
      <c r="J22" s="15">
        <v>4</v>
      </c>
      <c r="K22" s="16">
        <v>5</v>
      </c>
      <c r="L22" s="12">
        <v>1</v>
      </c>
      <c r="O22" s="18">
        <v>6</v>
      </c>
      <c r="P22" s="18">
        <v>3</v>
      </c>
    </row>
    <row r="23" spans="1:16" x14ac:dyDescent="0.25">
      <c r="A23" s="3"/>
      <c r="B23" s="19" t="s">
        <v>1294</v>
      </c>
      <c r="C23" s="20" t="s">
        <v>1</v>
      </c>
      <c r="D23" s="21"/>
      <c r="E23" s="22"/>
      <c r="F23" s="23"/>
      <c r="G23" s="24"/>
      <c r="H23" s="21">
        <v>8</v>
      </c>
      <c r="I23" s="22">
        <v>7</v>
      </c>
      <c r="J23" s="23">
        <v>4</v>
      </c>
      <c r="K23" s="24">
        <v>4</v>
      </c>
      <c r="L23" s="20">
        <v>1</v>
      </c>
      <c r="M23" s="25"/>
      <c r="N23" s="25"/>
      <c r="O23" s="26">
        <v>6</v>
      </c>
      <c r="P23" s="26">
        <v>3</v>
      </c>
    </row>
    <row r="24" spans="1:16" x14ac:dyDescent="0.25">
      <c r="A24" s="1" t="s">
        <v>1293</v>
      </c>
      <c r="B24" s="11" t="s">
        <v>1292</v>
      </c>
      <c r="H24" s="13">
        <v>13</v>
      </c>
      <c r="I24" s="14">
        <v>9</v>
      </c>
      <c r="J24" s="15">
        <v>7</v>
      </c>
      <c r="K24" s="16">
        <v>6</v>
      </c>
      <c r="L24" s="12">
        <v>1</v>
      </c>
      <c r="O24" s="18">
        <v>8</v>
      </c>
      <c r="P24" s="18">
        <v>4</v>
      </c>
    </row>
    <row r="25" spans="1:16" x14ac:dyDescent="0.25">
      <c r="B25" s="27" t="s">
        <v>1291</v>
      </c>
      <c r="C25" s="28"/>
      <c r="D25" s="29">
        <v>20</v>
      </c>
      <c r="E25" s="30">
        <v>10</v>
      </c>
      <c r="F25" s="31">
        <v>10</v>
      </c>
      <c r="G25" s="32">
        <v>6</v>
      </c>
      <c r="H25" s="29">
        <v>13</v>
      </c>
      <c r="I25" s="30">
        <v>9</v>
      </c>
      <c r="J25" s="31">
        <v>7</v>
      </c>
      <c r="K25" s="32">
        <v>6</v>
      </c>
      <c r="L25" s="12">
        <v>1</v>
      </c>
      <c r="M25" s="17">
        <v>12</v>
      </c>
      <c r="N25" s="17">
        <v>12</v>
      </c>
      <c r="O25" s="18">
        <v>8</v>
      </c>
      <c r="P25" s="18">
        <v>4</v>
      </c>
    </row>
    <row r="26" spans="1:16" x14ac:dyDescent="0.25">
      <c r="B26" s="11" t="s">
        <v>1290</v>
      </c>
      <c r="H26" s="13">
        <v>12</v>
      </c>
      <c r="I26" s="14">
        <v>9</v>
      </c>
      <c r="J26" s="15">
        <v>7</v>
      </c>
      <c r="K26" s="16">
        <v>6</v>
      </c>
      <c r="L26" s="12">
        <v>1</v>
      </c>
      <c r="O26" s="18">
        <v>8</v>
      </c>
      <c r="P26" s="18">
        <v>4</v>
      </c>
    </row>
    <row r="27" spans="1:16" x14ac:dyDescent="0.25">
      <c r="B27" s="11" t="s">
        <v>1289</v>
      </c>
      <c r="H27" s="13">
        <v>12</v>
      </c>
      <c r="I27" s="14">
        <v>8</v>
      </c>
      <c r="J27" s="15">
        <v>7</v>
      </c>
      <c r="K27" s="16">
        <v>6</v>
      </c>
      <c r="L27" s="12">
        <v>1</v>
      </c>
      <c r="O27" s="18">
        <v>8</v>
      </c>
      <c r="P27" s="18">
        <v>4</v>
      </c>
    </row>
    <row r="28" spans="1:16" x14ac:dyDescent="0.25">
      <c r="B28" s="11" t="s">
        <v>1288</v>
      </c>
      <c r="H28" s="13">
        <v>11</v>
      </c>
      <c r="I28" s="14">
        <v>9</v>
      </c>
      <c r="J28" s="15">
        <v>7</v>
      </c>
      <c r="K28" s="16">
        <v>6</v>
      </c>
      <c r="L28" s="12">
        <v>1</v>
      </c>
      <c r="O28" s="18">
        <v>8</v>
      </c>
      <c r="P28" s="18">
        <v>4</v>
      </c>
    </row>
    <row r="29" spans="1:16" x14ac:dyDescent="0.25">
      <c r="B29" s="11" t="s">
        <v>1287</v>
      </c>
      <c r="H29" s="13">
        <v>11</v>
      </c>
      <c r="I29" s="14">
        <v>9</v>
      </c>
      <c r="J29" s="15">
        <v>7</v>
      </c>
      <c r="K29" s="16">
        <v>5</v>
      </c>
      <c r="L29" s="12">
        <v>1</v>
      </c>
      <c r="O29" s="18">
        <v>8</v>
      </c>
      <c r="P29" s="18">
        <v>4</v>
      </c>
    </row>
    <row r="30" spans="1:16" x14ac:dyDescent="0.25">
      <c r="B30" s="11" t="s">
        <v>1286</v>
      </c>
      <c r="H30" s="13">
        <v>11</v>
      </c>
      <c r="I30" s="14">
        <v>8</v>
      </c>
      <c r="J30" s="15">
        <v>6</v>
      </c>
      <c r="K30" s="16">
        <v>6</v>
      </c>
      <c r="L30" s="12">
        <v>1</v>
      </c>
      <c r="O30" s="18">
        <v>8</v>
      </c>
      <c r="P30" s="18">
        <v>4</v>
      </c>
    </row>
    <row r="31" spans="1:16" x14ac:dyDescent="0.25">
      <c r="B31" s="11" t="s">
        <v>1285</v>
      </c>
      <c r="H31" s="13">
        <v>11</v>
      </c>
      <c r="I31" s="14">
        <v>8</v>
      </c>
      <c r="J31" s="15">
        <v>6</v>
      </c>
      <c r="K31" s="16">
        <v>6</v>
      </c>
      <c r="L31" s="12">
        <v>1</v>
      </c>
      <c r="O31" s="18">
        <v>8</v>
      </c>
      <c r="P31" s="18">
        <v>4</v>
      </c>
    </row>
    <row r="32" spans="1:16" x14ac:dyDescent="0.25">
      <c r="B32" s="11" t="s">
        <v>1284</v>
      </c>
      <c r="H32" s="13">
        <v>11</v>
      </c>
      <c r="I32" s="14">
        <v>8</v>
      </c>
      <c r="J32" s="15">
        <v>6</v>
      </c>
      <c r="K32" s="16">
        <v>5</v>
      </c>
      <c r="L32" s="12">
        <v>1</v>
      </c>
      <c r="O32" s="18">
        <v>8</v>
      </c>
      <c r="P32" s="18">
        <v>4</v>
      </c>
    </row>
    <row r="33" spans="1:16" s="27" customFormat="1" x14ac:dyDescent="0.25">
      <c r="A33" s="36"/>
      <c r="B33" s="11" t="s">
        <v>1283</v>
      </c>
      <c r="C33" s="12"/>
      <c r="D33" s="13"/>
      <c r="E33" s="14"/>
      <c r="F33" s="15"/>
      <c r="G33" s="16"/>
      <c r="H33" s="13">
        <v>10</v>
      </c>
      <c r="I33" s="14">
        <v>8</v>
      </c>
      <c r="J33" s="15">
        <v>6</v>
      </c>
      <c r="K33" s="16">
        <v>5</v>
      </c>
      <c r="L33" s="12">
        <v>1</v>
      </c>
      <c r="M33" s="17"/>
      <c r="N33" s="17"/>
      <c r="O33" s="18">
        <v>8</v>
      </c>
      <c r="P33" s="18">
        <v>4</v>
      </c>
    </row>
    <row r="34" spans="1:16" x14ac:dyDescent="0.25">
      <c r="B34" s="11" t="s">
        <v>1282</v>
      </c>
      <c r="H34" s="13">
        <v>10</v>
      </c>
      <c r="I34" s="14">
        <v>7</v>
      </c>
      <c r="J34" s="15">
        <v>7</v>
      </c>
      <c r="K34" s="16">
        <v>5</v>
      </c>
      <c r="L34" s="12">
        <v>1</v>
      </c>
      <c r="O34" s="18">
        <v>8</v>
      </c>
      <c r="P34" s="18">
        <v>4</v>
      </c>
    </row>
    <row r="35" spans="1:16" x14ac:dyDescent="0.25">
      <c r="B35" s="11" t="s">
        <v>1281</v>
      </c>
      <c r="H35" s="13">
        <v>10</v>
      </c>
      <c r="I35" s="14">
        <v>6</v>
      </c>
      <c r="J35" s="15">
        <v>5</v>
      </c>
      <c r="K35" s="16">
        <v>4</v>
      </c>
      <c r="L35" s="12">
        <v>1</v>
      </c>
      <c r="O35" s="18">
        <v>8</v>
      </c>
      <c r="P35" s="18">
        <v>4</v>
      </c>
    </row>
    <row r="36" spans="1:16" x14ac:dyDescent="0.25">
      <c r="B36" s="11" t="s">
        <v>1280</v>
      </c>
      <c r="H36" s="13">
        <v>9</v>
      </c>
      <c r="I36" s="14">
        <v>6</v>
      </c>
      <c r="J36" s="15">
        <v>5</v>
      </c>
      <c r="K36" s="16">
        <v>4</v>
      </c>
      <c r="L36" s="12">
        <v>1</v>
      </c>
      <c r="O36" s="18">
        <v>8</v>
      </c>
      <c r="P36" s="18">
        <v>4</v>
      </c>
    </row>
    <row r="37" spans="1:16" x14ac:dyDescent="0.25">
      <c r="A37" s="3"/>
      <c r="B37" s="19" t="s">
        <v>1279</v>
      </c>
      <c r="C37" s="20"/>
      <c r="D37" s="21"/>
      <c r="E37" s="22"/>
      <c r="F37" s="23"/>
      <c r="G37" s="24"/>
      <c r="H37" s="21">
        <v>8</v>
      </c>
      <c r="I37" s="22">
        <v>6</v>
      </c>
      <c r="J37" s="23">
        <v>6</v>
      </c>
      <c r="K37" s="24">
        <v>3</v>
      </c>
      <c r="L37" s="20">
        <v>1</v>
      </c>
      <c r="M37" s="25"/>
      <c r="N37" s="25"/>
      <c r="O37" s="26">
        <v>8</v>
      </c>
      <c r="P37" s="26">
        <v>4</v>
      </c>
    </row>
    <row r="38" spans="1:16" x14ac:dyDescent="0.25">
      <c r="A38" s="1" t="s">
        <v>7</v>
      </c>
      <c r="B38" s="11" t="s">
        <v>1278</v>
      </c>
      <c r="H38" s="13">
        <v>8</v>
      </c>
      <c r="I38" s="14">
        <v>6</v>
      </c>
      <c r="J38" s="15">
        <v>4</v>
      </c>
      <c r="K38" s="16">
        <v>3</v>
      </c>
      <c r="L38" s="12">
        <v>1</v>
      </c>
      <c r="O38" s="18">
        <v>8</v>
      </c>
      <c r="P38" s="18">
        <v>4</v>
      </c>
    </row>
    <row r="39" spans="1:16" x14ac:dyDescent="0.25">
      <c r="B39" s="11" t="s">
        <v>1277</v>
      </c>
      <c r="H39" s="13">
        <v>7</v>
      </c>
      <c r="I39" s="14">
        <v>5</v>
      </c>
      <c r="J39" s="15">
        <v>3</v>
      </c>
      <c r="K39" s="16">
        <v>2</v>
      </c>
      <c r="L39" s="12">
        <v>1</v>
      </c>
      <c r="O39" s="18">
        <v>8</v>
      </c>
      <c r="P39" s="18">
        <v>4</v>
      </c>
    </row>
    <row r="40" spans="1:16" x14ac:dyDescent="0.25">
      <c r="B40" s="11" t="s">
        <v>1276</v>
      </c>
      <c r="H40" s="13">
        <v>6</v>
      </c>
      <c r="I40" s="14">
        <v>6</v>
      </c>
      <c r="J40" s="15">
        <v>3</v>
      </c>
      <c r="K40" s="16">
        <v>3</v>
      </c>
      <c r="L40" s="12">
        <v>1</v>
      </c>
      <c r="O40" s="18">
        <v>8</v>
      </c>
      <c r="P40" s="18">
        <v>4</v>
      </c>
    </row>
    <row r="41" spans="1:16" x14ac:dyDescent="0.25">
      <c r="B41" s="11" t="s">
        <v>1275</v>
      </c>
      <c r="H41" s="13">
        <v>6</v>
      </c>
      <c r="I41" s="14">
        <v>4</v>
      </c>
      <c r="J41" s="15">
        <v>3</v>
      </c>
      <c r="K41" s="16">
        <v>2</v>
      </c>
      <c r="L41" s="12">
        <v>1</v>
      </c>
      <c r="O41" s="18">
        <v>8</v>
      </c>
      <c r="P41" s="18">
        <v>4</v>
      </c>
    </row>
    <row r="42" spans="1:16" x14ac:dyDescent="0.25">
      <c r="B42" s="11" t="s">
        <v>1274</v>
      </c>
      <c r="H42" s="13">
        <v>6</v>
      </c>
      <c r="I42" s="14">
        <v>3</v>
      </c>
      <c r="J42" s="15">
        <v>3</v>
      </c>
      <c r="K42" s="16">
        <v>2</v>
      </c>
      <c r="L42" s="12">
        <v>1</v>
      </c>
      <c r="O42" s="18">
        <v>8</v>
      </c>
      <c r="P42" s="18">
        <v>4</v>
      </c>
    </row>
    <row r="43" spans="1:16" x14ac:dyDescent="0.25">
      <c r="B43" s="11" t="s">
        <v>1273</v>
      </c>
      <c r="H43" s="13">
        <v>5</v>
      </c>
      <c r="I43" s="14">
        <v>6</v>
      </c>
      <c r="J43" s="15">
        <v>2</v>
      </c>
      <c r="K43" s="16">
        <v>3</v>
      </c>
      <c r="L43" s="12">
        <v>1</v>
      </c>
      <c r="O43" s="18">
        <v>8</v>
      </c>
      <c r="P43" s="18">
        <v>4</v>
      </c>
    </row>
    <row r="44" spans="1:16" x14ac:dyDescent="0.25">
      <c r="B44" s="11" t="s">
        <v>1272</v>
      </c>
      <c r="H44" s="13">
        <v>5</v>
      </c>
      <c r="I44" s="14">
        <v>4</v>
      </c>
      <c r="J44" s="15">
        <v>3</v>
      </c>
      <c r="K44" s="16">
        <v>2</v>
      </c>
      <c r="L44" s="12">
        <v>1</v>
      </c>
      <c r="O44" s="18">
        <v>8</v>
      </c>
      <c r="P44" s="18">
        <v>4</v>
      </c>
    </row>
    <row r="45" spans="1:16" x14ac:dyDescent="0.25">
      <c r="A45" s="3"/>
      <c r="B45" s="19" t="s">
        <v>1271</v>
      </c>
      <c r="C45" s="20"/>
      <c r="D45" s="21"/>
      <c r="E45" s="22"/>
      <c r="F45" s="23"/>
      <c r="G45" s="24"/>
      <c r="H45" s="21">
        <v>4</v>
      </c>
      <c r="I45" s="22">
        <v>5</v>
      </c>
      <c r="J45" s="23">
        <v>2</v>
      </c>
      <c r="K45" s="24">
        <v>3</v>
      </c>
      <c r="L45" s="20">
        <v>1</v>
      </c>
      <c r="M45" s="25"/>
      <c r="N45" s="25"/>
      <c r="O45" s="26">
        <v>8</v>
      </c>
      <c r="P45" s="26">
        <v>4</v>
      </c>
    </row>
    <row r="46" spans="1:16" x14ac:dyDescent="0.25">
      <c r="A46" s="1" t="s">
        <v>1270</v>
      </c>
      <c r="B46" s="11" t="s">
        <v>1269</v>
      </c>
      <c r="H46" s="13">
        <v>8</v>
      </c>
      <c r="I46" s="14">
        <v>8</v>
      </c>
      <c r="J46" s="15">
        <v>4</v>
      </c>
      <c r="K46" s="16">
        <v>6</v>
      </c>
      <c r="L46" s="12">
        <v>1</v>
      </c>
      <c r="O46" s="18">
        <v>8</v>
      </c>
      <c r="P46" s="18">
        <v>4</v>
      </c>
    </row>
    <row r="47" spans="1:16" x14ac:dyDescent="0.25">
      <c r="B47" s="11" t="s">
        <v>1268</v>
      </c>
      <c r="H47" s="13">
        <v>7</v>
      </c>
      <c r="I47" s="14">
        <v>4</v>
      </c>
      <c r="J47" s="15">
        <v>4</v>
      </c>
      <c r="K47" s="16">
        <v>2</v>
      </c>
      <c r="L47" s="12">
        <v>1</v>
      </c>
      <c r="O47" s="18">
        <v>8</v>
      </c>
      <c r="P47" s="18">
        <v>4</v>
      </c>
    </row>
    <row r="48" spans="1:16" x14ac:dyDescent="0.25">
      <c r="B48" s="11" t="s">
        <v>1267</v>
      </c>
      <c r="H48" s="13">
        <v>6</v>
      </c>
      <c r="I48" s="14">
        <v>7</v>
      </c>
      <c r="J48" s="15">
        <v>4</v>
      </c>
      <c r="K48" s="16">
        <v>5</v>
      </c>
      <c r="L48" s="12">
        <v>1</v>
      </c>
      <c r="O48" s="18">
        <v>8</v>
      </c>
      <c r="P48" s="18">
        <v>4</v>
      </c>
    </row>
    <row r="49" spans="1:16" x14ac:dyDescent="0.25">
      <c r="B49" s="11" t="s">
        <v>1266</v>
      </c>
      <c r="H49" s="13">
        <v>6</v>
      </c>
      <c r="I49" s="14">
        <v>4</v>
      </c>
      <c r="J49" s="15">
        <v>4</v>
      </c>
      <c r="K49" s="16">
        <v>2</v>
      </c>
      <c r="L49" s="12">
        <v>1</v>
      </c>
      <c r="O49" s="18">
        <v>8</v>
      </c>
      <c r="P49" s="18">
        <v>4</v>
      </c>
    </row>
    <row r="50" spans="1:16" x14ac:dyDescent="0.25">
      <c r="B50" s="11" t="s">
        <v>1265</v>
      </c>
      <c r="H50" s="13">
        <v>6</v>
      </c>
      <c r="I50" s="14">
        <v>3</v>
      </c>
      <c r="J50" s="15">
        <v>3</v>
      </c>
      <c r="K50" s="16">
        <v>2</v>
      </c>
      <c r="L50" s="12">
        <v>1</v>
      </c>
      <c r="O50" s="18">
        <v>8</v>
      </c>
      <c r="P50" s="18">
        <v>4</v>
      </c>
    </row>
    <row r="51" spans="1:16" x14ac:dyDescent="0.25">
      <c r="B51" s="11" t="s">
        <v>1264</v>
      </c>
      <c r="H51" s="13">
        <v>5</v>
      </c>
      <c r="I51" s="14">
        <v>6</v>
      </c>
      <c r="J51" s="15">
        <v>3</v>
      </c>
      <c r="K51" s="16">
        <v>4</v>
      </c>
      <c r="L51" s="12">
        <v>1</v>
      </c>
      <c r="O51" s="18">
        <v>8</v>
      </c>
      <c r="P51" s="18">
        <v>4</v>
      </c>
    </row>
    <row r="52" spans="1:16" x14ac:dyDescent="0.25">
      <c r="B52" s="11" t="s">
        <v>1263</v>
      </c>
      <c r="H52" s="13">
        <v>5</v>
      </c>
      <c r="I52" s="14">
        <v>6</v>
      </c>
      <c r="J52" s="15">
        <v>3</v>
      </c>
      <c r="K52" s="16">
        <v>4</v>
      </c>
      <c r="L52" s="12">
        <v>1</v>
      </c>
      <c r="O52" s="18">
        <v>8</v>
      </c>
      <c r="P52" s="18">
        <v>4</v>
      </c>
    </row>
    <row r="53" spans="1:16" x14ac:dyDescent="0.25">
      <c r="B53" s="11" t="s">
        <v>1262</v>
      </c>
      <c r="H53" s="13">
        <v>5</v>
      </c>
      <c r="I53" s="14">
        <v>3</v>
      </c>
      <c r="J53" s="15">
        <v>3</v>
      </c>
      <c r="K53" s="16">
        <v>1</v>
      </c>
      <c r="L53" s="12">
        <v>1</v>
      </c>
      <c r="O53" s="18">
        <v>8</v>
      </c>
      <c r="P53" s="18">
        <v>4</v>
      </c>
    </row>
    <row r="54" spans="1:16" x14ac:dyDescent="0.25">
      <c r="B54" s="11" t="s">
        <v>605</v>
      </c>
      <c r="H54" s="13">
        <v>5</v>
      </c>
      <c r="I54" s="14">
        <v>3</v>
      </c>
      <c r="J54" s="15">
        <v>2</v>
      </c>
      <c r="K54" s="16">
        <v>1</v>
      </c>
      <c r="L54" s="12">
        <v>1</v>
      </c>
      <c r="O54" s="18">
        <v>8</v>
      </c>
      <c r="P54" s="18">
        <v>4</v>
      </c>
    </row>
    <row r="55" spans="1:16" x14ac:dyDescent="0.25">
      <c r="B55" s="11" t="s">
        <v>1261</v>
      </c>
      <c r="H55" s="13">
        <v>5</v>
      </c>
      <c r="I55" s="14">
        <v>3</v>
      </c>
      <c r="J55" s="15">
        <v>2</v>
      </c>
      <c r="K55" s="16">
        <v>2</v>
      </c>
      <c r="L55" s="12">
        <v>1</v>
      </c>
      <c r="O55" s="18">
        <v>8</v>
      </c>
      <c r="P55" s="18">
        <v>4</v>
      </c>
    </row>
    <row r="56" spans="1:16" x14ac:dyDescent="0.25">
      <c r="B56" s="11" t="s">
        <v>1260</v>
      </c>
      <c r="H56" s="13">
        <v>4</v>
      </c>
      <c r="I56" s="14">
        <v>5</v>
      </c>
      <c r="J56" s="15">
        <v>2</v>
      </c>
      <c r="K56" s="16">
        <v>3</v>
      </c>
      <c r="L56" s="12">
        <v>1</v>
      </c>
      <c r="O56" s="18">
        <v>8</v>
      </c>
      <c r="P56" s="18">
        <v>4</v>
      </c>
    </row>
    <row r="57" spans="1:16" x14ac:dyDescent="0.25">
      <c r="B57" s="11" t="s">
        <v>1259</v>
      </c>
      <c r="H57" s="13">
        <v>4</v>
      </c>
      <c r="I57" s="14">
        <v>3</v>
      </c>
      <c r="J57" s="15">
        <v>2</v>
      </c>
      <c r="K57" s="16">
        <v>1</v>
      </c>
      <c r="L57" s="12">
        <v>1</v>
      </c>
      <c r="O57" s="18">
        <v>8</v>
      </c>
      <c r="P57" s="18">
        <v>4</v>
      </c>
    </row>
    <row r="58" spans="1:16" x14ac:dyDescent="0.25">
      <c r="B58" s="11" t="s">
        <v>1258</v>
      </c>
      <c r="H58" s="13">
        <v>4</v>
      </c>
      <c r="I58" s="14">
        <v>2</v>
      </c>
      <c r="J58" s="15">
        <v>2</v>
      </c>
      <c r="K58" s="16">
        <v>1</v>
      </c>
      <c r="L58" s="12">
        <v>1</v>
      </c>
      <c r="O58" s="18">
        <v>8</v>
      </c>
      <c r="P58" s="18">
        <v>4</v>
      </c>
    </row>
    <row r="59" spans="1:16" x14ac:dyDescent="0.25">
      <c r="B59" s="11" t="s">
        <v>1257</v>
      </c>
      <c r="H59" s="13">
        <v>3</v>
      </c>
      <c r="I59" s="14">
        <v>4</v>
      </c>
      <c r="J59" s="15">
        <v>1</v>
      </c>
      <c r="K59" s="16">
        <v>2</v>
      </c>
      <c r="L59" s="12">
        <v>1</v>
      </c>
      <c r="O59" s="18">
        <v>8</v>
      </c>
      <c r="P59" s="18">
        <v>4</v>
      </c>
    </row>
    <row r="60" spans="1:16" x14ac:dyDescent="0.25">
      <c r="A60" s="3"/>
      <c r="B60" s="19" t="s">
        <v>1256</v>
      </c>
      <c r="C60" s="20"/>
      <c r="D60" s="21"/>
      <c r="E60" s="22"/>
      <c r="F60" s="23"/>
      <c r="G60" s="24"/>
      <c r="H60" s="21">
        <v>3</v>
      </c>
      <c r="I60" s="22">
        <v>2</v>
      </c>
      <c r="J60" s="23">
        <v>2</v>
      </c>
      <c r="K60" s="24">
        <v>1</v>
      </c>
      <c r="L60" s="20">
        <v>1</v>
      </c>
      <c r="M60" s="25"/>
      <c r="N60" s="25"/>
      <c r="O60" s="26">
        <v>8</v>
      </c>
      <c r="P60" s="26">
        <v>4</v>
      </c>
    </row>
    <row r="61" spans="1:16" x14ac:dyDescent="0.25">
      <c r="A61" s="1" t="s">
        <v>1253</v>
      </c>
      <c r="B61" s="11" t="s">
        <v>1255</v>
      </c>
      <c r="H61" s="13">
        <v>2</v>
      </c>
      <c r="I61" s="14">
        <v>2</v>
      </c>
      <c r="J61" s="15">
        <v>1</v>
      </c>
      <c r="K61" s="16">
        <v>1</v>
      </c>
      <c r="L61" s="12">
        <v>1</v>
      </c>
      <c r="O61" s="18">
        <v>4</v>
      </c>
      <c r="P61" s="18">
        <v>2</v>
      </c>
    </row>
    <row r="62" spans="1:16" x14ac:dyDescent="0.25">
      <c r="A62" s="3"/>
      <c r="B62" s="19" t="s">
        <v>1254</v>
      </c>
      <c r="C62" s="20"/>
      <c r="D62" s="21"/>
      <c r="E62" s="22"/>
      <c r="F62" s="23"/>
      <c r="G62" s="24"/>
      <c r="H62" s="21">
        <v>4</v>
      </c>
      <c r="I62" s="22">
        <v>3</v>
      </c>
      <c r="J62" s="23">
        <v>2</v>
      </c>
      <c r="K62" s="24">
        <v>2</v>
      </c>
      <c r="L62" s="20">
        <v>1</v>
      </c>
      <c r="M62" s="25"/>
      <c r="N62" s="25"/>
      <c r="O62" s="26">
        <v>4</v>
      </c>
      <c r="P62" s="26">
        <v>2</v>
      </c>
    </row>
    <row r="63" spans="1:16" s="38" customFormat="1" x14ac:dyDescent="0.25">
      <c r="A63" s="70"/>
      <c r="C63" s="48"/>
      <c r="D63" s="39"/>
      <c r="E63" s="48"/>
      <c r="F63" s="39"/>
      <c r="G63" s="48"/>
      <c r="H63" s="39"/>
      <c r="I63" s="48"/>
      <c r="J63" s="39"/>
      <c r="K63" s="48"/>
      <c r="L63" s="48"/>
      <c r="M63" s="49"/>
      <c r="N63" s="49"/>
      <c r="O63" s="49"/>
      <c r="P63" s="49"/>
    </row>
    <row r="64" spans="1:16" s="38" customFormat="1" x14ac:dyDescent="0.25">
      <c r="A64" s="70"/>
      <c r="C64" s="48"/>
      <c r="D64" s="39"/>
      <c r="E64" s="48"/>
      <c r="F64" s="39"/>
      <c r="G64" s="48"/>
      <c r="H64" s="39"/>
      <c r="I64" s="48"/>
      <c r="J64" s="39"/>
      <c r="K64" s="48"/>
      <c r="L64" s="48"/>
      <c r="M64" s="49"/>
      <c r="N64" s="49"/>
      <c r="O64" s="49"/>
      <c r="P64" s="49"/>
    </row>
    <row r="65" spans="1:16" s="38" customFormat="1" x14ac:dyDescent="0.25">
      <c r="A65" s="70"/>
      <c r="C65" s="48"/>
      <c r="D65" s="39"/>
      <c r="E65" s="48"/>
      <c r="F65" s="39"/>
      <c r="G65" s="48"/>
      <c r="H65" s="39"/>
      <c r="I65" s="48"/>
      <c r="J65" s="39"/>
      <c r="K65" s="48"/>
      <c r="L65" s="48"/>
      <c r="M65" s="49"/>
      <c r="N65" s="49"/>
      <c r="O65" s="49"/>
      <c r="P65" s="49"/>
    </row>
    <row r="66" spans="1:16" s="38" customFormat="1" x14ac:dyDescent="0.25">
      <c r="A66" s="70"/>
      <c r="C66" s="48"/>
      <c r="D66" s="39"/>
      <c r="E66" s="48"/>
      <c r="F66" s="39"/>
      <c r="G66" s="48"/>
      <c r="H66" s="39"/>
      <c r="I66" s="48"/>
      <c r="J66" s="39"/>
      <c r="K66" s="48"/>
      <c r="L66" s="48"/>
      <c r="M66" s="49"/>
      <c r="N66" s="49"/>
      <c r="O66" s="49"/>
      <c r="P66" s="49"/>
    </row>
    <row r="67" spans="1:16" s="38" customFormat="1" x14ac:dyDescent="0.25">
      <c r="A67" s="70"/>
      <c r="C67" s="48"/>
      <c r="D67" s="39"/>
      <c r="E67" s="48"/>
      <c r="F67" s="39"/>
      <c r="G67" s="48"/>
      <c r="H67" s="39"/>
      <c r="I67" s="48"/>
      <c r="J67" s="39"/>
      <c r="K67" s="48"/>
      <c r="L67" s="48"/>
      <c r="M67" s="49"/>
      <c r="N67" s="49"/>
      <c r="O67" s="49"/>
      <c r="P67" s="49"/>
    </row>
    <row r="68" spans="1:16" s="38" customFormat="1" x14ac:dyDescent="0.25">
      <c r="A68" s="70"/>
      <c r="C68" s="48"/>
      <c r="D68" s="39"/>
      <c r="E68" s="48"/>
      <c r="F68" s="39"/>
      <c r="G68" s="48"/>
      <c r="H68" s="39"/>
      <c r="I68" s="48"/>
      <c r="J68" s="39"/>
      <c r="K68" s="48"/>
      <c r="L68" s="48"/>
      <c r="M68" s="49"/>
      <c r="N68" s="49"/>
      <c r="O68" s="49"/>
      <c r="P68" s="49"/>
    </row>
    <row r="69" spans="1:16" s="38" customFormat="1" x14ac:dyDescent="0.25">
      <c r="A69" s="70"/>
      <c r="C69" s="48"/>
      <c r="D69" s="39"/>
      <c r="E69" s="48"/>
      <c r="F69" s="39"/>
      <c r="G69" s="48"/>
      <c r="H69" s="39"/>
      <c r="I69" s="48"/>
      <c r="J69" s="39"/>
      <c r="K69" s="48"/>
      <c r="L69" s="48"/>
      <c r="M69" s="49"/>
      <c r="N69" s="49"/>
      <c r="O69" s="49"/>
      <c r="P69" s="49"/>
    </row>
    <row r="70" spans="1:16" s="38" customFormat="1" x14ac:dyDescent="0.25">
      <c r="A70" s="70"/>
      <c r="C70" s="48"/>
      <c r="D70" s="39"/>
      <c r="E70" s="48"/>
      <c r="F70" s="39"/>
      <c r="G70" s="48"/>
      <c r="H70" s="39"/>
      <c r="I70" s="48"/>
      <c r="J70" s="39"/>
      <c r="K70" s="48"/>
      <c r="L70" s="48"/>
      <c r="M70" s="49"/>
      <c r="N70" s="49"/>
      <c r="O70" s="49"/>
      <c r="P70" s="49"/>
    </row>
    <row r="71" spans="1:16" s="38" customFormat="1" x14ac:dyDescent="0.25">
      <c r="A71" s="70"/>
      <c r="C71" s="48"/>
      <c r="D71" s="39"/>
      <c r="E71" s="48"/>
      <c r="F71" s="39"/>
      <c r="G71" s="48"/>
      <c r="H71" s="39"/>
      <c r="I71" s="48"/>
      <c r="J71" s="39"/>
      <c r="K71" s="48"/>
      <c r="L71" s="48"/>
      <c r="M71" s="49"/>
      <c r="N71" s="49"/>
      <c r="O71" s="49"/>
      <c r="P71" s="49"/>
    </row>
    <row r="72" spans="1:16" s="38" customFormat="1" x14ac:dyDescent="0.25">
      <c r="A72" s="70"/>
      <c r="C72" s="48"/>
      <c r="D72" s="39"/>
      <c r="E72" s="48"/>
      <c r="F72" s="39"/>
      <c r="G72" s="48"/>
      <c r="H72" s="39"/>
      <c r="I72" s="48"/>
      <c r="J72" s="39"/>
      <c r="K72" s="48"/>
      <c r="L72" s="48"/>
      <c r="M72" s="49"/>
      <c r="N72" s="49"/>
      <c r="O72" s="49"/>
      <c r="P72" s="49"/>
    </row>
    <row r="73" spans="1:16" s="38" customFormat="1" x14ac:dyDescent="0.25">
      <c r="A73" s="70"/>
      <c r="C73" s="48"/>
      <c r="D73" s="39"/>
      <c r="E73" s="48"/>
      <c r="F73" s="39"/>
      <c r="G73" s="48"/>
      <c r="H73" s="39"/>
      <c r="I73" s="48"/>
      <c r="J73" s="39"/>
      <c r="K73" s="48"/>
      <c r="L73" s="48"/>
      <c r="M73" s="49"/>
      <c r="N73" s="49"/>
      <c r="O73" s="49"/>
      <c r="P73" s="49"/>
    </row>
    <row r="74" spans="1:16" s="38" customFormat="1" x14ac:dyDescent="0.25">
      <c r="A74" s="70"/>
      <c r="C74" s="48"/>
      <c r="D74" s="39"/>
      <c r="E74" s="48"/>
      <c r="F74" s="39"/>
      <c r="G74" s="48"/>
      <c r="H74" s="39"/>
      <c r="I74" s="48"/>
      <c r="J74" s="39"/>
      <c r="K74" s="48"/>
      <c r="L74" s="48"/>
      <c r="M74" s="49"/>
      <c r="N74" s="49"/>
      <c r="O74" s="49"/>
      <c r="P74" s="49"/>
    </row>
    <row r="75" spans="1:16" s="38" customFormat="1" x14ac:dyDescent="0.25">
      <c r="A75" s="70"/>
      <c r="C75" s="48"/>
      <c r="D75" s="39"/>
      <c r="E75" s="48"/>
      <c r="F75" s="39"/>
      <c r="G75" s="48"/>
      <c r="H75" s="39"/>
      <c r="I75" s="48"/>
      <c r="J75" s="39"/>
      <c r="K75" s="48"/>
      <c r="L75" s="48"/>
      <c r="M75" s="49"/>
      <c r="N75" s="49"/>
      <c r="O75" s="49"/>
      <c r="P75" s="49"/>
    </row>
    <row r="76" spans="1:16" s="38" customFormat="1" x14ac:dyDescent="0.25">
      <c r="A76" s="70"/>
      <c r="C76" s="48"/>
      <c r="D76" s="39"/>
      <c r="E76" s="48"/>
      <c r="F76" s="39"/>
      <c r="G76" s="48"/>
      <c r="H76" s="39"/>
      <c r="I76" s="48"/>
      <c r="J76" s="39"/>
      <c r="K76" s="48"/>
      <c r="L76" s="48"/>
      <c r="M76" s="49"/>
      <c r="N76" s="49"/>
      <c r="O76" s="49"/>
      <c r="P76" s="49"/>
    </row>
    <row r="77" spans="1:16" s="38" customFormat="1" x14ac:dyDescent="0.25">
      <c r="A77" s="70"/>
      <c r="C77" s="48"/>
      <c r="D77" s="39"/>
      <c r="E77" s="48"/>
      <c r="F77" s="39"/>
      <c r="G77" s="48"/>
      <c r="H77" s="39"/>
      <c r="I77" s="48"/>
      <c r="J77" s="39"/>
      <c r="K77" s="48"/>
      <c r="L77" s="48"/>
      <c r="M77" s="49"/>
      <c r="N77" s="49"/>
      <c r="O77" s="49"/>
      <c r="P77" s="49"/>
    </row>
    <row r="78" spans="1:16" s="38" customFormat="1" x14ac:dyDescent="0.25">
      <c r="A78" s="70"/>
      <c r="C78" s="48"/>
      <c r="D78" s="39"/>
      <c r="E78" s="48"/>
      <c r="F78" s="39"/>
      <c r="G78" s="48"/>
      <c r="H78" s="39"/>
      <c r="I78" s="48"/>
      <c r="J78" s="39"/>
      <c r="K78" s="48"/>
      <c r="L78" s="48"/>
      <c r="M78" s="49"/>
      <c r="N78" s="49"/>
      <c r="O78" s="49"/>
      <c r="P78" s="49"/>
    </row>
    <row r="79" spans="1:16" s="38" customFormat="1" x14ac:dyDescent="0.25">
      <c r="A79" s="70"/>
      <c r="C79" s="48"/>
      <c r="D79" s="39"/>
      <c r="E79" s="48"/>
      <c r="F79" s="39"/>
      <c r="G79" s="48"/>
      <c r="H79" s="39"/>
      <c r="I79" s="48"/>
      <c r="J79" s="39"/>
      <c r="K79" s="48"/>
      <c r="L79" s="48"/>
      <c r="M79" s="49"/>
      <c r="N79" s="49"/>
      <c r="O79" s="49"/>
      <c r="P79" s="49"/>
    </row>
    <row r="80" spans="1:16" s="38" customFormat="1" x14ac:dyDescent="0.25">
      <c r="A80" s="70"/>
      <c r="C80" s="48"/>
      <c r="D80" s="39"/>
      <c r="E80" s="48"/>
      <c r="F80" s="39"/>
      <c r="G80" s="48"/>
      <c r="H80" s="39"/>
      <c r="I80" s="48"/>
      <c r="J80" s="39"/>
      <c r="K80" s="48"/>
      <c r="L80" s="48"/>
      <c r="M80" s="49"/>
      <c r="N80" s="49"/>
      <c r="O80" s="49"/>
      <c r="P80" s="49"/>
    </row>
    <row r="81" spans="1:16" s="38" customFormat="1" x14ac:dyDescent="0.25">
      <c r="A81" s="70"/>
      <c r="C81" s="48"/>
      <c r="D81" s="39"/>
      <c r="E81" s="48"/>
      <c r="F81" s="39"/>
      <c r="G81" s="48"/>
      <c r="H81" s="39"/>
      <c r="I81" s="48"/>
      <c r="J81" s="39"/>
      <c r="K81" s="48"/>
      <c r="L81" s="48"/>
      <c r="M81" s="49"/>
      <c r="N81" s="49"/>
      <c r="O81" s="49"/>
      <c r="P81" s="49"/>
    </row>
    <row r="82" spans="1:16" s="38" customFormat="1" x14ac:dyDescent="0.25">
      <c r="A82" s="70"/>
      <c r="C82" s="48"/>
      <c r="D82" s="39"/>
      <c r="E82" s="48"/>
      <c r="F82" s="39"/>
      <c r="G82" s="48"/>
      <c r="H82" s="39"/>
      <c r="I82" s="48"/>
      <c r="J82" s="39"/>
      <c r="K82" s="48"/>
      <c r="L82" s="48"/>
      <c r="M82" s="49"/>
      <c r="N82" s="49"/>
      <c r="O82" s="49"/>
      <c r="P82" s="49"/>
    </row>
    <row r="83" spans="1:16" s="38" customFormat="1" x14ac:dyDescent="0.25">
      <c r="A83" s="70"/>
      <c r="C83" s="48"/>
      <c r="D83" s="39"/>
      <c r="E83" s="48"/>
      <c r="F83" s="39"/>
      <c r="G83" s="48"/>
      <c r="H83" s="39"/>
      <c r="I83" s="48"/>
      <c r="J83" s="39"/>
      <c r="K83" s="48"/>
      <c r="L83" s="48"/>
      <c r="M83" s="49"/>
      <c r="N83" s="49"/>
      <c r="O83" s="49"/>
      <c r="P83" s="49"/>
    </row>
    <row r="84" spans="1:16" s="38" customFormat="1" x14ac:dyDescent="0.25">
      <c r="A84" s="70"/>
      <c r="C84" s="48"/>
      <c r="D84" s="39"/>
      <c r="E84" s="48"/>
      <c r="F84" s="39"/>
      <c r="G84" s="48"/>
      <c r="H84" s="39"/>
      <c r="I84" s="48"/>
      <c r="J84" s="39"/>
      <c r="K84" s="48"/>
      <c r="L84" s="48"/>
      <c r="M84" s="49"/>
      <c r="N84" s="49"/>
      <c r="O84" s="49"/>
      <c r="P84" s="49"/>
    </row>
    <row r="85" spans="1:16" s="38" customFormat="1" x14ac:dyDescent="0.25">
      <c r="A85" s="70"/>
      <c r="C85" s="48"/>
      <c r="D85" s="39"/>
      <c r="E85" s="48"/>
      <c r="F85" s="39"/>
      <c r="G85" s="48"/>
      <c r="H85" s="39"/>
      <c r="I85" s="48"/>
      <c r="J85" s="39"/>
      <c r="K85" s="48"/>
      <c r="L85" s="48"/>
      <c r="M85" s="49"/>
      <c r="N85" s="49"/>
      <c r="O85" s="49"/>
      <c r="P85" s="49"/>
    </row>
    <row r="86" spans="1:16" s="38" customFormat="1" x14ac:dyDescent="0.25">
      <c r="A86" s="70"/>
      <c r="C86" s="48"/>
      <c r="D86" s="39"/>
      <c r="E86" s="48"/>
      <c r="F86" s="39"/>
      <c r="G86" s="48"/>
      <c r="H86" s="39"/>
      <c r="I86" s="48"/>
      <c r="J86" s="39"/>
      <c r="K86" s="48"/>
      <c r="L86" s="48"/>
      <c r="M86" s="49"/>
      <c r="N86" s="49"/>
      <c r="O86" s="49"/>
      <c r="P86" s="49"/>
    </row>
    <row r="87" spans="1:16" s="38" customFormat="1" x14ac:dyDescent="0.25">
      <c r="A87" s="70"/>
      <c r="C87" s="48"/>
      <c r="D87" s="39"/>
      <c r="E87" s="48"/>
      <c r="F87" s="39"/>
      <c r="G87" s="48"/>
      <c r="H87" s="39"/>
      <c r="I87" s="48"/>
      <c r="J87" s="39"/>
      <c r="K87" s="48"/>
      <c r="L87" s="48"/>
      <c r="M87" s="49"/>
      <c r="N87" s="49"/>
      <c r="O87" s="49"/>
      <c r="P87" s="49"/>
    </row>
    <row r="88" spans="1:16" s="38" customFormat="1" x14ac:dyDescent="0.25">
      <c r="A88" s="70"/>
      <c r="C88" s="48"/>
      <c r="D88" s="39"/>
      <c r="E88" s="48"/>
      <c r="F88" s="39"/>
      <c r="G88" s="48"/>
      <c r="H88" s="39"/>
      <c r="I88" s="48"/>
      <c r="J88" s="39"/>
      <c r="K88" s="48"/>
      <c r="L88" s="48"/>
      <c r="M88" s="49"/>
      <c r="N88" s="49"/>
      <c r="O88" s="49"/>
      <c r="P88" s="49"/>
    </row>
    <row r="89" spans="1:16" s="38" customFormat="1" x14ac:dyDescent="0.25">
      <c r="A89" s="70"/>
      <c r="C89" s="48"/>
      <c r="D89" s="39"/>
      <c r="E89" s="48"/>
      <c r="F89" s="39"/>
      <c r="G89" s="48"/>
      <c r="H89" s="39"/>
      <c r="I89" s="48"/>
      <c r="J89" s="39"/>
      <c r="K89" s="48"/>
      <c r="L89" s="48"/>
      <c r="M89" s="49"/>
      <c r="N89" s="49"/>
      <c r="O89" s="49"/>
      <c r="P89" s="49"/>
    </row>
    <row r="90" spans="1:16" s="38" customFormat="1" x14ac:dyDescent="0.25">
      <c r="A90" s="70"/>
      <c r="C90" s="48"/>
      <c r="D90" s="39"/>
      <c r="E90" s="48"/>
      <c r="F90" s="39"/>
      <c r="G90" s="48"/>
      <c r="H90" s="39"/>
      <c r="I90" s="48"/>
      <c r="J90" s="39"/>
      <c r="K90" s="48"/>
      <c r="L90" s="48"/>
      <c r="M90" s="49"/>
      <c r="N90" s="49"/>
      <c r="O90" s="49"/>
      <c r="P90" s="49"/>
    </row>
    <row r="91" spans="1:16" s="38" customFormat="1" x14ac:dyDescent="0.25">
      <c r="A91" s="70"/>
      <c r="C91" s="48"/>
      <c r="D91" s="39"/>
      <c r="E91" s="48"/>
      <c r="F91" s="39"/>
      <c r="G91" s="48"/>
      <c r="H91" s="39"/>
      <c r="I91" s="48"/>
      <c r="J91" s="39"/>
      <c r="K91" s="48"/>
      <c r="L91" s="48"/>
      <c r="M91" s="49"/>
      <c r="N91" s="49"/>
      <c r="O91" s="49"/>
      <c r="P91" s="49"/>
    </row>
    <row r="92" spans="1:16" s="38" customFormat="1" x14ac:dyDescent="0.25">
      <c r="A92" s="70"/>
      <c r="C92" s="48"/>
      <c r="D92" s="39"/>
      <c r="E92" s="48"/>
      <c r="F92" s="39"/>
      <c r="G92" s="48"/>
      <c r="H92" s="39"/>
      <c r="I92" s="48"/>
      <c r="J92" s="39"/>
      <c r="K92" s="48"/>
      <c r="L92" s="48"/>
      <c r="M92" s="49"/>
      <c r="N92" s="49"/>
      <c r="O92" s="49"/>
      <c r="P92" s="49"/>
    </row>
    <row r="93" spans="1:16" s="38" customFormat="1" x14ac:dyDescent="0.25">
      <c r="A93" s="70"/>
      <c r="C93" s="48"/>
      <c r="D93" s="39"/>
      <c r="E93" s="48"/>
      <c r="F93" s="39"/>
      <c r="G93" s="48"/>
      <c r="H93" s="39"/>
      <c r="I93" s="48"/>
      <c r="J93" s="39"/>
      <c r="K93" s="48"/>
      <c r="L93" s="48"/>
      <c r="M93" s="49"/>
      <c r="N93" s="49"/>
      <c r="O93" s="49"/>
      <c r="P93" s="49"/>
    </row>
    <row r="94" spans="1:16" s="38" customFormat="1" x14ac:dyDescent="0.25">
      <c r="A94" s="70"/>
      <c r="C94" s="48"/>
      <c r="D94" s="39"/>
      <c r="E94" s="48"/>
      <c r="F94" s="39"/>
      <c r="G94" s="48"/>
      <c r="H94" s="39"/>
      <c r="I94" s="48"/>
      <c r="J94" s="39"/>
      <c r="K94" s="48"/>
      <c r="L94" s="48"/>
      <c r="M94" s="49"/>
      <c r="N94" s="49"/>
      <c r="O94" s="49"/>
      <c r="P94" s="49"/>
    </row>
    <row r="95" spans="1:16" s="38" customFormat="1" x14ac:dyDescent="0.25">
      <c r="A95" s="70"/>
      <c r="C95" s="48"/>
      <c r="D95" s="39"/>
      <c r="E95" s="48"/>
      <c r="F95" s="39"/>
      <c r="G95" s="48"/>
      <c r="H95" s="39"/>
      <c r="I95" s="48"/>
      <c r="J95" s="39"/>
      <c r="K95" s="48"/>
      <c r="L95" s="48"/>
      <c r="M95" s="49"/>
      <c r="N95" s="49"/>
      <c r="O95" s="49"/>
      <c r="P95" s="49"/>
    </row>
    <row r="96" spans="1:16" s="38" customFormat="1" x14ac:dyDescent="0.25">
      <c r="A96" s="70"/>
      <c r="C96" s="48"/>
      <c r="D96" s="39"/>
      <c r="E96" s="48"/>
      <c r="F96" s="39"/>
      <c r="G96" s="48"/>
      <c r="H96" s="39"/>
      <c r="I96" s="48"/>
      <c r="J96" s="39"/>
      <c r="K96" s="48"/>
      <c r="L96" s="48"/>
      <c r="M96" s="49"/>
      <c r="N96" s="49"/>
      <c r="O96" s="49"/>
      <c r="P96" s="49"/>
    </row>
    <row r="97" spans="1:16" s="38" customFormat="1" x14ac:dyDescent="0.25">
      <c r="A97" s="70"/>
      <c r="C97" s="48"/>
      <c r="D97" s="39"/>
      <c r="E97" s="48"/>
      <c r="F97" s="39"/>
      <c r="G97" s="48"/>
      <c r="H97" s="39"/>
      <c r="I97" s="48"/>
      <c r="J97" s="39"/>
      <c r="K97" s="48"/>
      <c r="L97" s="48"/>
      <c r="M97" s="49"/>
      <c r="N97" s="49"/>
      <c r="O97" s="49"/>
      <c r="P97" s="49"/>
    </row>
    <row r="98" spans="1:16" s="38" customFormat="1" x14ac:dyDescent="0.25">
      <c r="A98" s="70"/>
      <c r="C98" s="48"/>
      <c r="D98" s="39"/>
      <c r="E98" s="48"/>
      <c r="F98" s="39"/>
      <c r="G98" s="48"/>
      <c r="H98" s="39"/>
      <c r="I98" s="48"/>
      <c r="J98" s="39"/>
      <c r="K98" s="48"/>
      <c r="L98" s="48"/>
      <c r="M98" s="49"/>
      <c r="N98" s="49"/>
      <c r="O98" s="49"/>
      <c r="P98" s="49"/>
    </row>
    <row r="99" spans="1:16" s="38" customFormat="1" x14ac:dyDescent="0.25">
      <c r="A99" s="70"/>
      <c r="C99" s="48"/>
      <c r="D99" s="39"/>
      <c r="E99" s="48"/>
      <c r="F99" s="39"/>
      <c r="G99" s="48"/>
      <c r="H99" s="39"/>
      <c r="I99" s="48"/>
      <c r="J99" s="39"/>
      <c r="K99" s="48"/>
      <c r="L99" s="48"/>
      <c r="M99" s="49"/>
      <c r="N99" s="49"/>
      <c r="O99" s="49"/>
      <c r="P99" s="49"/>
    </row>
    <row r="100" spans="1:16" s="38" customFormat="1" x14ac:dyDescent="0.25">
      <c r="A100" s="70"/>
      <c r="C100" s="48"/>
      <c r="D100" s="39"/>
      <c r="E100" s="48"/>
      <c r="F100" s="39"/>
      <c r="G100" s="48"/>
      <c r="H100" s="39"/>
      <c r="I100" s="48"/>
      <c r="J100" s="39"/>
      <c r="K100" s="48"/>
      <c r="L100" s="48"/>
      <c r="M100" s="49"/>
      <c r="N100" s="49"/>
      <c r="O100" s="49"/>
      <c r="P100" s="49"/>
    </row>
    <row r="101" spans="1:16" s="38" customFormat="1" x14ac:dyDescent="0.25">
      <c r="A101" s="70"/>
      <c r="C101" s="48"/>
      <c r="D101" s="39"/>
      <c r="E101" s="48"/>
      <c r="F101" s="39"/>
      <c r="G101" s="48"/>
      <c r="H101" s="39"/>
      <c r="I101" s="48"/>
      <c r="J101" s="39"/>
      <c r="K101" s="48"/>
      <c r="L101" s="48"/>
      <c r="M101" s="49"/>
      <c r="N101" s="49"/>
      <c r="O101" s="49"/>
      <c r="P101" s="49"/>
    </row>
    <row r="102" spans="1:16" s="38" customFormat="1" x14ac:dyDescent="0.25">
      <c r="A102" s="70"/>
      <c r="C102" s="48"/>
      <c r="D102" s="39"/>
      <c r="E102" s="48"/>
      <c r="F102" s="39"/>
      <c r="G102" s="48"/>
      <c r="H102" s="39"/>
      <c r="I102" s="48"/>
      <c r="J102" s="39"/>
      <c r="K102" s="48"/>
      <c r="L102" s="48"/>
      <c r="M102" s="49"/>
      <c r="N102" s="49"/>
      <c r="O102" s="49"/>
      <c r="P102" s="49"/>
    </row>
    <row r="103" spans="1:16" s="38" customFormat="1" x14ac:dyDescent="0.25">
      <c r="A103" s="70"/>
      <c r="C103" s="48"/>
      <c r="D103" s="39"/>
      <c r="E103" s="48"/>
      <c r="F103" s="39"/>
      <c r="G103" s="48"/>
      <c r="H103" s="39"/>
      <c r="I103" s="48"/>
      <c r="J103" s="39"/>
      <c r="K103" s="48"/>
      <c r="L103" s="48"/>
      <c r="M103" s="49"/>
      <c r="N103" s="49"/>
      <c r="O103" s="49"/>
      <c r="P103" s="49"/>
    </row>
    <row r="104" spans="1:16" s="38" customFormat="1" x14ac:dyDescent="0.25">
      <c r="A104" s="70"/>
      <c r="C104" s="48"/>
      <c r="D104" s="39"/>
      <c r="E104" s="48"/>
      <c r="F104" s="39"/>
      <c r="G104" s="48"/>
      <c r="H104" s="39"/>
      <c r="I104" s="48"/>
      <c r="J104" s="39"/>
      <c r="K104" s="48"/>
      <c r="L104" s="48"/>
      <c r="M104" s="49"/>
      <c r="N104" s="49"/>
      <c r="O104" s="49"/>
      <c r="P104" s="49"/>
    </row>
    <row r="105" spans="1:16" s="38" customFormat="1" x14ac:dyDescent="0.25">
      <c r="A105" s="70"/>
      <c r="C105" s="48"/>
      <c r="D105" s="39"/>
      <c r="E105" s="48"/>
      <c r="F105" s="39"/>
      <c r="G105" s="48"/>
      <c r="H105" s="39"/>
      <c r="I105" s="48"/>
      <c r="J105" s="39"/>
      <c r="K105" s="48"/>
      <c r="L105" s="48"/>
      <c r="M105" s="49"/>
      <c r="N105" s="49"/>
      <c r="O105" s="49"/>
      <c r="P105" s="49"/>
    </row>
    <row r="106" spans="1:16" s="38" customFormat="1" x14ac:dyDescent="0.25">
      <c r="A106" s="70"/>
      <c r="C106" s="48"/>
      <c r="D106" s="39"/>
      <c r="E106" s="48"/>
      <c r="F106" s="39"/>
      <c r="G106" s="48"/>
      <c r="H106" s="39"/>
      <c r="I106" s="48"/>
      <c r="J106" s="39"/>
      <c r="K106" s="48"/>
      <c r="L106" s="48"/>
      <c r="M106" s="49"/>
      <c r="N106" s="49"/>
      <c r="O106" s="49"/>
      <c r="P106" s="49"/>
    </row>
    <row r="107" spans="1:16" s="38" customFormat="1" x14ac:dyDescent="0.25">
      <c r="A107" s="70"/>
      <c r="C107" s="48"/>
      <c r="D107" s="39"/>
      <c r="E107" s="48"/>
      <c r="F107" s="39"/>
      <c r="G107" s="48"/>
      <c r="H107" s="39"/>
      <c r="I107" s="48"/>
      <c r="J107" s="39"/>
      <c r="K107" s="48"/>
      <c r="L107" s="48"/>
      <c r="M107" s="49"/>
      <c r="N107" s="49"/>
      <c r="O107" s="49"/>
      <c r="P107" s="49"/>
    </row>
    <row r="108" spans="1:16" s="38" customFormat="1" x14ac:dyDescent="0.25">
      <c r="A108" s="70"/>
      <c r="C108" s="48"/>
      <c r="D108" s="39"/>
      <c r="E108" s="48"/>
      <c r="F108" s="39"/>
      <c r="G108" s="48"/>
      <c r="H108" s="39"/>
      <c r="I108" s="48"/>
      <c r="J108" s="39"/>
      <c r="K108" s="48"/>
      <c r="L108" s="48"/>
      <c r="M108" s="49"/>
      <c r="N108" s="49"/>
      <c r="O108" s="49"/>
      <c r="P108" s="49"/>
    </row>
    <row r="109" spans="1:16" s="38" customFormat="1" x14ac:dyDescent="0.25">
      <c r="A109" s="70"/>
      <c r="C109" s="48"/>
      <c r="D109" s="39"/>
      <c r="E109" s="48"/>
      <c r="F109" s="39"/>
      <c r="G109" s="48"/>
      <c r="H109" s="39"/>
      <c r="I109" s="48"/>
      <c r="J109" s="39"/>
      <c r="K109" s="48"/>
      <c r="L109" s="48"/>
      <c r="M109" s="49"/>
      <c r="N109" s="49"/>
      <c r="O109" s="49"/>
      <c r="P109" s="49"/>
    </row>
    <row r="110" spans="1:16" s="38" customFormat="1" x14ac:dyDescent="0.25">
      <c r="A110" s="70"/>
      <c r="C110" s="48"/>
      <c r="D110" s="39"/>
      <c r="E110" s="48"/>
      <c r="F110" s="39"/>
      <c r="G110" s="48"/>
      <c r="H110" s="39"/>
      <c r="I110" s="48"/>
      <c r="J110" s="39"/>
      <c r="K110" s="48"/>
      <c r="L110" s="48"/>
      <c r="M110" s="49"/>
      <c r="N110" s="49"/>
      <c r="O110" s="49"/>
      <c r="P110" s="49"/>
    </row>
    <row r="111" spans="1:16" s="38" customFormat="1" x14ac:dyDescent="0.25">
      <c r="A111" s="70"/>
      <c r="C111" s="48"/>
      <c r="D111" s="39"/>
      <c r="E111" s="48"/>
      <c r="F111" s="39"/>
      <c r="G111" s="48"/>
      <c r="H111" s="39"/>
      <c r="I111" s="48"/>
      <c r="J111" s="39"/>
      <c r="K111" s="48"/>
      <c r="L111" s="48"/>
      <c r="M111" s="49"/>
      <c r="N111" s="49"/>
      <c r="O111" s="49"/>
      <c r="P111" s="49"/>
    </row>
    <row r="112" spans="1:16" s="38" customFormat="1" x14ac:dyDescent="0.25">
      <c r="A112" s="70"/>
      <c r="C112" s="48"/>
      <c r="D112" s="39"/>
      <c r="E112" s="48"/>
      <c r="F112" s="39"/>
      <c r="G112" s="48"/>
      <c r="H112" s="39"/>
      <c r="I112" s="48"/>
      <c r="J112" s="39"/>
      <c r="K112" s="48"/>
      <c r="L112" s="48"/>
      <c r="M112" s="49"/>
      <c r="N112" s="49"/>
      <c r="O112" s="49"/>
      <c r="P112" s="49"/>
    </row>
    <row r="113" spans="1:16" s="38" customFormat="1" x14ac:dyDescent="0.25">
      <c r="A113" s="70"/>
      <c r="C113" s="48"/>
      <c r="D113" s="39"/>
      <c r="E113" s="48"/>
      <c r="F113" s="39"/>
      <c r="G113" s="48"/>
      <c r="H113" s="39"/>
      <c r="I113" s="48"/>
      <c r="J113" s="39"/>
      <c r="K113" s="48"/>
      <c r="L113" s="48"/>
      <c r="M113" s="49"/>
      <c r="N113" s="49"/>
      <c r="O113" s="49"/>
      <c r="P113" s="49"/>
    </row>
    <row r="114" spans="1:16" s="38" customFormat="1" x14ac:dyDescent="0.25">
      <c r="A114" s="70"/>
      <c r="C114" s="48"/>
      <c r="D114" s="39"/>
      <c r="E114" s="48"/>
      <c r="F114" s="39"/>
      <c r="G114" s="48"/>
      <c r="H114" s="39"/>
      <c r="I114" s="48"/>
      <c r="J114" s="39"/>
      <c r="K114" s="48"/>
      <c r="L114" s="48"/>
      <c r="M114" s="49"/>
      <c r="N114" s="49"/>
      <c r="O114" s="49"/>
      <c r="P114" s="49"/>
    </row>
    <row r="115" spans="1:16" s="38" customFormat="1" x14ac:dyDescent="0.25">
      <c r="A115" s="70"/>
      <c r="C115" s="48"/>
      <c r="D115" s="39"/>
      <c r="E115" s="48"/>
      <c r="F115" s="39"/>
      <c r="G115" s="48"/>
      <c r="H115" s="39"/>
      <c r="I115" s="48"/>
      <c r="J115" s="39"/>
      <c r="K115" s="48"/>
      <c r="L115" s="48"/>
      <c r="M115" s="49"/>
      <c r="N115" s="49"/>
      <c r="O115" s="49"/>
      <c r="P115" s="49"/>
    </row>
    <row r="116" spans="1:16" s="38" customFormat="1" x14ac:dyDescent="0.25">
      <c r="A116" s="70"/>
      <c r="C116" s="48"/>
      <c r="D116" s="39"/>
      <c r="E116" s="48"/>
      <c r="F116" s="39"/>
      <c r="G116" s="48"/>
      <c r="H116" s="39"/>
      <c r="I116" s="48"/>
      <c r="J116" s="39"/>
      <c r="K116" s="48"/>
      <c r="L116" s="48"/>
      <c r="M116" s="49"/>
      <c r="N116" s="49"/>
      <c r="O116" s="49"/>
      <c r="P116" s="49"/>
    </row>
    <row r="117" spans="1:16" s="38" customFormat="1" x14ac:dyDescent="0.25">
      <c r="A117" s="70"/>
      <c r="C117" s="48"/>
      <c r="D117" s="39"/>
      <c r="E117" s="48"/>
      <c r="F117" s="39"/>
      <c r="G117" s="48"/>
      <c r="H117" s="39"/>
      <c r="I117" s="48"/>
      <c r="J117" s="39"/>
      <c r="K117" s="48"/>
      <c r="L117" s="48"/>
      <c r="M117" s="49"/>
      <c r="N117" s="49"/>
      <c r="O117" s="49"/>
      <c r="P117" s="49"/>
    </row>
    <row r="118" spans="1:16" s="38" customFormat="1" x14ac:dyDescent="0.25">
      <c r="A118" s="70"/>
      <c r="C118" s="48"/>
      <c r="D118" s="39"/>
      <c r="E118" s="48"/>
      <c r="F118" s="39"/>
      <c r="G118" s="48"/>
      <c r="H118" s="39"/>
      <c r="I118" s="48"/>
      <c r="J118" s="39"/>
      <c r="K118" s="48"/>
      <c r="L118" s="48"/>
      <c r="M118" s="49"/>
      <c r="N118" s="49"/>
      <c r="O118" s="49"/>
      <c r="P118" s="49"/>
    </row>
    <row r="119" spans="1:16" s="38" customFormat="1" x14ac:dyDescent="0.25">
      <c r="A119" s="70"/>
      <c r="C119" s="48"/>
      <c r="D119" s="39"/>
      <c r="E119" s="48"/>
      <c r="F119" s="39"/>
      <c r="G119" s="48"/>
      <c r="H119" s="39"/>
      <c r="I119" s="48"/>
      <c r="J119" s="39"/>
      <c r="K119" s="48"/>
      <c r="L119" s="48"/>
      <c r="M119" s="49"/>
      <c r="N119" s="49"/>
      <c r="O119" s="49"/>
      <c r="P119" s="49"/>
    </row>
    <row r="120" spans="1:16" s="38" customFormat="1" x14ac:dyDescent="0.25">
      <c r="A120" s="70"/>
      <c r="C120" s="48"/>
      <c r="D120" s="39"/>
      <c r="E120" s="48"/>
      <c r="F120" s="39"/>
      <c r="G120" s="48"/>
      <c r="H120" s="39"/>
      <c r="I120" s="48"/>
      <c r="J120" s="39"/>
      <c r="K120" s="48"/>
      <c r="L120" s="48"/>
      <c r="M120" s="49"/>
      <c r="N120" s="49"/>
      <c r="O120" s="49"/>
      <c r="P120" s="49"/>
    </row>
    <row r="121" spans="1:16" s="38" customFormat="1" x14ac:dyDescent="0.25">
      <c r="A121" s="70"/>
      <c r="C121" s="48"/>
      <c r="D121" s="39"/>
      <c r="E121" s="48"/>
      <c r="F121" s="39"/>
      <c r="G121" s="48"/>
      <c r="H121" s="39"/>
      <c r="I121" s="48"/>
      <c r="J121" s="39"/>
      <c r="K121" s="48"/>
      <c r="L121" s="48"/>
      <c r="M121" s="49"/>
      <c r="N121" s="49"/>
      <c r="O121" s="49"/>
      <c r="P121" s="49"/>
    </row>
    <row r="122" spans="1:16" s="38" customFormat="1" x14ac:dyDescent="0.25">
      <c r="A122" s="70"/>
      <c r="C122" s="48"/>
      <c r="D122" s="39"/>
      <c r="E122" s="48"/>
      <c r="F122" s="39"/>
      <c r="G122" s="48"/>
      <c r="H122" s="39"/>
      <c r="I122" s="48"/>
      <c r="J122" s="39"/>
      <c r="K122" s="48"/>
      <c r="L122" s="48"/>
      <c r="M122" s="49"/>
      <c r="N122" s="49"/>
      <c r="O122" s="49"/>
      <c r="P122" s="49"/>
    </row>
    <row r="123" spans="1:16" s="38" customFormat="1" x14ac:dyDescent="0.25">
      <c r="A123" s="70"/>
      <c r="C123" s="48"/>
      <c r="D123" s="39"/>
      <c r="E123" s="48"/>
      <c r="F123" s="39"/>
      <c r="G123" s="48"/>
      <c r="H123" s="39"/>
      <c r="I123" s="48"/>
      <c r="J123" s="39"/>
      <c r="K123" s="48"/>
      <c r="L123" s="48"/>
      <c r="M123" s="49"/>
      <c r="N123" s="49"/>
      <c r="O123" s="49"/>
      <c r="P123" s="49"/>
    </row>
    <row r="124" spans="1:16" s="38" customFormat="1" x14ac:dyDescent="0.25">
      <c r="A124" s="70"/>
      <c r="C124" s="48"/>
      <c r="D124" s="39"/>
      <c r="E124" s="48"/>
      <c r="F124" s="39"/>
      <c r="G124" s="48"/>
      <c r="H124" s="39"/>
      <c r="I124" s="48"/>
      <c r="J124" s="39"/>
      <c r="K124" s="48"/>
      <c r="L124" s="48"/>
      <c r="M124" s="49"/>
      <c r="N124" s="49"/>
      <c r="O124" s="49"/>
      <c r="P124" s="49"/>
    </row>
    <row r="125" spans="1:16" s="38" customFormat="1" x14ac:dyDescent="0.25">
      <c r="A125" s="70"/>
      <c r="C125" s="48"/>
      <c r="D125" s="39"/>
      <c r="E125" s="48"/>
      <c r="F125" s="39"/>
      <c r="G125" s="48"/>
      <c r="H125" s="39"/>
      <c r="I125" s="48"/>
      <c r="J125" s="39"/>
      <c r="K125" s="48"/>
      <c r="L125" s="48"/>
      <c r="M125" s="49"/>
      <c r="N125" s="49"/>
      <c r="O125" s="49"/>
      <c r="P125" s="49"/>
    </row>
    <row r="126" spans="1:16" s="38" customFormat="1" x14ac:dyDescent="0.25">
      <c r="A126" s="70"/>
      <c r="C126" s="48"/>
      <c r="D126" s="39"/>
      <c r="E126" s="48"/>
      <c r="F126" s="39"/>
      <c r="G126" s="48"/>
      <c r="H126" s="39"/>
      <c r="I126" s="48"/>
      <c r="J126" s="39"/>
      <c r="K126" s="48"/>
      <c r="L126" s="48"/>
      <c r="M126" s="49"/>
      <c r="N126" s="49"/>
      <c r="O126" s="49"/>
      <c r="P126" s="49"/>
    </row>
    <row r="127" spans="1:16" s="38" customFormat="1" x14ac:dyDescent="0.25">
      <c r="A127" s="70"/>
      <c r="C127" s="48"/>
      <c r="D127" s="39"/>
      <c r="E127" s="48"/>
      <c r="F127" s="39"/>
      <c r="G127" s="48"/>
      <c r="H127" s="39"/>
      <c r="I127" s="48"/>
      <c r="J127" s="39"/>
      <c r="K127" s="48"/>
      <c r="L127" s="48"/>
      <c r="M127" s="49"/>
      <c r="N127" s="49"/>
      <c r="O127" s="49"/>
      <c r="P127" s="49"/>
    </row>
    <row r="128" spans="1:16" s="38" customFormat="1" x14ac:dyDescent="0.25">
      <c r="A128" s="70"/>
      <c r="C128" s="48"/>
      <c r="D128" s="39"/>
      <c r="E128" s="48"/>
      <c r="F128" s="39"/>
      <c r="G128" s="48"/>
      <c r="H128" s="39"/>
      <c r="I128" s="48"/>
      <c r="J128" s="39"/>
      <c r="K128" s="48"/>
      <c r="L128" s="48"/>
      <c r="M128" s="49"/>
      <c r="N128" s="49"/>
      <c r="O128" s="49"/>
      <c r="P128" s="49"/>
    </row>
    <row r="129" spans="1:16" s="38" customFormat="1" x14ac:dyDescent="0.25">
      <c r="A129" s="70"/>
      <c r="C129" s="48"/>
      <c r="D129" s="39"/>
      <c r="E129" s="48"/>
      <c r="F129" s="39"/>
      <c r="G129" s="48"/>
      <c r="H129" s="39"/>
      <c r="I129" s="48"/>
      <c r="J129" s="39"/>
      <c r="K129" s="48"/>
      <c r="L129" s="48"/>
      <c r="M129" s="49"/>
      <c r="N129" s="49"/>
      <c r="O129" s="49"/>
      <c r="P129" s="49"/>
    </row>
    <row r="130" spans="1:16" s="38" customFormat="1" x14ac:dyDescent="0.25">
      <c r="A130" s="70"/>
      <c r="C130" s="48"/>
      <c r="D130" s="39"/>
      <c r="E130" s="48"/>
      <c r="F130" s="39"/>
      <c r="G130" s="48"/>
      <c r="H130" s="39"/>
      <c r="I130" s="48"/>
      <c r="J130" s="39"/>
      <c r="K130" s="48"/>
      <c r="L130" s="48"/>
      <c r="M130" s="49"/>
      <c r="N130" s="49"/>
      <c r="O130" s="49"/>
      <c r="P130" s="49"/>
    </row>
    <row r="131" spans="1:16" s="38" customFormat="1" x14ac:dyDescent="0.25">
      <c r="A131" s="70"/>
      <c r="C131" s="48"/>
      <c r="D131" s="39"/>
      <c r="E131" s="48"/>
      <c r="F131" s="39"/>
      <c r="G131" s="48"/>
      <c r="H131" s="39"/>
      <c r="I131" s="48"/>
      <c r="J131" s="39"/>
      <c r="K131" s="48"/>
      <c r="L131" s="48"/>
      <c r="M131" s="49"/>
      <c r="N131" s="49"/>
      <c r="O131" s="49"/>
      <c r="P131" s="49"/>
    </row>
    <row r="132" spans="1:16" s="38" customFormat="1" x14ac:dyDescent="0.25">
      <c r="A132" s="70"/>
      <c r="C132" s="48"/>
      <c r="D132" s="39"/>
      <c r="E132" s="48"/>
      <c r="F132" s="39"/>
      <c r="G132" s="48"/>
      <c r="H132" s="39"/>
      <c r="I132" s="48"/>
      <c r="J132" s="39"/>
      <c r="K132" s="48"/>
      <c r="L132" s="48"/>
      <c r="M132" s="49"/>
      <c r="N132" s="49"/>
      <c r="O132" s="49"/>
      <c r="P132" s="49"/>
    </row>
    <row r="133" spans="1:16" s="38" customFormat="1" x14ac:dyDescent="0.25">
      <c r="A133" s="70"/>
      <c r="C133" s="48"/>
      <c r="D133" s="39"/>
      <c r="E133" s="48"/>
      <c r="F133" s="39"/>
      <c r="G133" s="48"/>
      <c r="H133" s="39"/>
      <c r="I133" s="48"/>
      <c r="J133" s="39"/>
      <c r="K133" s="48"/>
      <c r="L133" s="48"/>
      <c r="M133" s="49"/>
      <c r="N133" s="49"/>
      <c r="O133" s="49"/>
      <c r="P133" s="49"/>
    </row>
    <row r="134" spans="1:16" s="38" customFormat="1" x14ac:dyDescent="0.25">
      <c r="A134" s="70"/>
      <c r="C134" s="48"/>
      <c r="D134" s="39"/>
      <c r="E134" s="48"/>
      <c r="F134" s="39"/>
      <c r="G134" s="48"/>
      <c r="H134" s="39"/>
      <c r="I134" s="48"/>
      <c r="J134" s="39"/>
      <c r="K134" s="48"/>
      <c r="L134" s="48"/>
      <c r="M134" s="49"/>
      <c r="N134" s="49"/>
      <c r="O134" s="49"/>
      <c r="P134" s="49"/>
    </row>
    <row r="135" spans="1:16" s="38" customFormat="1" x14ac:dyDescent="0.25">
      <c r="A135" s="70"/>
      <c r="C135" s="48"/>
      <c r="D135" s="39"/>
      <c r="E135" s="48"/>
      <c r="F135" s="39"/>
      <c r="G135" s="48"/>
      <c r="H135" s="39"/>
      <c r="I135" s="48"/>
      <c r="J135" s="39"/>
      <c r="K135" s="48"/>
      <c r="L135" s="48"/>
      <c r="M135" s="49"/>
      <c r="N135" s="49"/>
      <c r="O135" s="49"/>
      <c r="P135" s="49"/>
    </row>
    <row r="136" spans="1:16" s="38" customFormat="1" x14ac:dyDescent="0.25">
      <c r="A136" s="70"/>
      <c r="C136" s="48"/>
      <c r="D136" s="39"/>
      <c r="E136" s="48"/>
      <c r="F136" s="39"/>
      <c r="G136" s="48"/>
      <c r="H136" s="39"/>
      <c r="I136" s="48"/>
      <c r="J136" s="39"/>
      <c r="K136" s="48"/>
      <c r="L136" s="48"/>
      <c r="M136" s="49"/>
      <c r="N136" s="49"/>
      <c r="O136" s="49"/>
      <c r="P136" s="49"/>
    </row>
    <row r="137" spans="1:16" s="38" customFormat="1" x14ac:dyDescent="0.25">
      <c r="A137" s="70"/>
      <c r="C137" s="48"/>
      <c r="D137" s="39"/>
      <c r="E137" s="48"/>
      <c r="F137" s="39"/>
      <c r="G137" s="48"/>
      <c r="H137" s="39"/>
      <c r="I137" s="48"/>
      <c r="J137" s="39"/>
      <c r="K137" s="48"/>
      <c r="L137" s="48"/>
      <c r="M137" s="49"/>
      <c r="N137" s="49"/>
      <c r="O137" s="49"/>
      <c r="P137" s="49"/>
    </row>
    <row r="138" spans="1:16" s="38" customFormat="1" x14ac:dyDescent="0.25">
      <c r="A138" s="70"/>
      <c r="C138" s="48"/>
      <c r="D138" s="39"/>
      <c r="E138" s="48"/>
      <c r="F138" s="39"/>
      <c r="G138" s="48"/>
      <c r="H138" s="39"/>
      <c r="I138" s="48"/>
      <c r="J138" s="39"/>
      <c r="K138" s="48"/>
      <c r="L138" s="48"/>
      <c r="M138" s="49"/>
      <c r="N138" s="49"/>
      <c r="O138" s="49"/>
      <c r="P138" s="49"/>
    </row>
    <row r="139" spans="1:16" s="38" customFormat="1" x14ac:dyDescent="0.25">
      <c r="A139" s="70"/>
      <c r="C139" s="48"/>
      <c r="D139" s="39"/>
      <c r="E139" s="48"/>
      <c r="F139" s="39"/>
      <c r="G139" s="48"/>
      <c r="H139" s="39"/>
      <c r="I139" s="48"/>
      <c r="J139" s="39"/>
      <c r="K139" s="48"/>
      <c r="L139" s="48"/>
      <c r="M139" s="49"/>
      <c r="N139" s="49"/>
      <c r="O139" s="49"/>
      <c r="P139" s="49"/>
    </row>
    <row r="140" spans="1:16" s="38" customFormat="1" x14ac:dyDescent="0.25">
      <c r="A140" s="70"/>
      <c r="C140" s="48"/>
      <c r="D140" s="39"/>
      <c r="E140" s="48"/>
      <c r="F140" s="39"/>
      <c r="G140" s="48"/>
      <c r="H140" s="39"/>
      <c r="I140" s="48"/>
      <c r="J140" s="39"/>
      <c r="K140" s="48"/>
      <c r="L140" s="48"/>
      <c r="M140" s="49"/>
      <c r="N140" s="49"/>
      <c r="O140" s="49"/>
      <c r="P140" s="49"/>
    </row>
    <row r="141" spans="1:16" s="38" customFormat="1" x14ac:dyDescent="0.25">
      <c r="A141" s="70"/>
      <c r="C141" s="48"/>
      <c r="D141" s="39"/>
      <c r="E141" s="48"/>
      <c r="F141" s="39"/>
      <c r="G141" s="48"/>
      <c r="H141" s="39"/>
      <c r="I141" s="48"/>
      <c r="J141" s="39"/>
      <c r="K141" s="48"/>
      <c r="L141" s="48"/>
      <c r="M141" s="49"/>
      <c r="N141" s="49"/>
      <c r="O141" s="49"/>
      <c r="P141" s="49"/>
    </row>
    <row r="142" spans="1:16" s="38" customFormat="1" x14ac:dyDescent="0.25">
      <c r="A142" s="70"/>
      <c r="C142" s="48"/>
      <c r="D142" s="39"/>
      <c r="E142" s="48"/>
      <c r="F142" s="39"/>
      <c r="G142" s="48"/>
      <c r="H142" s="39"/>
      <c r="I142" s="48"/>
      <c r="J142" s="39"/>
      <c r="K142" s="48"/>
      <c r="L142" s="48"/>
      <c r="M142" s="49"/>
      <c r="N142" s="49"/>
      <c r="O142" s="49"/>
      <c r="P142" s="49"/>
    </row>
    <row r="143" spans="1:16" s="38" customFormat="1" x14ac:dyDescent="0.25">
      <c r="A143" s="70"/>
      <c r="C143" s="48"/>
      <c r="D143" s="39"/>
      <c r="E143" s="48"/>
      <c r="F143" s="39"/>
      <c r="G143" s="48"/>
      <c r="H143" s="39"/>
      <c r="I143" s="48"/>
      <c r="J143" s="39"/>
      <c r="K143" s="48"/>
      <c r="L143" s="48"/>
      <c r="M143" s="49"/>
      <c r="N143" s="49"/>
      <c r="O143" s="49"/>
      <c r="P143" s="49"/>
    </row>
    <row r="144" spans="1:16" s="38" customFormat="1" x14ac:dyDescent="0.25">
      <c r="A144" s="70"/>
      <c r="C144" s="48"/>
      <c r="D144" s="39"/>
      <c r="E144" s="48"/>
      <c r="F144" s="39"/>
      <c r="G144" s="48"/>
      <c r="H144" s="39"/>
      <c r="I144" s="48"/>
      <c r="J144" s="39"/>
      <c r="K144" s="48"/>
      <c r="L144" s="48"/>
      <c r="M144" s="49"/>
      <c r="N144" s="49"/>
      <c r="O144" s="49"/>
      <c r="P144" s="49"/>
    </row>
    <row r="145" spans="1:16" s="38" customFormat="1" x14ac:dyDescent="0.25">
      <c r="A145" s="70"/>
      <c r="C145" s="48"/>
      <c r="D145" s="39"/>
      <c r="E145" s="48"/>
      <c r="F145" s="39"/>
      <c r="G145" s="48"/>
      <c r="H145" s="39"/>
      <c r="I145" s="48"/>
      <c r="J145" s="39"/>
      <c r="K145" s="48"/>
      <c r="L145" s="48"/>
      <c r="M145" s="49"/>
      <c r="N145" s="49"/>
      <c r="O145" s="49"/>
      <c r="P145" s="49"/>
    </row>
    <row r="146" spans="1:16" s="38" customFormat="1" x14ac:dyDescent="0.25">
      <c r="A146" s="70"/>
      <c r="C146" s="48"/>
      <c r="D146" s="39"/>
      <c r="E146" s="48"/>
      <c r="F146" s="39"/>
      <c r="G146" s="48"/>
      <c r="H146" s="39"/>
      <c r="I146" s="48"/>
      <c r="J146" s="39"/>
      <c r="K146" s="48"/>
      <c r="L146" s="48"/>
      <c r="M146" s="49"/>
      <c r="N146" s="49"/>
      <c r="O146" s="49"/>
      <c r="P146" s="49"/>
    </row>
    <row r="147" spans="1:16" s="38" customFormat="1" x14ac:dyDescent="0.25">
      <c r="A147" s="70"/>
      <c r="C147" s="48"/>
      <c r="D147" s="39"/>
      <c r="E147" s="48"/>
      <c r="F147" s="39"/>
      <c r="G147" s="48"/>
      <c r="H147" s="39"/>
      <c r="I147" s="48"/>
      <c r="J147" s="39"/>
      <c r="K147" s="48"/>
      <c r="L147" s="48"/>
      <c r="M147" s="49"/>
      <c r="N147" s="49"/>
      <c r="O147" s="49"/>
      <c r="P147" s="49"/>
    </row>
    <row r="148" spans="1:16" s="38" customFormat="1" x14ac:dyDescent="0.25">
      <c r="A148" s="70"/>
      <c r="C148" s="48"/>
      <c r="D148" s="39"/>
      <c r="E148" s="48"/>
      <c r="F148" s="39"/>
      <c r="G148" s="48"/>
      <c r="H148" s="39"/>
      <c r="I148" s="48"/>
      <c r="J148" s="39"/>
      <c r="K148" s="48"/>
      <c r="L148" s="48"/>
      <c r="M148" s="49"/>
      <c r="N148" s="49"/>
      <c r="O148" s="49"/>
      <c r="P148" s="49"/>
    </row>
    <row r="149" spans="1:16" s="38" customFormat="1" x14ac:dyDescent="0.25">
      <c r="A149" s="70"/>
      <c r="C149" s="48"/>
      <c r="D149" s="39"/>
      <c r="E149" s="48"/>
      <c r="F149" s="39"/>
      <c r="G149" s="48"/>
      <c r="H149" s="39"/>
      <c r="I149" s="48"/>
      <c r="J149" s="39"/>
      <c r="K149" s="48"/>
      <c r="L149" s="48"/>
      <c r="M149" s="49"/>
      <c r="N149" s="49"/>
      <c r="O149" s="49"/>
      <c r="P149" s="49"/>
    </row>
    <row r="150" spans="1:16" s="38" customFormat="1" x14ac:dyDescent="0.25">
      <c r="A150" s="70"/>
      <c r="C150" s="48"/>
      <c r="D150" s="39"/>
      <c r="E150" s="48"/>
      <c r="F150" s="39"/>
      <c r="G150" s="48"/>
      <c r="H150" s="39"/>
      <c r="I150" s="48"/>
      <c r="J150" s="39"/>
      <c r="K150" s="48"/>
      <c r="L150" s="48"/>
      <c r="M150" s="49"/>
      <c r="N150" s="49"/>
      <c r="O150" s="49"/>
      <c r="P150" s="49"/>
    </row>
    <row r="151" spans="1:16" s="38" customFormat="1" x14ac:dyDescent="0.25">
      <c r="A151" s="70"/>
      <c r="C151" s="48"/>
      <c r="D151" s="39"/>
      <c r="E151" s="48"/>
      <c r="F151" s="39"/>
      <c r="G151" s="48"/>
      <c r="H151" s="39"/>
      <c r="I151" s="48"/>
      <c r="J151" s="39"/>
      <c r="K151" s="48"/>
      <c r="L151" s="48"/>
      <c r="M151" s="49"/>
      <c r="N151" s="49"/>
      <c r="O151" s="49"/>
      <c r="P151" s="49"/>
    </row>
    <row r="152" spans="1:16" s="38" customFormat="1" x14ac:dyDescent="0.25">
      <c r="A152" s="70"/>
      <c r="C152" s="48"/>
      <c r="D152" s="39"/>
      <c r="E152" s="48"/>
      <c r="F152" s="39"/>
      <c r="G152" s="48"/>
      <c r="H152" s="39"/>
      <c r="I152" s="48"/>
      <c r="J152" s="39"/>
      <c r="K152" s="48"/>
      <c r="L152" s="48"/>
      <c r="M152" s="49"/>
      <c r="N152" s="49"/>
      <c r="O152" s="49"/>
      <c r="P152" s="49"/>
    </row>
    <row r="153" spans="1:16" s="38" customFormat="1" x14ac:dyDescent="0.25">
      <c r="A153" s="70"/>
      <c r="C153" s="48"/>
      <c r="D153" s="39"/>
      <c r="E153" s="48"/>
      <c r="F153" s="39"/>
      <c r="G153" s="48"/>
      <c r="H153" s="39"/>
      <c r="I153" s="48"/>
      <c r="J153" s="39"/>
      <c r="K153" s="48"/>
      <c r="L153" s="48"/>
      <c r="M153" s="49"/>
      <c r="N153" s="49"/>
      <c r="O153" s="49"/>
      <c r="P153" s="49"/>
    </row>
    <row r="154" spans="1:16" s="38" customFormat="1" x14ac:dyDescent="0.25">
      <c r="A154" s="70"/>
      <c r="C154" s="48"/>
      <c r="D154" s="39"/>
      <c r="E154" s="48"/>
      <c r="F154" s="39"/>
      <c r="G154" s="48"/>
      <c r="H154" s="39"/>
      <c r="I154" s="48"/>
      <c r="J154" s="39"/>
      <c r="K154" s="48"/>
      <c r="L154" s="48"/>
      <c r="M154" s="49"/>
      <c r="N154" s="49"/>
      <c r="O154" s="49"/>
      <c r="P154" s="49"/>
    </row>
    <row r="155" spans="1:16" s="38" customFormat="1" x14ac:dyDescent="0.25">
      <c r="A155" s="70"/>
      <c r="C155" s="48"/>
      <c r="D155" s="39"/>
      <c r="E155" s="48"/>
      <c r="F155" s="39"/>
      <c r="G155" s="48"/>
      <c r="H155" s="39"/>
      <c r="I155" s="48"/>
      <c r="J155" s="39"/>
      <c r="K155" s="48"/>
      <c r="L155" s="48"/>
      <c r="M155" s="49"/>
      <c r="N155" s="49"/>
      <c r="O155" s="49"/>
      <c r="P155" s="49"/>
    </row>
    <row r="156" spans="1:16" s="38" customFormat="1" x14ac:dyDescent="0.25">
      <c r="A156" s="70"/>
      <c r="C156" s="48"/>
      <c r="D156" s="39"/>
      <c r="E156" s="48"/>
      <c r="F156" s="39"/>
      <c r="G156" s="48"/>
      <c r="H156" s="39"/>
      <c r="I156" s="48"/>
      <c r="J156" s="39"/>
      <c r="K156" s="48"/>
      <c r="L156" s="48"/>
      <c r="M156" s="49"/>
      <c r="N156" s="49"/>
      <c r="O156" s="49"/>
      <c r="P156" s="49"/>
    </row>
    <row r="157" spans="1:16" s="38" customFormat="1" x14ac:dyDescent="0.25">
      <c r="A157" s="70"/>
      <c r="C157" s="48"/>
      <c r="D157" s="39"/>
      <c r="E157" s="48"/>
      <c r="F157" s="39"/>
      <c r="G157" s="48"/>
      <c r="H157" s="39"/>
      <c r="I157" s="48"/>
      <c r="J157" s="39"/>
      <c r="K157" s="48"/>
      <c r="L157" s="48"/>
      <c r="M157" s="49"/>
      <c r="N157" s="49"/>
      <c r="O157" s="49"/>
      <c r="P157" s="49"/>
    </row>
    <row r="158" spans="1:16" s="38" customFormat="1" x14ac:dyDescent="0.25">
      <c r="A158" s="70"/>
      <c r="C158" s="48"/>
      <c r="D158" s="39"/>
      <c r="E158" s="48"/>
      <c r="F158" s="39"/>
      <c r="G158" s="48"/>
      <c r="H158" s="39"/>
      <c r="I158" s="48"/>
      <c r="J158" s="39"/>
      <c r="K158" s="48"/>
      <c r="L158" s="48"/>
      <c r="M158" s="49"/>
      <c r="N158" s="49"/>
      <c r="O158" s="49"/>
      <c r="P158" s="49"/>
    </row>
    <row r="159" spans="1:16" s="38" customFormat="1" x14ac:dyDescent="0.25">
      <c r="A159" s="70"/>
      <c r="C159" s="48"/>
      <c r="D159" s="39"/>
      <c r="E159" s="48"/>
      <c r="F159" s="39"/>
      <c r="G159" s="48"/>
      <c r="H159" s="39"/>
      <c r="I159" s="48"/>
      <c r="J159" s="39"/>
      <c r="K159" s="48"/>
      <c r="L159" s="48"/>
      <c r="M159" s="49"/>
      <c r="N159" s="49"/>
      <c r="O159" s="49"/>
      <c r="P159" s="49"/>
    </row>
    <row r="160" spans="1:16" s="38" customFormat="1" x14ac:dyDescent="0.25">
      <c r="A160" s="70"/>
      <c r="C160" s="48"/>
      <c r="D160" s="39"/>
      <c r="E160" s="48"/>
      <c r="F160" s="39"/>
      <c r="G160" s="48"/>
      <c r="H160" s="39"/>
      <c r="I160" s="48"/>
      <c r="J160" s="39"/>
      <c r="K160" s="48"/>
      <c r="L160" s="48"/>
      <c r="M160" s="49"/>
      <c r="N160" s="49"/>
      <c r="O160" s="49"/>
      <c r="P160" s="49"/>
    </row>
    <row r="161" spans="1:16" s="38" customFormat="1" x14ac:dyDescent="0.25">
      <c r="A161" s="70"/>
      <c r="C161" s="48"/>
      <c r="D161" s="39"/>
      <c r="E161" s="48"/>
      <c r="F161" s="39"/>
      <c r="G161" s="48"/>
      <c r="H161" s="39"/>
      <c r="I161" s="48"/>
      <c r="J161" s="39"/>
      <c r="K161" s="48"/>
      <c r="L161" s="48"/>
      <c r="M161" s="49"/>
      <c r="N161" s="49"/>
      <c r="O161" s="49"/>
      <c r="P161" s="49"/>
    </row>
    <row r="162" spans="1:16" s="38" customFormat="1" x14ac:dyDescent="0.25">
      <c r="A162" s="70"/>
      <c r="C162" s="48"/>
      <c r="D162" s="39"/>
      <c r="E162" s="48"/>
      <c r="F162" s="39"/>
      <c r="G162" s="48"/>
      <c r="H162" s="39"/>
      <c r="I162" s="48"/>
      <c r="J162" s="39"/>
      <c r="K162" s="48"/>
      <c r="L162" s="48"/>
      <c r="M162" s="49"/>
      <c r="N162" s="49"/>
      <c r="O162" s="49"/>
      <c r="P162" s="49"/>
    </row>
    <row r="163" spans="1:16" s="38" customFormat="1" x14ac:dyDescent="0.25">
      <c r="A163" s="70"/>
      <c r="C163" s="48"/>
      <c r="D163" s="39"/>
      <c r="E163" s="48"/>
      <c r="F163" s="39"/>
      <c r="G163" s="48"/>
      <c r="H163" s="39"/>
      <c r="I163" s="48"/>
      <c r="J163" s="39"/>
      <c r="K163" s="48"/>
      <c r="L163" s="48"/>
      <c r="M163" s="49"/>
      <c r="N163" s="49"/>
      <c r="O163" s="49"/>
      <c r="P163" s="49"/>
    </row>
    <row r="164" spans="1:16" s="38" customFormat="1" x14ac:dyDescent="0.25">
      <c r="A164" s="70"/>
      <c r="C164" s="48"/>
      <c r="D164" s="39"/>
      <c r="E164" s="48"/>
      <c r="F164" s="39"/>
      <c r="G164" s="48"/>
      <c r="H164" s="39"/>
      <c r="I164" s="48"/>
      <c r="J164" s="39"/>
      <c r="K164" s="48"/>
      <c r="L164" s="48"/>
      <c r="M164" s="49"/>
      <c r="N164" s="49"/>
      <c r="O164" s="49"/>
      <c r="P164" s="49"/>
    </row>
    <row r="165" spans="1:16" s="38" customFormat="1" x14ac:dyDescent="0.25">
      <c r="A165" s="70"/>
      <c r="C165" s="48"/>
      <c r="D165" s="39"/>
      <c r="E165" s="48"/>
      <c r="F165" s="39"/>
      <c r="G165" s="48"/>
      <c r="H165" s="39"/>
      <c r="I165" s="48"/>
      <c r="J165" s="39"/>
      <c r="K165" s="48"/>
      <c r="L165" s="48"/>
      <c r="M165" s="49"/>
      <c r="N165" s="49"/>
      <c r="O165" s="49"/>
      <c r="P165" s="49"/>
    </row>
    <row r="166" spans="1:16" s="38" customFormat="1" x14ac:dyDescent="0.25">
      <c r="A166" s="70"/>
      <c r="C166" s="48"/>
      <c r="D166" s="39"/>
      <c r="E166" s="48"/>
      <c r="F166" s="39"/>
      <c r="G166" s="48"/>
      <c r="H166" s="39"/>
      <c r="I166" s="48"/>
      <c r="J166" s="39"/>
      <c r="K166" s="48"/>
      <c r="L166" s="48"/>
      <c r="M166" s="49"/>
      <c r="N166" s="49"/>
      <c r="O166" s="49"/>
      <c r="P166" s="49"/>
    </row>
    <row r="167" spans="1:16" s="38" customFormat="1" x14ac:dyDescent="0.25">
      <c r="A167" s="70"/>
      <c r="C167" s="48"/>
      <c r="D167" s="39"/>
      <c r="E167" s="48"/>
      <c r="F167" s="39"/>
      <c r="G167" s="48"/>
      <c r="H167" s="39"/>
      <c r="I167" s="48"/>
      <c r="J167" s="39"/>
      <c r="K167" s="48"/>
      <c r="L167" s="48"/>
      <c r="M167" s="49"/>
      <c r="N167" s="49"/>
      <c r="O167" s="49"/>
      <c r="P167" s="49"/>
    </row>
    <row r="168" spans="1:16" s="38" customFormat="1" x14ac:dyDescent="0.25">
      <c r="A168" s="70"/>
      <c r="C168" s="48"/>
      <c r="D168" s="39"/>
      <c r="E168" s="48"/>
      <c r="F168" s="39"/>
      <c r="G168" s="48"/>
      <c r="H168" s="39"/>
      <c r="I168" s="48"/>
      <c r="J168" s="39"/>
      <c r="K168" s="48"/>
      <c r="L168" s="48"/>
      <c r="M168" s="49"/>
      <c r="N168" s="49"/>
      <c r="O168" s="49"/>
      <c r="P168" s="49"/>
    </row>
    <row r="169" spans="1:16" s="38" customFormat="1" x14ac:dyDescent="0.25">
      <c r="A169" s="70"/>
      <c r="C169" s="48"/>
      <c r="D169" s="39"/>
      <c r="E169" s="48"/>
      <c r="F169" s="39"/>
      <c r="G169" s="48"/>
      <c r="H169" s="39"/>
      <c r="I169" s="48"/>
      <c r="J169" s="39"/>
      <c r="K169" s="48"/>
      <c r="L169" s="48"/>
      <c r="M169" s="49"/>
      <c r="N169" s="49"/>
      <c r="O169" s="49"/>
      <c r="P169" s="49"/>
    </row>
    <row r="170" spans="1:16" s="38" customFormat="1" x14ac:dyDescent="0.25">
      <c r="A170" s="70"/>
      <c r="C170" s="48"/>
      <c r="D170" s="39"/>
      <c r="E170" s="48"/>
      <c r="F170" s="39"/>
      <c r="G170" s="48"/>
      <c r="H170" s="39"/>
      <c r="I170" s="48"/>
      <c r="J170" s="39"/>
      <c r="K170" s="48"/>
      <c r="L170" s="48"/>
      <c r="M170" s="49"/>
      <c r="N170" s="49"/>
      <c r="O170" s="49"/>
      <c r="P170" s="49"/>
    </row>
    <row r="171" spans="1:16" s="38" customFormat="1" x14ac:dyDescent="0.25">
      <c r="A171" s="70"/>
      <c r="C171" s="48"/>
      <c r="D171" s="39"/>
      <c r="E171" s="48"/>
      <c r="F171" s="39"/>
      <c r="G171" s="48"/>
      <c r="H171" s="39"/>
      <c r="I171" s="48"/>
      <c r="J171" s="39"/>
      <c r="K171" s="48"/>
      <c r="L171" s="48"/>
      <c r="M171" s="49"/>
      <c r="N171" s="49"/>
      <c r="O171" s="49"/>
      <c r="P171" s="49"/>
    </row>
    <row r="172" spans="1:16" s="38" customFormat="1" x14ac:dyDescent="0.25">
      <c r="A172" s="70"/>
      <c r="C172" s="48"/>
      <c r="D172" s="39"/>
      <c r="E172" s="48"/>
      <c r="F172" s="39"/>
      <c r="G172" s="48"/>
      <c r="H172" s="39"/>
      <c r="I172" s="48"/>
      <c r="J172" s="39"/>
      <c r="K172" s="48"/>
      <c r="L172" s="48"/>
      <c r="M172" s="49"/>
      <c r="N172" s="49"/>
      <c r="O172" s="49"/>
      <c r="P172" s="49"/>
    </row>
    <row r="173" spans="1:16" s="38" customFormat="1" x14ac:dyDescent="0.25">
      <c r="A173" s="70"/>
      <c r="C173" s="48"/>
      <c r="D173" s="39"/>
      <c r="E173" s="48"/>
      <c r="F173" s="39"/>
      <c r="G173" s="48"/>
      <c r="H173" s="39"/>
      <c r="I173" s="48"/>
      <c r="J173" s="39"/>
      <c r="K173" s="48"/>
      <c r="L173" s="48"/>
      <c r="M173" s="49"/>
      <c r="N173" s="49"/>
      <c r="O173" s="49"/>
      <c r="P173" s="49"/>
    </row>
    <row r="174" spans="1:16" s="38" customFormat="1" x14ac:dyDescent="0.25">
      <c r="A174" s="70"/>
      <c r="C174" s="48"/>
      <c r="D174" s="39"/>
      <c r="E174" s="48"/>
      <c r="F174" s="39"/>
      <c r="G174" s="48"/>
      <c r="H174" s="39"/>
      <c r="I174" s="48"/>
      <c r="J174" s="39"/>
      <c r="K174" s="48"/>
      <c r="L174" s="48"/>
      <c r="M174" s="49"/>
      <c r="N174" s="49"/>
      <c r="O174" s="49"/>
      <c r="P174" s="49"/>
    </row>
    <row r="175" spans="1:16" s="38" customFormat="1" x14ac:dyDescent="0.25">
      <c r="A175" s="70"/>
      <c r="C175" s="48"/>
      <c r="D175" s="39"/>
      <c r="E175" s="48"/>
      <c r="F175" s="39"/>
      <c r="G175" s="48"/>
      <c r="H175" s="39"/>
      <c r="I175" s="48"/>
      <c r="J175" s="39"/>
      <c r="K175" s="48"/>
      <c r="L175" s="48"/>
      <c r="M175" s="49"/>
      <c r="N175" s="49"/>
      <c r="O175" s="49"/>
      <c r="P175" s="49"/>
    </row>
    <row r="176" spans="1:16" s="38" customFormat="1" x14ac:dyDescent="0.25">
      <c r="A176" s="70"/>
      <c r="C176" s="48"/>
      <c r="D176" s="39"/>
      <c r="E176" s="48"/>
      <c r="F176" s="39"/>
      <c r="G176" s="48"/>
      <c r="H176" s="39"/>
      <c r="I176" s="48"/>
      <c r="J176" s="39"/>
      <c r="K176" s="48"/>
      <c r="L176" s="48"/>
      <c r="M176" s="49"/>
      <c r="N176" s="49"/>
      <c r="O176" s="49"/>
      <c r="P176" s="49"/>
    </row>
    <row r="177" spans="1:16" s="38" customFormat="1" x14ac:dyDescent="0.25">
      <c r="A177" s="70"/>
      <c r="C177" s="48"/>
      <c r="D177" s="39"/>
      <c r="E177" s="48"/>
      <c r="F177" s="39"/>
      <c r="G177" s="48"/>
      <c r="H177" s="39"/>
      <c r="I177" s="48"/>
      <c r="J177" s="39"/>
      <c r="K177" s="48"/>
      <c r="L177" s="48"/>
      <c r="M177" s="49"/>
      <c r="N177" s="49"/>
      <c r="O177" s="49"/>
      <c r="P177" s="49"/>
    </row>
    <row r="178" spans="1:16" s="38" customFormat="1" x14ac:dyDescent="0.25">
      <c r="A178" s="70"/>
      <c r="C178" s="48"/>
      <c r="D178" s="39"/>
      <c r="E178" s="48"/>
      <c r="F178" s="39"/>
      <c r="G178" s="48"/>
      <c r="H178" s="39"/>
      <c r="I178" s="48"/>
      <c r="J178" s="39"/>
      <c r="K178" s="48"/>
      <c r="L178" s="48"/>
      <c r="M178" s="49"/>
      <c r="N178" s="49"/>
      <c r="O178" s="49"/>
      <c r="P178" s="49"/>
    </row>
    <row r="179" spans="1:16" s="38" customFormat="1" x14ac:dyDescent="0.25">
      <c r="A179" s="70"/>
      <c r="C179" s="48"/>
      <c r="D179" s="39"/>
      <c r="E179" s="48"/>
      <c r="F179" s="39"/>
      <c r="G179" s="48"/>
      <c r="H179" s="39"/>
      <c r="I179" s="48"/>
      <c r="J179" s="39"/>
      <c r="K179" s="48"/>
      <c r="L179" s="48"/>
      <c r="M179" s="49"/>
      <c r="N179" s="49"/>
      <c r="O179" s="49"/>
      <c r="P179" s="49"/>
    </row>
    <row r="180" spans="1:16" s="38" customFormat="1" x14ac:dyDescent="0.25">
      <c r="A180" s="70"/>
      <c r="C180" s="48"/>
      <c r="D180" s="39"/>
      <c r="E180" s="48"/>
      <c r="F180" s="39"/>
      <c r="G180" s="48"/>
      <c r="H180" s="39"/>
      <c r="I180" s="48"/>
      <c r="J180" s="39"/>
      <c r="K180" s="48"/>
      <c r="L180" s="48"/>
      <c r="M180" s="49"/>
      <c r="N180" s="49"/>
      <c r="O180" s="49"/>
      <c r="P180" s="49"/>
    </row>
    <row r="181" spans="1:16" s="38" customFormat="1" x14ac:dyDescent="0.25">
      <c r="A181" s="70"/>
      <c r="C181" s="48"/>
      <c r="D181" s="39"/>
      <c r="E181" s="48"/>
      <c r="F181" s="39"/>
      <c r="G181" s="48"/>
      <c r="H181" s="39"/>
      <c r="I181" s="48"/>
      <c r="J181" s="39"/>
      <c r="K181" s="48"/>
      <c r="L181" s="48"/>
      <c r="M181" s="49"/>
      <c r="N181" s="49"/>
      <c r="O181" s="49"/>
      <c r="P181" s="49"/>
    </row>
    <row r="182" spans="1:16" s="38" customFormat="1" x14ac:dyDescent="0.25">
      <c r="A182" s="70"/>
      <c r="C182" s="48"/>
      <c r="D182" s="39"/>
      <c r="E182" s="48"/>
      <c r="F182" s="39"/>
      <c r="G182" s="48"/>
      <c r="H182" s="39"/>
      <c r="I182" s="48"/>
      <c r="J182" s="39"/>
      <c r="K182" s="48"/>
      <c r="L182" s="48"/>
      <c r="M182" s="49"/>
      <c r="N182" s="49"/>
      <c r="O182" s="49"/>
      <c r="P182" s="49"/>
    </row>
    <row r="183" spans="1:16" s="38" customFormat="1" x14ac:dyDescent="0.25">
      <c r="A183" s="70"/>
      <c r="C183" s="48"/>
      <c r="D183" s="39"/>
      <c r="E183" s="48"/>
      <c r="F183" s="39"/>
      <c r="G183" s="48"/>
      <c r="H183" s="39"/>
      <c r="I183" s="48"/>
      <c r="J183" s="39"/>
      <c r="K183" s="48"/>
      <c r="L183" s="48"/>
      <c r="M183" s="49"/>
      <c r="N183" s="49"/>
      <c r="O183" s="49"/>
      <c r="P183" s="49"/>
    </row>
    <row r="184" spans="1:16" s="38" customFormat="1" x14ac:dyDescent="0.25">
      <c r="A184" s="70"/>
      <c r="C184" s="48"/>
      <c r="D184" s="39"/>
      <c r="E184" s="48"/>
      <c r="F184" s="39"/>
      <c r="G184" s="48"/>
      <c r="H184" s="39"/>
      <c r="I184" s="48"/>
      <c r="J184" s="39"/>
      <c r="K184" s="48"/>
      <c r="L184" s="48"/>
      <c r="M184" s="49"/>
      <c r="N184" s="49"/>
      <c r="O184" s="49"/>
      <c r="P184" s="49"/>
    </row>
    <row r="185" spans="1:16" s="38" customFormat="1" x14ac:dyDescent="0.25">
      <c r="A185" s="70"/>
      <c r="C185" s="48"/>
      <c r="D185" s="39"/>
      <c r="E185" s="48"/>
      <c r="F185" s="39"/>
      <c r="G185" s="48"/>
      <c r="H185" s="39"/>
      <c r="I185" s="48"/>
      <c r="J185" s="39"/>
      <c r="K185" s="48"/>
      <c r="L185" s="48"/>
      <c r="M185" s="49"/>
      <c r="N185" s="49"/>
      <c r="O185" s="49"/>
      <c r="P185" s="49"/>
    </row>
    <row r="186" spans="1:16" s="38" customFormat="1" x14ac:dyDescent="0.25">
      <c r="A186" s="70"/>
      <c r="C186" s="48"/>
      <c r="D186" s="39"/>
      <c r="E186" s="48"/>
      <c r="F186" s="39"/>
      <c r="G186" s="48"/>
      <c r="H186" s="39"/>
      <c r="I186" s="48"/>
      <c r="J186" s="39"/>
      <c r="K186" s="48"/>
      <c r="L186" s="48"/>
      <c r="M186" s="49"/>
      <c r="N186" s="49"/>
      <c r="O186" s="49"/>
      <c r="P186" s="49"/>
    </row>
    <row r="187" spans="1:16" s="38" customFormat="1" x14ac:dyDescent="0.25">
      <c r="A187" s="70"/>
      <c r="C187" s="48"/>
      <c r="D187" s="39"/>
      <c r="E187" s="48"/>
      <c r="F187" s="39"/>
      <c r="G187" s="48"/>
      <c r="H187" s="39"/>
      <c r="I187" s="48"/>
      <c r="J187" s="39"/>
      <c r="K187" s="48"/>
      <c r="L187" s="48"/>
      <c r="M187" s="49"/>
      <c r="N187" s="49"/>
      <c r="O187" s="49"/>
      <c r="P187" s="49"/>
    </row>
    <row r="188" spans="1:16" s="38" customFormat="1" x14ac:dyDescent="0.25">
      <c r="A188" s="70"/>
      <c r="C188" s="48"/>
      <c r="D188" s="39"/>
      <c r="E188" s="48"/>
      <c r="F188" s="39"/>
      <c r="G188" s="48"/>
      <c r="H188" s="39"/>
      <c r="I188" s="48"/>
      <c r="J188" s="39"/>
      <c r="K188" s="48"/>
      <c r="L188" s="48"/>
      <c r="M188" s="49"/>
      <c r="N188" s="49"/>
      <c r="O188" s="49"/>
      <c r="P188" s="49"/>
    </row>
    <row r="189" spans="1:16" s="38" customFormat="1" x14ac:dyDescent="0.25">
      <c r="A189" s="70"/>
      <c r="C189" s="48"/>
      <c r="D189" s="39"/>
      <c r="E189" s="48"/>
      <c r="F189" s="39"/>
      <c r="G189" s="48"/>
      <c r="H189" s="39"/>
      <c r="I189" s="48"/>
      <c r="J189" s="39"/>
      <c r="K189" s="48"/>
      <c r="L189" s="48"/>
      <c r="M189" s="49"/>
      <c r="N189" s="49"/>
      <c r="O189" s="49"/>
      <c r="P189" s="49"/>
    </row>
    <row r="190" spans="1:16" s="38" customFormat="1" x14ac:dyDescent="0.25">
      <c r="A190" s="70"/>
      <c r="C190" s="48"/>
      <c r="D190" s="39"/>
      <c r="E190" s="48"/>
      <c r="F190" s="39"/>
      <c r="G190" s="48"/>
      <c r="H190" s="39"/>
      <c r="I190" s="48"/>
      <c r="J190" s="39"/>
      <c r="K190" s="48"/>
      <c r="L190" s="48"/>
      <c r="M190" s="49"/>
      <c r="N190" s="49"/>
      <c r="O190" s="49"/>
      <c r="P190" s="49"/>
    </row>
    <row r="191" spans="1:16" s="38" customFormat="1" x14ac:dyDescent="0.25">
      <c r="A191" s="70"/>
      <c r="C191" s="48"/>
      <c r="D191" s="39"/>
      <c r="E191" s="48"/>
      <c r="F191" s="39"/>
      <c r="G191" s="48"/>
      <c r="H191" s="39"/>
      <c r="I191" s="48"/>
      <c r="J191" s="39"/>
      <c r="K191" s="48"/>
      <c r="L191" s="48"/>
      <c r="M191" s="49"/>
      <c r="N191" s="49"/>
      <c r="O191" s="49"/>
      <c r="P191" s="49"/>
    </row>
    <row r="192" spans="1:16" s="38" customFormat="1" x14ac:dyDescent="0.25">
      <c r="A192" s="70"/>
      <c r="C192" s="48"/>
      <c r="D192" s="39"/>
      <c r="E192" s="48"/>
      <c r="F192" s="39"/>
      <c r="G192" s="48"/>
      <c r="H192" s="39"/>
      <c r="I192" s="48"/>
      <c r="J192" s="39"/>
      <c r="K192" s="48"/>
      <c r="L192" s="48"/>
      <c r="M192" s="49"/>
      <c r="N192" s="49"/>
      <c r="O192" s="49"/>
      <c r="P192" s="49"/>
    </row>
    <row r="193" spans="1:16" s="38" customFormat="1" x14ac:dyDescent="0.25">
      <c r="A193" s="70"/>
      <c r="C193" s="48"/>
      <c r="D193" s="39"/>
      <c r="E193" s="48"/>
      <c r="F193" s="39"/>
      <c r="G193" s="48"/>
      <c r="H193" s="39"/>
      <c r="I193" s="48"/>
      <c r="J193" s="39"/>
      <c r="K193" s="48"/>
      <c r="L193" s="48"/>
      <c r="M193" s="49"/>
      <c r="N193" s="49"/>
      <c r="O193" s="49"/>
      <c r="P193" s="49"/>
    </row>
    <row r="194" spans="1:16" s="38" customFormat="1" x14ac:dyDescent="0.25">
      <c r="A194" s="70"/>
      <c r="C194" s="48"/>
      <c r="D194" s="39"/>
      <c r="E194" s="48"/>
      <c r="F194" s="39"/>
      <c r="G194" s="48"/>
      <c r="H194" s="39"/>
      <c r="I194" s="48"/>
      <c r="J194" s="39"/>
      <c r="K194" s="48"/>
      <c r="L194" s="48"/>
      <c r="M194" s="49"/>
      <c r="N194" s="49"/>
      <c r="O194" s="49"/>
      <c r="P194" s="49"/>
    </row>
    <row r="195" spans="1:16" s="38" customFormat="1" x14ac:dyDescent="0.25">
      <c r="A195" s="70"/>
      <c r="C195" s="48"/>
      <c r="D195" s="39"/>
      <c r="E195" s="48"/>
      <c r="F195" s="39"/>
      <c r="G195" s="48"/>
      <c r="H195" s="39"/>
      <c r="I195" s="48"/>
      <c r="J195" s="39"/>
      <c r="K195" s="48"/>
      <c r="L195" s="48"/>
      <c r="M195" s="49"/>
      <c r="N195" s="49"/>
      <c r="O195" s="49"/>
      <c r="P195" s="49"/>
    </row>
    <row r="196" spans="1:16" s="38" customFormat="1" x14ac:dyDescent="0.25">
      <c r="A196" s="70"/>
      <c r="C196" s="48"/>
      <c r="D196" s="39"/>
      <c r="E196" s="48"/>
      <c r="F196" s="39"/>
      <c r="G196" s="48"/>
      <c r="H196" s="39"/>
      <c r="I196" s="48"/>
      <c r="J196" s="39"/>
      <c r="K196" s="48"/>
      <c r="L196" s="48"/>
      <c r="M196" s="49"/>
      <c r="N196" s="49"/>
      <c r="O196" s="49"/>
      <c r="P196" s="49"/>
    </row>
    <row r="197" spans="1:16" s="38" customFormat="1" x14ac:dyDescent="0.25">
      <c r="A197" s="70"/>
      <c r="C197" s="48"/>
      <c r="D197" s="39"/>
      <c r="E197" s="48"/>
      <c r="F197" s="39"/>
      <c r="G197" s="48"/>
      <c r="H197" s="39"/>
      <c r="I197" s="48"/>
      <c r="J197" s="39"/>
      <c r="K197" s="48"/>
      <c r="L197" s="48"/>
      <c r="M197" s="49"/>
      <c r="N197" s="49"/>
      <c r="O197" s="49"/>
      <c r="P197" s="49"/>
    </row>
    <row r="198" spans="1:16" s="38" customFormat="1" x14ac:dyDescent="0.25">
      <c r="A198" s="70"/>
      <c r="C198" s="48"/>
      <c r="D198" s="39"/>
      <c r="E198" s="48"/>
      <c r="F198" s="39"/>
      <c r="G198" s="48"/>
      <c r="H198" s="39"/>
      <c r="I198" s="48"/>
      <c r="J198" s="39"/>
      <c r="K198" s="48"/>
      <c r="L198" s="48"/>
      <c r="M198" s="49"/>
      <c r="N198" s="49"/>
      <c r="O198" s="49"/>
      <c r="P198" s="49"/>
    </row>
    <row r="199" spans="1:16" s="38" customFormat="1" x14ac:dyDescent="0.25">
      <c r="A199" s="70"/>
      <c r="C199" s="48"/>
      <c r="D199" s="39"/>
      <c r="E199" s="48"/>
      <c r="F199" s="39"/>
      <c r="G199" s="48"/>
      <c r="H199" s="39"/>
      <c r="I199" s="48"/>
      <c r="J199" s="39"/>
      <c r="K199" s="48"/>
      <c r="L199" s="48"/>
      <c r="M199" s="49"/>
      <c r="N199" s="49"/>
      <c r="O199" s="49"/>
      <c r="P199" s="49"/>
    </row>
    <row r="200" spans="1:16" s="38" customFormat="1" x14ac:dyDescent="0.25">
      <c r="A200" s="70"/>
      <c r="C200" s="48"/>
      <c r="D200" s="39"/>
      <c r="E200" s="48"/>
      <c r="F200" s="39"/>
      <c r="G200" s="48"/>
      <c r="H200" s="39"/>
      <c r="I200" s="48"/>
      <c r="J200" s="39"/>
      <c r="K200" s="48"/>
      <c r="L200" s="48"/>
      <c r="M200" s="49"/>
      <c r="N200" s="49"/>
      <c r="O200" s="49"/>
      <c r="P200" s="49"/>
    </row>
    <row r="201" spans="1:16" s="38" customFormat="1" x14ac:dyDescent="0.25">
      <c r="A201" s="70"/>
      <c r="C201" s="48"/>
      <c r="D201" s="39"/>
      <c r="E201" s="48"/>
      <c r="F201" s="39"/>
      <c r="G201" s="48"/>
      <c r="H201" s="39"/>
      <c r="I201" s="48"/>
      <c r="J201" s="39"/>
      <c r="K201" s="48"/>
      <c r="L201" s="48"/>
      <c r="M201" s="49"/>
      <c r="N201" s="49"/>
      <c r="O201" s="49"/>
      <c r="P201" s="49"/>
    </row>
    <row r="202" spans="1:16" s="38" customFormat="1" x14ac:dyDescent="0.25">
      <c r="A202" s="70"/>
      <c r="C202" s="48"/>
      <c r="D202" s="39"/>
      <c r="E202" s="48"/>
      <c r="F202" s="39"/>
      <c r="G202" s="48"/>
      <c r="H202" s="39"/>
      <c r="I202" s="48"/>
      <c r="J202" s="39"/>
      <c r="K202" s="48"/>
      <c r="L202" s="48"/>
      <c r="M202" s="49"/>
      <c r="N202" s="49"/>
      <c r="O202" s="49"/>
      <c r="P202" s="49"/>
    </row>
    <row r="203" spans="1:16" s="38" customFormat="1" x14ac:dyDescent="0.25">
      <c r="A203" s="70"/>
      <c r="C203" s="48"/>
      <c r="D203" s="39"/>
      <c r="E203" s="48"/>
      <c r="F203" s="39"/>
      <c r="G203" s="48"/>
      <c r="H203" s="39"/>
      <c r="I203" s="48"/>
      <c r="J203" s="39"/>
      <c r="K203" s="48"/>
      <c r="L203" s="48"/>
      <c r="M203" s="49"/>
      <c r="N203" s="49"/>
      <c r="O203" s="49"/>
      <c r="P203" s="49"/>
    </row>
    <row r="204" spans="1:16" s="38" customFormat="1" x14ac:dyDescent="0.25">
      <c r="A204" s="70"/>
      <c r="C204" s="48"/>
      <c r="D204" s="39"/>
      <c r="E204" s="48"/>
      <c r="F204" s="39"/>
      <c r="G204" s="48"/>
      <c r="H204" s="39"/>
      <c r="I204" s="48"/>
      <c r="J204" s="39"/>
      <c r="K204" s="48"/>
      <c r="L204" s="48"/>
      <c r="M204" s="49"/>
      <c r="N204" s="49"/>
      <c r="O204" s="49"/>
      <c r="P204" s="49"/>
    </row>
    <row r="205" spans="1:16" s="38" customFormat="1" x14ac:dyDescent="0.25">
      <c r="A205" s="70"/>
      <c r="C205" s="48"/>
      <c r="D205" s="39"/>
      <c r="E205" s="48"/>
      <c r="F205" s="39"/>
      <c r="G205" s="48"/>
      <c r="H205" s="39"/>
      <c r="I205" s="48"/>
      <c r="J205" s="39"/>
      <c r="K205" s="48"/>
      <c r="L205" s="48"/>
      <c r="M205" s="49"/>
      <c r="N205" s="49"/>
      <c r="O205" s="49"/>
      <c r="P205" s="49"/>
    </row>
    <row r="206" spans="1:16" s="38" customFormat="1" x14ac:dyDescent="0.25">
      <c r="A206" s="70"/>
      <c r="C206" s="48"/>
      <c r="D206" s="39"/>
      <c r="E206" s="48"/>
      <c r="F206" s="39"/>
      <c r="G206" s="48"/>
      <c r="H206" s="39"/>
      <c r="I206" s="48"/>
      <c r="J206" s="39"/>
      <c r="K206" s="48"/>
      <c r="L206" s="48"/>
      <c r="M206" s="49"/>
      <c r="N206" s="49"/>
      <c r="O206" s="49"/>
      <c r="P206" s="49"/>
    </row>
    <row r="207" spans="1:16" s="38" customFormat="1" x14ac:dyDescent="0.25">
      <c r="A207" s="70"/>
      <c r="C207" s="48"/>
      <c r="D207" s="39"/>
      <c r="E207" s="48"/>
      <c r="F207" s="39"/>
      <c r="G207" s="48"/>
      <c r="H207" s="39"/>
      <c r="I207" s="48"/>
      <c r="J207" s="39"/>
      <c r="K207" s="48"/>
      <c r="L207" s="48"/>
      <c r="M207" s="49"/>
      <c r="N207" s="49"/>
      <c r="O207" s="49"/>
      <c r="P207" s="49"/>
    </row>
    <row r="208" spans="1:16" s="38" customFormat="1" x14ac:dyDescent="0.25">
      <c r="A208" s="70"/>
      <c r="C208" s="48"/>
      <c r="D208" s="39"/>
      <c r="E208" s="48"/>
      <c r="F208" s="39"/>
      <c r="G208" s="48"/>
      <c r="H208" s="39"/>
      <c r="I208" s="48"/>
      <c r="J208" s="39"/>
      <c r="K208" s="48"/>
      <c r="L208" s="48"/>
      <c r="M208" s="49"/>
      <c r="N208" s="49"/>
      <c r="O208" s="49"/>
      <c r="P208" s="49"/>
    </row>
    <row r="209" spans="1:16" s="38" customFormat="1" x14ac:dyDescent="0.25">
      <c r="A209" s="70"/>
      <c r="C209" s="48"/>
      <c r="D209" s="39"/>
      <c r="E209" s="48"/>
      <c r="F209" s="39"/>
      <c r="G209" s="48"/>
      <c r="H209" s="39"/>
      <c r="I209" s="48"/>
      <c r="J209" s="39"/>
      <c r="K209" s="48"/>
      <c r="L209" s="48"/>
      <c r="M209" s="49"/>
      <c r="N209" s="49"/>
      <c r="O209" s="49"/>
      <c r="P209" s="49"/>
    </row>
    <row r="210" spans="1:16" s="38" customFormat="1" x14ac:dyDescent="0.25">
      <c r="A210" s="70"/>
      <c r="C210" s="48"/>
      <c r="D210" s="39"/>
      <c r="E210" s="48"/>
      <c r="F210" s="39"/>
      <c r="G210" s="48"/>
      <c r="H210" s="39"/>
      <c r="I210" s="48"/>
      <c r="J210" s="39"/>
      <c r="K210" s="48"/>
      <c r="L210" s="48"/>
      <c r="M210" s="49"/>
      <c r="N210" s="49"/>
      <c r="O210" s="49"/>
      <c r="P210" s="49"/>
    </row>
    <row r="211" spans="1:16" s="38" customFormat="1" x14ac:dyDescent="0.25">
      <c r="A211" s="70"/>
      <c r="C211" s="48"/>
      <c r="D211" s="39"/>
      <c r="E211" s="48"/>
      <c r="F211" s="39"/>
      <c r="G211" s="48"/>
      <c r="H211" s="39"/>
      <c r="I211" s="48"/>
      <c r="J211" s="39"/>
      <c r="K211" s="48"/>
      <c r="L211" s="48"/>
      <c r="M211" s="49"/>
      <c r="N211" s="49"/>
      <c r="O211" s="49"/>
      <c r="P211" s="49"/>
    </row>
    <row r="212" spans="1:16" s="38" customFormat="1" x14ac:dyDescent="0.25">
      <c r="A212" s="70"/>
      <c r="C212" s="48"/>
      <c r="D212" s="39"/>
      <c r="E212" s="48"/>
      <c r="F212" s="39"/>
      <c r="G212" s="48"/>
      <c r="H212" s="39"/>
      <c r="I212" s="48"/>
      <c r="J212" s="39"/>
      <c r="K212" s="48"/>
      <c r="L212" s="48"/>
      <c r="M212" s="49"/>
      <c r="N212" s="49"/>
      <c r="O212" s="49"/>
      <c r="P212" s="49"/>
    </row>
    <row r="213" spans="1:16" s="38" customFormat="1" x14ac:dyDescent="0.25">
      <c r="A213" s="70"/>
      <c r="C213" s="48"/>
      <c r="D213" s="39"/>
      <c r="E213" s="48"/>
      <c r="F213" s="39"/>
      <c r="G213" s="48"/>
      <c r="H213" s="39"/>
      <c r="I213" s="48"/>
      <c r="J213" s="39"/>
      <c r="K213" s="48"/>
      <c r="L213" s="48"/>
      <c r="M213" s="49"/>
      <c r="N213" s="49"/>
      <c r="O213" s="49"/>
      <c r="P213" s="49"/>
    </row>
    <row r="214" spans="1:16" s="38" customFormat="1" x14ac:dyDescent="0.25">
      <c r="A214" s="70"/>
      <c r="C214" s="48"/>
      <c r="D214" s="39"/>
      <c r="E214" s="48"/>
      <c r="F214" s="39"/>
      <c r="G214" s="48"/>
      <c r="H214" s="39"/>
      <c r="I214" s="48"/>
      <c r="J214" s="39"/>
      <c r="K214" s="48"/>
      <c r="L214" s="48"/>
      <c r="M214" s="49"/>
      <c r="N214" s="49"/>
      <c r="O214" s="49"/>
      <c r="P214" s="49"/>
    </row>
    <row r="215" spans="1:16" s="38" customFormat="1" x14ac:dyDescent="0.25">
      <c r="A215" s="70"/>
      <c r="C215" s="48"/>
      <c r="D215" s="39"/>
      <c r="E215" s="48"/>
      <c r="F215" s="39"/>
      <c r="G215" s="48"/>
      <c r="H215" s="39"/>
      <c r="I215" s="48"/>
      <c r="J215" s="39"/>
      <c r="K215" s="48"/>
      <c r="L215" s="48"/>
      <c r="M215" s="49"/>
      <c r="N215" s="49"/>
      <c r="O215" s="49"/>
      <c r="P215" s="49"/>
    </row>
    <row r="216" spans="1:16" s="38" customFormat="1" x14ac:dyDescent="0.25">
      <c r="A216" s="70"/>
      <c r="C216" s="48"/>
      <c r="D216" s="39"/>
      <c r="E216" s="48"/>
      <c r="F216" s="39"/>
      <c r="G216" s="48"/>
      <c r="H216" s="39"/>
      <c r="I216" s="48"/>
      <c r="J216" s="39"/>
      <c r="K216" s="48"/>
      <c r="L216" s="48"/>
      <c r="M216" s="49"/>
      <c r="N216" s="49"/>
      <c r="O216" s="49"/>
      <c r="P216" s="49"/>
    </row>
    <row r="217" spans="1:16" s="38" customFormat="1" x14ac:dyDescent="0.25">
      <c r="A217" s="70"/>
      <c r="C217" s="48"/>
      <c r="D217" s="39"/>
      <c r="E217" s="48"/>
      <c r="F217" s="39"/>
      <c r="G217" s="48"/>
      <c r="H217" s="39"/>
      <c r="I217" s="48"/>
      <c r="J217" s="39"/>
      <c r="K217" s="48"/>
      <c r="L217" s="48"/>
      <c r="M217" s="49"/>
      <c r="N217" s="49"/>
      <c r="O217" s="49"/>
      <c r="P217" s="49"/>
    </row>
    <row r="218" spans="1:16" s="38" customFormat="1" x14ac:dyDescent="0.25">
      <c r="A218" s="70"/>
      <c r="C218" s="48"/>
      <c r="D218" s="39"/>
      <c r="E218" s="48"/>
      <c r="F218" s="39"/>
      <c r="G218" s="48"/>
      <c r="H218" s="39"/>
      <c r="I218" s="48"/>
      <c r="J218" s="39"/>
      <c r="K218" s="48"/>
      <c r="L218" s="48"/>
      <c r="M218" s="49"/>
      <c r="N218" s="49"/>
      <c r="O218" s="49"/>
      <c r="P218" s="49"/>
    </row>
    <row r="219" spans="1:16" s="38" customFormat="1" x14ac:dyDescent="0.25">
      <c r="A219" s="70"/>
      <c r="C219" s="48"/>
      <c r="D219" s="39"/>
      <c r="E219" s="48"/>
      <c r="F219" s="39"/>
      <c r="G219" s="48"/>
      <c r="H219" s="39"/>
      <c r="I219" s="48"/>
      <c r="J219" s="39"/>
      <c r="K219" s="48"/>
      <c r="L219" s="48"/>
      <c r="M219" s="49"/>
      <c r="N219" s="49"/>
      <c r="O219" s="49"/>
      <c r="P219" s="49"/>
    </row>
    <row r="220" spans="1:16" s="38" customFormat="1" x14ac:dyDescent="0.25">
      <c r="A220" s="70"/>
      <c r="C220" s="48"/>
      <c r="D220" s="39"/>
      <c r="E220" s="48"/>
      <c r="F220" s="39"/>
      <c r="G220" s="48"/>
      <c r="H220" s="39"/>
      <c r="I220" s="48"/>
      <c r="J220" s="39"/>
      <c r="K220" s="48"/>
      <c r="L220" s="48"/>
      <c r="M220" s="49"/>
      <c r="N220" s="49"/>
      <c r="O220" s="49"/>
      <c r="P220" s="49"/>
    </row>
    <row r="221" spans="1:16" s="38" customFormat="1" x14ac:dyDescent="0.25">
      <c r="A221" s="70"/>
      <c r="C221" s="48"/>
      <c r="D221" s="39"/>
      <c r="E221" s="48"/>
      <c r="F221" s="39"/>
      <c r="G221" s="48"/>
      <c r="H221" s="39"/>
      <c r="I221" s="48"/>
      <c r="J221" s="39"/>
      <c r="K221" s="48"/>
      <c r="L221" s="48"/>
      <c r="M221" s="49"/>
      <c r="N221" s="49"/>
      <c r="O221" s="49"/>
      <c r="P221" s="49"/>
    </row>
    <row r="222" spans="1:16" s="38" customFormat="1" x14ac:dyDescent="0.25">
      <c r="A222" s="70"/>
      <c r="C222" s="48"/>
      <c r="D222" s="39"/>
      <c r="E222" s="48"/>
      <c r="F222" s="39"/>
      <c r="G222" s="48"/>
      <c r="H222" s="39"/>
      <c r="I222" s="48"/>
      <c r="J222" s="39"/>
      <c r="K222" s="48"/>
      <c r="L222" s="48"/>
      <c r="M222" s="49"/>
      <c r="N222" s="49"/>
      <c r="O222" s="49"/>
      <c r="P222" s="49"/>
    </row>
    <row r="223" spans="1:16" s="38" customFormat="1" x14ac:dyDescent="0.25">
      <c r="A223" s="70"/>
      <c r="C223" s="48"/>
      <c r="D223" s="39"/>
      <c r="E223" s="48"/>
      <c r="F223" s="39"/>
      <c r="G223" s="48"/>
      <c r="H223" s="39"/>
      <c r="I223" s="48"/>
      <c r="J223" s="39"/>
      <c r="K223" s="48"/>
      <c r="L223" s="48"/>
      <c r="M223" s="49"/>
      <c r="N223" s="49"/>
      <c r="O223" s="49"/>
      <c r="P223" s="49"/>
    </row>
    <row r="224" spans="1:16" s="38" customFormat="1" x14ac:dyDescent="0.25">
      <c r="A224" s="70"/>
      <c r="C224" s="48"/>
      <c r="D224" s="39"/>
      <c r="E224" s="48"/>
      <c r="F224" s="39"/>
      <c r="G224" s="48"/>
      <c r="H224" s="39"/>
      <c r="I224" s="48"/>
      <c r="J224" s="39"/>
      <c r="K224" s="48"/>
      <c r="L224" s="48"/>
      <c r="M224" s="49"/>
      <c r="N224" s="49"/>
      <c r="O224" s="49"/>
      <c r="P224" s="49"/>
    </row>
    <row r="225" spans="1:16" s="38" customFormat="1" x14ac:dyDescent="0.25">
      <c r="A225" s="70"/>
      <c r="C225" s="48"/>
      <c r="D225" s="39"/>
      <c r="E225" s="48"/>
      <c r="F225" s="39"/>
      <c r="G225" s="48"/>
      <c r="H225" s="39"/>
      <c r="I225" s="48"/>
      <c r="J225" s="39"/>
      <c r="K225" s="48"/>
      <c r="L225" s="48"/>
      <c r="M225" s="49"/>
      <c r="N225" s="49"/>
      <c r="O225" s="49"/>
      <c r="P225" s="49"/>
    </row>
    <row r="226" spans="1:16" s="38" customFormat="1" x14ac:dyDescent="0.25">
      <c r="A226" s="70"/>
      <c r="C226" s="48"/>
      <c r="D226" s="39"/>
      <c r="E226" s="48"/>
      <c r="F226" s="39"/>
      <c r="G226" s="48"/>
      <c r="H226" s="39"/>
      <c r="I226" s="48"/>
      <c r="J226" s="39"/>
      <c r="K226" s="48"/>
      <c r="L226" s="48"/>
      <c r="M226" s="49"/>
      <c r="N226" s="49"/>
      <c r="O226" s="49"/>
      <c r="P226" s="49"/>
    </row>
    <row r="227" spans="1:16" s="38" customFormat="1" x14ac:dyDescent="0.25">
      <c r="A227" s="70"/>
      <c r="C227" s="48"/>
      <c r="D227" s="39"/>
      <c r="E227" s="48"/>
      <c r="F227" s="39"/>
      <c r="G227" s="48"/>
      <c r="H227" s="39"/>
      <c r="I227" s="48"/>
      <c r="J227" s="39"/>
      <c r="K227" s="48"/>
      <c r="L227" s="48"/>
      <c r="M227" s="49"/>
      <c r="N227" s="49"/>
      <c r="O227" s="49"/>
      <c r="P227" s="49"/>
    </row>
    <row r="228" spans="1:16" s="38" customFormat="1" x14ac:dyDescent="0.25">
      <c r="A228" s="70"/>
      <c r="C228" s="48"/>
      <c r="D228" s="39"/>
      <c r="E228" s="48"/>
      <c r="F228" s="39"/>
      <c r="G228" s="48"/>
      <c r="H228" s="39"/>
      <c r="I228" s="48"/>
      <c r="J228" s="39"/>
      <c r="K228" s="48"/>
      <c r="L228" s="48"/>
      <c r="M228" s="49"/>
      <c r="N228" s="49"/>
      <c r="O228" s="49"/>
      <c r="P228" s="49"/>
    </row>
    <row r="229" spans="1:16" s="38" customFormat="1" x14ac:dyDescent="0.25">
      <c r="A229" s="70"/>
      <c r="C229" s="48"/>
      <c r="D229" s="39"/>
      <c r="E229" s="48"/>
      <c r="F229" s="39"/>
      <c r="G229" s="48"/>
      <c r="H229" s="39"/>
      <c r="I229" s="48"/>
      <c r="J229" s="39"/>
      <c r="K229" s="48"/>
      <c r="L229" s="48"/>
      <c r="M229" s="49"/>
      <c r="N229" s="49"/>
      <c r="O229" s="49"/>
      <c r="P229" s="49"/>
    </row>
    <row r="230" spans="1:16" s="38" customFormat="1" x14ac:dyDescent="0.25">
      <c r="A230" s="70"/>
      <c r="C230" s="48"/>
      <c r="D230" s="39"/>
      <c r="E230" s="48"/>
      <c r="F230" s="39"/>
      <c r="G230" s="48"/>
      <c r="H230" s="39"/>
      <c r="I230" s="48"/>
      <c r="J230" s="39"/>
      <c r="K230" s="48"/>
      <c r="L230" s="48"/>
      <c r="M230" s="49"/>
      <c r="N230" s="49"/>
      <c r="O230" s="49"/>
      <c r="P230" s="49"/>
    </row>
    <row r="231" spans="1:16" s="38" customFormat="1" x14ac:dyDescent="0.25">
      <c r="A231" s="70"/>
      <c r="C231" s="48"/>
      <c r="D231" s="39"/>
      <c r="E231" s="48"/>
      <c r="F231" s="39"/>
      <c r="G231" s="48"/>
      <c r="H231" s="39"/>
      <c r="I231" s="48"/>
      <c r="J231" s="39"/>
      <c r="K231" s="48"/>
      <c r="L231" s="48"/>
      <c r="M231" s="49"/>
      <c r="N231" s="49"/>
      <c r="O231" s="49"/>
      <c r="P231" s="49"/>
    </row>
    <row r="232" spans="1:16" s="38" customFormat="1" x14ac:dyDescent="0.25">
      <c r="A232" s="70"/>
      <c r="C232" s="48"/>
      <c r="D232" s="39"/>
      <c r="E232" s="48"/>
      <c r="F232" s="39"/>
      <c r="G232" s="48"/>
      <c r="H232" s="39"/>
      <c r="I232" s="48"/>
      <c r="J232" s="39"/>
      <c r="K232" s="48"/>
      <c r="L232" s="48"/>
      <c r="M232" s="49"/>
      <c r="N232" s="49"/>
      <c r="O232" s="49"/>
      <c r="P232" s="49"/>
    </row>
    <row r="233" spans="1:16" s="38" customFormat="1" x14ac:dyDescent="0.25">
      <c r="A233" s="70"/>
      <c r="C233" s="48"/>
      <c r="D233" s="39"/>
      <c r="E233" s="48"/>
      <c r="F233" s="39"/>
      <c r="G233" s="48"/>
      <c r="H233" s="39"/>
      <c r="I233" s="48"/>
      <c r="J233" s="39"/>
      <c r="K233" s="48"/>
      <c r="L233" s="48"/>
      <c r="M233" s="49"/>
      <c r="N233" s="49"/>
      <c r="O233" s="49"/>
      <c r="P233" s="49"/>
    </row>
    <row r="234" spans="1:16" s="38" customFormat="1" x14ac:dyDescent="0.25">
      <c r="A234" s="70"/>
      <c r="C234" s="48"/>
      <c r="D234" s="39"/>
      <c r="E234" s="48"/>
      <c r="F234" s="39"/>
      <c r="G234" s="48"/>
      <c r="H234" s="39"/>
      <c r="I234" s="48"/>
      <c r="J234" s="39"/>
      <c r="K234" s="48"/>
      <c r="L234" s="48"/>
      <c r="M234" s="49"/>
      <c r="N234" s="49"/>
      <c r="O234" s="49"/>
      <c r="P234" s="49"/>
    </row>
    <row r="235" spans="1:16" s="38" customFormat="1" x14ac:dyDescent="0.25">
      <c r="A235" s="70"/>
      <c r="C235" s="48"/>
      <c r="D235" s="39"/>
      <c r="E235" s="48"/>
      <c r="F235" s="39"/>
      <c r="G235" s="48"/>
      <c r="H235" s="39"/>
      <c r="I235" s="48"/>
      <c r="J235" s="39"/>
      <c r="K235" s="48"/>
      <c r="L235" s="48"/>
      <c r="M235" s="49"/>
      <c r="N235" s="49"/>
      <c r="O235" s="49"/>
      <c r="P235" s="49"/>
    </row>
    <row r="236" spans="1:16" s="38" customFormat="1" x14ac:dyDescent="0.25">
      <c r="A236" s="70"/>
      <c r="C236" s="48"/>
      <c r="D236" s="39"/>
      <c r="E236" s="48"/>
      <c r="F236" s="39"/>
      <c r="G236" s="48"/>
      <c r="H236" s="39"/>
      <c r="I236" s="48"/>
      <c r="J236" s="39"/>
      <c r="K236" s="48"/>
      <c r="L236" s="48"/>
      <c r="M236" s="49"/>
      <c r="N236" s="49"/>
      <c r="O236" s="49"/>
      <c r="P236" s="49"/>
    </row>
    <row r="237" spans="1:16" s="38" customFormat="1" x14ac:dyDescent="0.25">
      <c r="A237" s="70"/>
      <c r="C237" s="48"/>
      <c r="D237" s="39"/>
      <c r="E237" s="48"/>
      <c r="F237" s="39"/>
      <c r="G237" s="48"/>
      <c r="H237" s="39"/>
      <c r="I237" s="48"/>
      <c r="J237" s="39"/>
      <c r="K237" s="48"/>
      <c r="L237" s="48"/>
      <c r="M237" s="49"/>
      <c r="N237" s="49"/>
      <c r="O237" s="49"/>
      <c r="P237" s="49"/>
    </row>
    <row r="238" spans="1:16" s="38" customFormat="1" x14ac:dyDescent="0.25">
      <c r="A238" s="70"/>
      <c r="C238" s="48"/>
      <c r="D238" s="39"/>
      <c r="E238" s="48"/>
      <c r="F238" s="39"/>
      <c r="G238" s="48"/>
      <c r="H238" s="39"/>
      <c r="I238" s="48"/>
      <c r="J238" s="39"/>
      <c r="K238" s="48"/>
      <c r="L238" s="48"/>
      <c r="M238" s="49"/>
      <c r="N238" s="49"/>
      <c r="O238" s="49"/>
      <c r="P238" s="49"/>
    </row>
    <row r="239" spans="1:16" s="38" customFormat="1" x14ac:dyDescent="0.25">
      <c r="A239" s="70"/>
      <c r="C239" s="48"/>
      <c r="D239" s="39"/>
      <c r="E239" s="48"/>
      <c r="F239" s="39"/>
      <c r="G239" s="48"/>
      <c r="H239" s="39"/>
      <c r="I239" s="48"/>
      <c r="J239" s="39"/>
      <c r="K239" s="48"/>
      <c r="L239" s="48"/>
      <c r="M239" s="49"/>
      <c r="N239" s="49"/>
      <c r="O239" s="49"/>
      <c r="P239" s="49"/>
    </row>
    <row r="240" spans="1:16" s="38" customFormat="1" x14ac:dyDescent="0.25">
      <c r="A240" s="70"/>
      <c r="C240" s="48"/>
      <c r="D240" s="39"/>
      <c r="E240" s="48"/>
      <c r="F240" s="39"/>
      <c r="G240" s="48"/>
      <c r="H240" s="39"/>
      <c r="I240" s="48"/>
      <c r="J240" s="39"/>
      <c r="K240" s="48"/>
      <c r="L240" s="48"/>
      <c r="M240" s="49"/>
      <c r="N240" s="49"/>
      <c r="O240" s="49"/>
      <c r="P240" s="49"/>
    </row>
    <row r="241" spans="1:16" s="38" customFormat="1" x14ac:dyDescent="0.25">
      <c r="A241" s="70"/>
      <c r="C241" s="48"/>
      <c r="D241" s="39"/>
      <c r="E241" s="48"/>
      <c r="F241" s="39"/>
      <c r="G241" s="48"/>
      <c r="H241" s="39"/>
      <c r="I241" s="48"/>
      <c r="J241" s="39"/>
      <c r="K241" s="48"/>
      <c r="L241" s="48"/>
      <c r="M241" s="49"/>
      <c r="N241" s="49"/>
      <c r="O241" s="49"/>
      <c r="P241" s="49"/>
    </row>
    <row r="242" spans="1:16" s="38" customFormat="1" x14ac:dyDescent="0.25">
      <c r="A242" s="70"/>
      <c r="C242" s="48"/>
      <c r="D242" s="39"/>
      <c r="E242" s="48"/>
      <c r="F242" s="39"/>
      <c r="G242" s="48"/>
      <c r="H242" s="39"/>
      <c r="I242" s="48"/>
      <c r="J242" s="39"/>
      <c r="K242" s="48"/>
      <c r="L242" s="48"/>
      <c r="M242" s="49"/>
      <c r="N242" s="49"/>
      <c r="O242" s="49"/>
      <c r="P242" s="49"/>
    </row>
    <row r="243" spans="1:16" s="38" customFormat="1" x14ac:dyDescent="0.25">
      <c r="A243" s="70"/>
      <c r="C243" s="48"/>
      <c r="D243" s="39"/>
      <c r="E243" s="48"/>
      <c r="F243" s="39"/>
      <c r="G243" s="48"/>
      <c r="H243" s="39"/>
      <c r="I243" s="48"/>
      <c r="J243" s="39"/>
      <c r="K243" s="48"/>
      <c r="L243" s="48"/>
      <c r="M243" s="49"/>
      <c r="N243" s="49"/>
      <c r="O243" s="49"/>
      <c r="P243" s="49"/>
    </row>
    <row r="244" spans="1:16" s="38" customFormat="1" x14ac:dyDescent="0.25">
      <c r="A244" s="70"/>
      <c r="C244" s="48"/>
      <c r="D244" s="39"/>
      <c r="E244" s="48"/>
      <c r="F244" s="39"/>
      <c r="G244" s="48"/>
      <c r="H244" s="39"/>
      <c r="I244" s="48"/>
      <c r="J244" s="39"/>
      <c r="K244" s="48"/>
      <c r="L244" s="48"/>
      <c r="M244" s="49"/>
      <c r="N244" s="49"/>
      <c r="O244" s="49"/>
      <c r="P244" s="49"/>
    </row>
    <row r="245" spans="1:16" s="38" customFormat="1" x14ac:dyDescent="0.25">
      <c r="A245" s="70"/>
      <c r="C245" s="48"/>
      <c r="D245" s="39"/>
      <c r="E245" s="48"/>
      <c r="F245" s="39"/>
      <c r="G245" s="48"/>
      <c r="H245" s="39"/>
      <c r="I245" s="48"/>
      <c r="J245" s="39"/>
      <c r="K245" s="48"/>
      <c r="L245" s="48"/>
      <c r="M245" s="49"/>
      <c r="N245" s="49"/>
      <c r="O245" s="49"/>
      <c r="P245" s="49"/>
    </row>
    <row r="246" spans="1:16" s="38" customFormat="1" x14ac:dyDescent="0.25">
      <c r="A246" s="70"/>
      <c r="C246" s="48"/>
      <c r="D246" s="39"/>
      <c r="E246" s="48"/>
      <c r="F246" s="39"/>
      <c r="G246" s="48"/>
      <c r="H246" s="39"/>
      <c r="I246" s="48"/>
      <c r="J246" s="39"/>
      <c r="K246" s="48"/>
      <c r="L246" s="48"/>
      <c r="M246" s="49"/>
      <c r="N246" s="49"/>
      <c r="O246" s="49"/>
      <c r="P246" s="49"/>
    </row>
    <row r="247" spans="1:16" s="38" customFormat="1" x14ac:dyDescent="0.25">
      <c r="A247" s="70"/>
      <c r="C247" s="48"/>
      <c r="D247" s="39"/>
      <c r="E247" s="48"/>
      <c r="F247" s="39"/>
      <c r="G247" s="48"/>
      <c r="H247" s="39"/>
      <c r="I247" s="48"/>
      <c r="J247" s="39"/>
      <c r="K247" s="48"/>
      <c r="L247" s="48"/>
      <c r="M247" s="49"/>
      <c r="N247" s="49"/>
      <c r="O247" s="49"/>
      <c r="P247" s="49"/>
    </row>
    <row r="248" spans="1:16" s="38" customFormat="1" x14ac:dyDescent="0.25">
      <c r="A248" s="70"/>
      <c r="C248" s="48"/>
      <c r="D248" s="39"/>
      <c r="E248" s="48"/>
      <c r="F248" s="39"/>
      <c r="G248" s="48"/>
      <c r="H248" s="39"/>
      <c r="I248" s="48"/>
      <c r="J248" s="39"/>
      <c r="K248" s="48"/>
      <c r="L248" s="48"/>
      <c r="M248" s="49"/>
      <c r="N248" s="49"/>
      <c r="O248" s="49"/>
      <c r="P248" s="49"/>
    </row>
    <row r="249" spans="1:16" s="38" customFormat="1" x14ac:dyDescent="0.25">
      <c r="A249" s="70"/>
      <c r="C249" s="48"/>
      <c r="D249" s="39"/>
      <c r="E249" s="48"/>
      <c r="F249" s="39"/>
      <c r="G249" s="48"/>
      <c r="H249" s="39"/>
      <c r="I249" s="48"/>
      <c r="J249" s="39"/>
      <c r="K249" s="48"/>
      <c r="L249" s="48"/>
      <c r="M249" s="49"/>
      <c r="N249" s="49"/>
      <c r="O249" s="49"/>
      <c r="P249" s="49"/>
    </row>
    <row r="250" spans="1:16" s="38" customFormat="1" x14ac:dyDescent="0.25">
      <c r="A250" s="70"/>
      <c r="C250" s="48"/>
      <c r="D250" s="39"/>
      <c r="E250" s="48"/>
      <c r="F250" s="39"/>
      <c r="G250" s="48"/>
      <c r="H250" s="39"/>
      <c r="I250" s="48"/>
      <c r="J250" s="39"/>
      <c r="K250" s="48"/>
      <c r="L250" s="48"/>
      <c r="M250" s="49"/>
      <c r="N250" s="49"/>
      <c r="O250" s="49"/>
      <c r="P250" s="49"/>
    </row>
    <row r="251" spans="1:16" s="38" customFormat="1" x14ac:dyDescent="0.25">
      <c r="A251" s="70"/>
      <c r="C251" s="48"/>
      <c r="D251" s="39"/>
      <c r="E251" s="48"/>
      <c r="F251" s="39"/>
      <c r="G251" s="48"/>
      <c r="H251" s="39"/>
      <c r="I251" s="48"/>
      <c r="J251" s="39"/>
      <c r="K251" s="48"/>
      <c r="L251" s="48"/>
      <c r="M251" s="49"/>
      <c r="N251" s="49"/>
      <c r="O251" s="49"/>
      <c r="P251" s="49"/>
    </row>
    <row r="252" spans="1:16" s="38" customFormat="1" x14ac:dyDescent="0.25">
      <c r="A252" s="70"/>
      <c r="C252" s="48"/>
      <c r="D252" s="39"/>
      <c r="E252" s="48"/>
      <c r="F252" s="39"/>
      <c r="G252" s="48"/>
      <c r="H252" s="39"/>
      <c r="I252" s="48"/>
      <c r="J252" s="39"/>
      <c r="K252" s="48"/>
      <c r="L252" s="48"/>
      <c r="M252" s="49"/>
      <c r="N252" s="49"/>
      <c r="O252" s="49"/>
      <c r="P252" s="49"/>
    </row>
    <row r="253" spans="1:16" s="38" customFormat="1" x14ac:dyDescent="0.25">
      <c r="A253" s="70"/>
      <c r="C253" s="48"/>
      <c r="D253" s="39"/>
      <c r="E253" s="48"/>
      <c r="F253" s="39"/>
      <c r="G253" s="48"/>
      <c r="H253" s="39"/>
      <c r="I253" s="48"/>
      <c r="J253" s="39"/>
      <c r="K253" s="48"/>
      <c r="L253" s="48"/>
      <c r="M253" s="49"/>
      <c r="N253" s="49"/>
      <c r="O253" s="49"/>
      <c r="P253" s="49"/>
    </row>
    <row r="254" spans="1:16" s="38" customFormat="1" x14ac:dyDescent="0.25">
      <c r="A254" s="70"/>
      <c r="C254" s="48"/>
      <c r="D254" s="39"/>
      <c r="E254" s="48"/>
      <c r="F254" s="39"/>
      <c r="G254" s="48"/>
      <c r="H254" s="39"/>
      <c r="I254" s="48"/>
      <c r="J254" s="39"/>
      <c r="K254" s="48"/>
      <c r="L254" s="48"/>
      <c r="M254" s="49"/>
      <c r="N254" s="49"/>
      <c r="O254" s="49"/>
      <c r="P254" s="49"/>
    </row>
    <row r="255" spans="1:16" s="38" customFormat="1" x14ac:dyDescent="0.25">
      <c r="A255" s="70"/>
      <c r="C255" s="48"/>
      <c r="D255" s="39"/>
      <c r="E255" s="48"/>
      <c r="F255" s="39"/>
      <c r="G255" s="48"/>
      <c r="H255" s="39"/>
      <c r="I255" s="48"/>
      <c r="J255" s="39"/>
      <c r="K255" s="48"/>
      <c r="L255" s="48"/>
      <c r="M255" s="49"/>
      <c r="N255" s="49"/>
      <c r="O255" s="49"/>
      <c r="P255" s="49"/>
    </row>
    <row r="256" spans="1:16" s="38" customFormat="1" x14ac:dyDescent="0.25">
      <c r="A256" s="70"/>
      <c r="C256" s="48"/>
      <c r="D256" s="39"/>
      <c r="E256" s="48"/>
      <c r="F256" s="39"/>
      <c r="G256" s="48"/>
      <c r="H256" s="39"/>
      <c r="I256" s="48"/>
      <c r="J256" s="39"/>
      <c r="K256" s="48"/>
      <c r="L256" s="48"/>
      <c r="M256" s="49"/>
      <c r="N256" s="49"/>
      <c r="O256" s="49"/>
      <c r="P256" s="49"/>
    </row>
    <row r="257" spans="1:16" s="38" customFormat="1" x14ac:dyDescent="0.25">
      <c r="A257" s="70"/>
      <c r="C257" s="48"/>
      <c r="D257" s="39"/>
      <c r="E257" s="48"/>
      <c r="F257" s="39"/>
      <c r="G257" s="48"/>
      <c r="H257" s="39"/>
      <c r="I257" s="48"/>
      <c r="J257" s="39"/>
      <c r="K257" s="48"/>
      <c r="L257" s="48"/>
      <c r="M257" s="49"/>
      <c r="N257" s="49"/>
      <c r="O257" s="49"/>
      <c r="P257" s="49"/>
    </row>
    <row r="258" spans="1:16" s="38" customFormat="1" x14ac:dyDescent="0.25">
      <c r="A258" s="70"/>
      <c r="C258" s="48"/>
      <c r="D258" s="39"/>
      <c r="E258" s="48"/>
      <c r="F258" s="39"/>
      <c r="G258" s="48"/>
      <c r="H258" s="39"/>
      <c r="I258" s="48"/>
      <c r="J258" s="39"/>
      <c r="K258" s="48"/>
      <c r="L258" s="48"/>
      <c r="M258" s="49"/>
      <c r="N258" s="49"/>
      <c r="O258" s="49"/>
      <c r="P258" s="49"/>
    </row>
    <row r="259" spans="1:16" s="38" customFormat="1" x14ac:dyDescent="0.25">
      <c r="A259" s="70"/>
      <c r="C259" s="48"/>
      <c r="D259" s="39"/>
      <c r="E259" s="48"/>
      <c r="F259" s="39"/>
      <c r="G259" s="48"/>
      <c r="H259" s="39"/>
      <c r="I259" s="48"/>
      <c r="J259" s="39"/>
      <c r="K259" s="48"/>
      <c r="L259" s="48"/>
      <c r="M259" s="49"/>
      <c r="N259" s="49"/>
      <c r="O259" s="49"/>
      <c r="P259" s="49"/>
    </row>
    <row r="260" spans="1:16" s="38" customFormat="1" x14ac:dyDescent="0.25">
      <c r="A260" s="70"/>
      <c r="C260" s="48"/>
      <c r="D260" s="39"/>
      <c r="E260" s="48"/>
      <c r="F260" s="39"/>
      <c r="G260" s="48"/>
      <c r="H260" s="39"/>
      <c r="I260" s="48"/>
      <c r="J260" s="39"/>
      <c r="K260" s="48"/>
      <c r="L260" s="48"/>
      <c r="M260" s="49"/>
      <c r="N260" s="49"/>
      <c r="O260" s="49"/>
      <c r="P260" s="49"/>
    </row>
    <row r="261" spans="1:16" s="38" customFormat="1" x14ac:dyDescent="0.25">
      <c r="A261" s="70"/>
      <c r="C261" s="48"/>
      <c r="D261" s="39"/>
      <c r="E261" s="48"/>
      <c r="F261" s="39"/>
      <c r="G261" s="48"/>
      <c r="H261" s="39"/>
      <c r="I261" s="48"/>
      <c r="J261" s="39"/>
      <c r="K261" s="48"/>
      <c r="L261" s="48"/>
      <c r="M261" s="49"/>
      <c r="N261" s="49"/>
      <c r="O261" s="49"/>
      <c r="P261" s="49"/>
    </row>
    <row r="262" spans="1:16" s="38" customFormat="1" x14ac:dyDescent="0.25">
      <c r="A262" s="70"/>
      <c r="C262" s="48"/>
      <c r="D262" s="39"/>
      <c r="E262" s="48"/>
      <c r="F262" s="39"/>
      <c r="G262" s="48"/>
      <c r="H262" s="39"/>
      <c r="I262" s="48"/>
      <c r="J262" s="39"/>
      <c r="K262" s="48"/>
      <c r="L262" s="48"/>
      <c r="M262" s="49"/>
      <c r="N262" s="49"/>
      <c r="O262" s="49"/>
      <c r="P262" s="49"/>
    </row>
    <row r="263" spans="1:16" s="38" customFormat="1" x14ac:dyDescent="0.25">
      <c r="A263" s="70"/>
      <c r="C263" s="48"/>
      <c r="D263" s="39"/>
      <c r="E263" s="48"/>
      <c r="F263" s="39"/>
      <c r="G263" s="48"/>
      <c r="H263" s="39"/>
      <c r="I263" s="48"/>
      <c r="J263" s="39"/>
      <c r="K263" s="48"/>
      <c r="L263" s="48"/>
      <c r="M263" s="49"/>
      <c r="N263" s="49"/>
      <c r="O263" s="49"/>
      <c r="P263" s="49"/>
    </row>
    <row r="264" spans="1:16" s="38" customFormat="1" x14ac:dyDescent="0.25">
      <c r="A264" s="70"/>
      <c r="C264" s="48"/>
      <c r="D264" s="39"/>
      <c r="E264" s="48"/>
      <c r="F264" s="39"/>
      <c r="G264" s="48"/>
      <c r="H264" s="39"/>
      <c r="I264" s="48"/>
      <c r="J264" s="39"/>
      <c r="K264" s="48"/>
      <c r="L264" s="48"/>
      <c r="M264" s="49"/>
      <c r="N264" s="49"/>
      <c r="O264" s="49"/>
      <c r="P264" s="49"/>
    </row>
    <row r="265" spans="1:16" s="38" customFormat="1" x14ac:dyDescent="0.25">
      <c r="A265" s="70"/>
      <c r="C265" s="48"/>
      <c r="D265" s="39"/>
      <c r="E265" s="48"/>
      <c r="F265" s="39"/>
      <c r="G265" s="48"/>
      <c r="H265" s="39"/>
      <c r="I265" s="48"/>
      <c r="J265" s="39"/>
      <c r="K265" s="48"/>
      <c r="L265" s="48"/>
      <c r="M265" s="49"/>
      <c r="N265" s="49"/>
      <c r="O265" s="49"/>
      <c r="P265" s="49"/>
    </row>
    <row r="266" spans="1:16" s="38" customFormat="1" x14ac:dyDescent="0.25">
      <c r="A266" s="70"/>
      <c r="C266" s="48"/>
      <c r="D266" s="39"/>
      <c r="E266" s="48"/>
      <c r="F266" s="39"/>
      <c r="G266" s="48"/>
      <c r="H266" s="39"/>
      <c r="I266" s="48"/>
      <c r="J266" s="39"/>
      <c r="K266" s="48"/>
      <c r="L266" s="48"/>
      <c r="M266" s="49"/>
      <c r="N266" s="49"/>
      <c r="O266" s="49"/>
      <c r="P266" s="49"/>
    </row>
    <row r="267" spans="1:16" s="38" customFormat="1" x14ac:dyDescent="0.25">
      <c r="A267" s="70"/>
      <c r="C267" s="48"/>
      <c r="D267" s="39"/>
      <c r="E267" s="48"/>
      <c r="F267" s="39"/>
      <c r="G267" s="48"/>
      <c r="H267" s="39"/>
      <c r="I267" s="48"/>
      <c r="J267" s="39"/>
      <c r="K267" s="48"/>
      <c r="L267" s="48"/>
      <c r="M267" s="49"/>
      <c r="N267" s="49"/>
      <c r="O267" s="49"/>
      <c r="P267" s="49"/>
    </row>
    <row r="268" spans="1:16" s="38" customFormat="1" x14ac:dyDescent="0.25">
      <c r="A268" s="70"/>
      <c r="C268" s="48"/>
      <c r="D268" s="39"/>
      <c r="E268" s="48"/>
      <c r="F268" s="39"/>
      <c r="G268" s="48"/>
      <c r="H268" s="39"/>
      <c r="I268" s="48"/>
      <c r="J268" s="39"/>
      <c r="K268" s="48"/>
      <c r="L268" s="48"/>
      <c r="M268" s="49"/>
      <c r="N268" s="49"/>
      <c r="O268" s="49"/>
      <c r="P268" s="49"/>
    </row>
    <row r="269" spans="1:16" s="38" customFormat="1" x14ac:dyDescent="0.25">
      <c r="A269" s="70"/>
      <c r="C269" s="48"/>
      <c r="D269" s="39"/>
      <c r="E269" s="48"/>
      <c r="F269" s="39"/>
      <c r="G269" s="48"/>
      <c r="H269" s="39"/>
      <c r="I269" s="48"/>
      <c r="J269" s="39"/>
      <c r="K269" s="48"/>
      <c r="L269" s="48"/>
      <c r="M269" s="49"/>
      <c r="N269" s="49"/>
      <c r="O269" s="49"/>
      <c r="P269" s="49"/>
    </row>
    <row r="270" spans="1:16" s="38" customFormat="1" x14ac:dyDescent="0.25">
      <c r="A270" s="70"/>
      <c r="C270" s="48"/>
      <c r="D270" s="39"/>
      <c r="E270" s="48"/>
      <c r="F270" s="39"/>
      <c r="G270" s="48"/>
      <c r="H270" s="39"/>
      <c r="I270" s="48"/>
      <c r="J270" s="39"/>
      <c r="K270" s="48"/>
      <c r="L270" s="48"/>
      <c r="M270" s="49"/>
      <c r="N270" s="49"/>
      <c r="O270" s="49"/>
      <c r="P270" s="49"/>
    </row>
    <row r="271" spans="1:16" s="38" customFormat="1" x14ac:dyDescent="0.25">
      <c r="A271" s="70"/>
      <c r="C271" s="48"/>
      <c r="D271" s="39"/>
      <c r="E271" s="48"/>
      <c r="F271" s="39"/>
      <c r="G271" s="48"/>
      <c r="H271" s="39"/>
      <c r="I271" s="48"/>
      <c r="J271" s="39"/>
      <c r="K271" s="48"/>
      <c r="L271" s="48"/>
      <c r="M271" s="49"/>
      <c r="N271" s="49"/>
      <c r="O271" s="49"/>
      <c r="P271" s="49"/>
    </row>
    <row r="272" spans="1:16" s="38" customFormat="1" x14ac:dyDescent="0.25">
      <c r="A272" s="70"/>
      <c r="C272" s="48"/>
      <c r="D272" s="39"/>
      <c r="E272" s="48"/>
      <c r="F272" s="39"/>
      <c r="G272" s="48"/>
      <c r="H272" s="39"/>
      <c r="I272" s="48"/>
      <c r="J272" s="39"/>
      <c r="K272" s="48"/>
      <c r="L272" s="48"/>
      <c r="M272" s="49"/>
      <c r="N272" s="49"/>
      <c r="O272" s="49"/>
      <c r="P272" s="49"/>
    </row>
    <row r="273" spans="1:16" s="38" customFormat="1" x14ac:dyDescent="0.25">
      <c r="A273" s="70"/>
      <c r="C273" s="48"/>
      <c r="D273" s="39"/>
      <c r="E273" s="48"/>
      <c r="F273" s="39"/>
      <c r="G273" s="48"/>
      <c r="H273" s="39"/>
      <c r="I273" s="48"/>
      <c r="J273" s="39"/>
      <c r="K273" s="48"/>
      <c r="L273" s="48"/>
      <c r="M273" s="49"/>
      <c r="N273" s="49"/>
      <c r="O273" s="49"/>
      <c r="P273" s="49"/>
    </row>
    <row r="274" spans="1:16" s="38" customFormat="1" x14ac:dyDescent="0.25">
      <c r="A274" s="70"/>
      <c r="C274" s="48"/>
      <c r="D274" s="39"/>
      <c r="E274" s="48"/>
      <c r="F274" s="39"/>
      <c r="G274" s="48"/>
      <c r="H274" s="39"/>
      <c r="I274" s="48"/>
      <c r="J274" s="39"/>
      <c r="K274" s="48"/>
      <c r="L274" s="48"/>
      <c r="M274" s="49"/>
      <c r="N274" s="49"/>
      <c r="O274" s="49"/>
      <c r="P274" s="49"/>
    </row>
    <row r="275" spans="1:16" s="38" customFormat="1" x14ac:dyDescent="0.25">
      <c r="A275" s="70"/>
      <c r="C275" s="48"/>
      <c r="D275" s="39"/>
      <c r="E275" s="48"/>
      <c r="F275" s="39"/>
      <c r="G275" s="48"/>
      <c r="H275" s="39"/>
      <c r="I275" s="48"/>
      <c r="J275" s="39"/>
      <c r="K275" s="48"/>
      <c r="L275" s="48"/>
      <c r="M275" s="49"/>
      <c r="N275" s="49"/>
      <c r="O275" s="49"/>
      <c r="P275" s="49"/>
    </row>
    <row r="276" spans="1:16" s="38" customFormat="1" x14ac:dyDescent="0.25">
      <c r="A276" s="70"/>
      <c r="C276" s="48"/>
      <c r="D276" s="39"/>
      <c r="E276" s="48"/>
      <c r="F276" s="39"/>
      <c r="G276" s="48"/>
      <c r="H276" s="39"/>
      <c r="I276" s="48"/>
      <c r="J276" s="39"/>
      <c r="K276" s="48"/>
      <c r="L276" s="48"/>
      <c r="M276" s="49"/>
      <c r="N276" s="49"/>
      <c r="O276" s="49"/>
      <c r="P276" s="49"/>
    </row>
    <row r="277" spans="1:16" s="38" customFormat="1" x14ac:dyDescent="0.25">
      <c r="A277" s="70"/>
      <c r="C277" s="48"/>
      <c r="D277" s="39"/>
      <c r="E277" s="48"/>
      <c r="F277" s="39"/>
      <c r="G277" s="48"/>
      <c r="H277" s="39"/>
      <c r="I277" s="48"/>
      <c r="J277" s="39"/>
      <c r="K277" s="48"/>
      <c r="L277" s="48"/>
      <c r="M277" s="49"/>
      <c r="N277" s="49"/>
      <c r="O277" s="49"/>
      <c r="P277" s="49"/>
    </row>
    <row r="278" spans="1:16" s="38" customFormat="1" x14ac:dyDescent="0.25">
      <c r="A278" s="70"/>
      <c r="C278" s="48"/>
      <c r="D278" s="39"/>
      <c r="E278" s="48"/>
      <c r="F278" s="39"/>
      <c r="G278" s="48"/>
      <c r="H278" s="39"/>
      <c r="I278" s="48"/>
      <c r="J278" s="39"/>
      <c r="K278" s="48"/>
      <c r="L278" s="48"/>
      <c r="M278" s="49"/>
      <c r="N278" s="49"/>
      <c r="O278" s="49"/>
      <c r="P278" s="49"/>
    </row>
    <row r="279" spans="1:16" s="38" customFormat="1" x14ac:dyDescent="0.25">
      <c r="A279" s="70"/>
      <c r="C279" s="48"/>
      <c r="D279" s="39"/>
      <c r="E279" s="48"/>
      <c r="F279" s="39"/>
      <c r="G279" s="48"/>
      <c r="H279" s="39"/>
      <c r="I279" s="48"/>
      <c r="J279" s="39"/>
      <c r="K279" s="48"/>
      <c r="L279" s="48"/>
      <c r="M279" s="49"/>
      <c r="N279" s="49"/>
      <c r="O279" s="49"/>
      <c r="P279" s="49"/>
    </row>
    <row r="280" spans="1:16" s="38" customFormat="1" x14ac:dyDescent="0.25">
      <c r="A280" s="70"/>
      <c r="C280" s="48"/>
      <c r="D280" s="39"/>
      <c r="E280" s="48"/>
      <c r="F280" s="39"/>
      <c r="G280" s="48"/>
      <c r="H280" s="39"/>
      <c r="I280" s="48"/>
      <c r="J280" s="39"/>
      <c r="K280" s="48"/>
      <c r="L280" s="48"/>
      <c r="M280" s="49"/>
      <c r="N280" s="49"/>
      <c r="O280" s="49"/>
      <c r="P280" s="49"/>
    </row>
    <row r="281" spans="1:16" s="38" customFormat="1" x14ac:dyDescent="0.25">
      <c r="A281" s="70"/>
      <c r="C281" s="48"/>
      <c r="D281" s="39"/>
      <c r="E281" s="48"/>
      <c r="F281" s="39"/>
      <c r="G281" s="48"/>
      <c r="H281" s="39"/>
      <c r="I281" s="48"/>
      <c r="J281" s="39"/>
      <c r="K281" s="48"/>
      <c r="L281" s="48"/>
      <c r="M281" s="49"/>
      <c r="N281" s="49"/>
      <c r="O281" s="49"/>
      <c r="P281" s="49"/>
    </row>
    <row r="282" spans="1:16" s="38" customFormat="1" x14ac:dyDescent="0.25">
      <c r="A282" s="70"/>
      <c r="C282" s="48"/>
      <c r="D282" s="39"/>
      <c r="E282" s="48"/>
      <c r="F282" s="39"/>
      <c r="G282" s="48"/>
      <c r="H282" s="39"/>
      <c r="I282" s="48"/>
      <c r="J282" s="39"/>
      <c r="K282" s="48"/>
      <c r="L282" s="48"/>
      <c r="M282" s="49"/>
      <c r="N282" s="49"/>
      <c r="O282" s="49"/>
      <c r="P282" s="49"/>
    </row>
    <row r="283" spans="1:16" s="38" customFormat="1" x14ac:dyDescent="0.25">
      <c r="A283" s="70"/>
      <c r="C283" s="48"/>
      <c r="D283" s="39"/>
      <c r="E283" s="48"/>
      <c r="F283" s="39"/>
      <c r="G283" s="48"/>
      <c r="H283" s="39"/>
      <c r="I283" s="48"/>
      <c r="J283" s="39"/>
      <c r="K283" s="48"/>
      <c r="L283" s="48"/>
      <c r="M283" s="49"/>
      <c r="N283" s="49"/>
      <c r="O283" s="49"/>
      <c r="P283" s="49"/>
    </row>
    <row r="284" spans="1:16" s="38" customFormat="1" x14ac:dyDescent="0.25">
      <c r="A284" s="70"/>
      <c r="C284" s="48"/>
      <c r="D284" s="39"/>
      <c r="E284" s="48"/>
      <c r="F284" s="39"/>
      <c r="G284" s="48"/>
      <c r="H284" s="39"/>
      <c r="I284" s="48"/>
      <c r="J284" s="39"/>
      <c r="K284" s="48"/>
      <c r="L284" s="48"/>
      <c r="M284" s="49"/>
      <c r="N284" s="49"/>
      <c r="O284" s="49"/>
      <c r="P284" s="49"/>
    </row>
    <row r="285" spans="1:16" s="38" customFormat="1" x14ac:dyDescent="0.25">
      <c r="A285" s="70"/>
      <c r="C285" s="48"/>
      <c r="D285" s="39"/>
      <c r="E285" s="48"/>
      <c r="F285" s="39"/>
      <c r="G285" s="48"/>
      <c r="H285" s="39"/>
      <c r="I285" s="48"/>
      <c r="J285" s="39"/>
      <c r="K285" s="48"/>
      <c r="L285" s="48"/>
      <c r="M285" s="49"/>
      <c r="N285" s="49"/>
      <c r="O285" s="49"/>
      <c r="P285" s="49"/>
    </row>
    <row r="286" spans="1:16" s="38" customFormat="1" x14ac:dyDescent="0.25">
      <c r="A286" s="70"/>
      <c r="C286" s="48"/>
      <c r="D286" s="39"/>
      <c r="E286" s="48"/>
      <c r="F286" s="39"/>
      <c r="G286" s="48"/>
      <c r="H286" s="39"/>
      <c r="I286" s="48"/>
      <c r="J286" s="39"/>
      <c r="K286" s="48"/>
      <c r="L286" s="48"/>
      <c r="M286" s="49"/>
      <c r="N286" s="49"/>
      <c r="O286" s="49"/>
      <c r="P286" s="49"/>
    </row>
    <row r="287" spans="1:16" s="38" customFormat="1" x14ac:dyDescent="0.25">
      <c r="A287" s="70"/>
      <c r="C287" s="48"/>
      <c r="D287" s="39"/>
      <c r="E287" s="48"/>
      <c r="F287" s="39"/>
      <c r="G287" s="48"/>
      <c r="H287" s="39"/>
      <c r="I287" s="48"/>
      <c r="J287" s="39"/>
      <c r="K287" s="48"/>
      <c r="L287" s="48"/>
      <c r="M287" s="49"/>
      <c r="N287" s="49"/>
      <c r="O287" s="49"/>
      <c r="P287" s="49"/>
    </row>
    <row r="288" spans="1:16" s="38" customFormat="1" x14ac:dyDescent="0.25">
      <c r="A288" s="70"/>
      <c r="C288" s="48"/>
      <c r="D288" s="39"/>
      <c r="E288" s="48"/>
      <c r="F288" s="39"/>
      <c r="G288" s="48"/>
      <c r="H288" s="39"/>
      <c r="I288" s="48"/>
      <c r="J288" s="39"/>
      <c r="K288" s="48"/>
      <c r="L288" s="48"/>
      <c r="M288" s="49"/>
      <c r="N288" s="49"/>
      <c r="O288" s="49"/>
      <c r="P288" s="49"/>
    </row>
    <row r="289" spans="1:16" s="38" customFormat="1" x14ac:dyDescent="0.25">
      <c r="A289" s="70"/>
      <c r="C289" s="48"/>
      <c r="D289" s="39"/>
      <c r="E289" s="48"/>
      <c r="F289" s="39"/>
      <c r="G289" s="48"/>
      <c r="H289" s="39"/>
      <c r="I289" s="48"/>
      <c r="J289" s="39"/>
      <c r="K289" s="48"/>
      <c r="L289" s="48"/>
      <c r="M289" s="49"/>
      <c r="N289" s="49"/>
      <c r="O289" s="49"/>
      <c r="P289" s="49"/>
    </row>
    <row r="290" spans="1:16" s="38" customFormat="1" x14ac:dyDescent="0.25">
      <c r="A290" s="70"/>
      <c r="C290" s="48"/>
      <c r="D290" s="39"/>
      <c r="E290" s="48"/>
      <c r="F290" s="39"/>
      <c r="G290" s="48"/>
      <c r="H290" s="39"/>
      <c r="I290" s="48"/>
      <c r="J290" s="39"/>
      <c r="K290" s="48"/>
      <c r="L290" s="48"/>
      <c r="M290" s="49"/>
      <c r="N290" s="49"/>
      <c r="O290" s="49"/>
      <c r="P290" s="49"/>
    </row>
    <row r="291" spans="1:16" s="38" customFormat="1" x14ac:dyDescent="0.25">
      <c r="A291" s="70"/>
      <c r="C291" s="48"/>
      <c r="D291" s="39"/>
      <c r="E291" s="48"/>
      <c r="F291" s="39"/>
      <c r="G291" s="48"/>
      <c r="H291" s="39"/>
      <c r="I291" s="48"/>
      <c r="J291" s="39"/>
      <c r="K291" s="48"/>
      <c r="L291" s="48"/>
      <c r="M291" s="49"/>
      <c r="N291" s="49"/>
      <c r="O291" s="49"/>
      <c r="P291" s="49"/>
    </row>
    <row r="292" spans="1:16" s="38" customFormat="1" x14ac:dyDescent="0.25">
      <c r="A292" s="70"/>
      <c r="C292" s="48"/>
      <c r="D292" s="39"/>
      <c r="E292" s="48"/>
      <c r="F292" s="39"/>
      <c r="G292" s="48"/>
      <c r="H292" s="39"/>
      <c r="I292" s="48"/>
      <c r="J292" s="39"/>
      <c r="K292" s="48"/>
      <c r="L292" s="48"/>
      <c r="M292" s="49"/>
      <c r="N292" s="49"/>
      <c r="O292" s="49"/>
      <c r="P292" s="49"/>
    </row>
    <row r="293" spans="1:16" s="38" customFormat="1" x14ac:dyDescent="0.25">
      <c r="A293" s="70"/>
      <c r="C293" s="48"/>
      <c r="D293" s="39"/>
      <c r="E293" s="48"/>
      <c r="F293" s="39"/>
      <c r="G293" s="48"/>
      <c r="H293" s="39"/>
      <c r="I293" s="48"/>
      <c r="J293" s="39"/>
      <c r="K293" s="48"/>
      <c r="L293" s="48"/>
      <c r="M293" s="49"/>
      <c r="N293" s="49"/>
      <c r="O293" s="49"/>
      <c r="P293" s="49"/>
    </row>
    <row r="294" spans="1:16" s="38" customFormat="1" x14ac:dyDescent="0.25">
      <c r="A294" s="70"/>
      <c r="C294" s="48"/>
      <c r="D294" s="39"/>
      <c r="E294" s="48"/>
      <c r="F294" s="39"/>
      <c r="G294" s="48"/>
      <c r="H294" s="39"/>
      <c r="I294" s="48"/>
      <c r="J294" s="39"/>
      <c r="K294" s="48"/>
      <c r="L294" s="48"/>
      <c r="M294" s="49"/>
      <c r="N294" s="49"/>
      <c r="O294" s="49"/>
      <c r="P294" s="49"/>
    </row>
    <row r="295" spans="1:16" s="38" customFormat="1" x14ac:dyDescent="0.25">
      <c r="A295" s="70"/>
      <c r="C295" s="48"/>
      <c r="D295" s="39"/>
      <c r="E295" s="48"/>
      <c r="F295" s="39"/>
      <c r="G295" s="48"/>
      <c r="H295" s="39"/>
      <c r="I295" s="48"/>
      <c r="J295" s="39"/>
      <c r="K295" s="48"/>
      <c r="L295" s="48"/>
      <c r="M295" s="49"/>
      <c r="N295" s="49"/>
      <c r="O295" s="49"/>
      <c r="P295" s="49"/>
    </row>
    <row r="296" spans="1:16" s="38" customFormat="1" x14ac:dyDescent="0.25">
      <c r="A296" s="70"/>
      <c r="C296" s="48"/>
      <c r="D296" s="39"/>
      <c r="E296" s="48"/>
      <c r="F296" s="39"/>
      <c r="G296" s="48"/>
      <c r="H296" s="39"/>
      <c r="I296" s="48"/>
      <c r="J296" s="39"/>
      <c r="K296" s="48"/>
      <c r="L296" s="48"/>
      <c r="M296" s="49"/>
      <c r="N296" s="49"/>
      <c r="O296" s="49"/>
      <c r="P296" s="49"/>
    </row>
    <row r="297" spans="1:16" s="38" customFormat="1" x14ac:dyDescent="0.25">
      <c r="A297" s="70"/>
      <c r="C297" s="48"/>
      <c r="D297" s="39"/>
      <c r="E297" s="48"/>
      <c r="F297" s="39"/>
      <c r="G297" s="48"/>
      <c r="H297" s="39"/>
      <c r="I297" s="48"/>
      <c r="J297" s="39"/>
      <c r="K297" s="48"/>
      <c r="L297" s="48"/>
      <c r="M297" s="49"/>
      <c r="N297" s="49"/>
      <c r="O297" s="49"/>
      <c r="P297" s="49"/>
    </row>
    <row r="298" spans="1:16" s="38" customFormat="1" x14ac:dyDescent="0.25">
      <c r="A298" s="70"/>
      <c r="C298" s="48"/>
      <c r="D298" s="39"/>
      <c r="E298" s="48"/>
      <c r="F298" s="39"/>
      <c r="G298" s="48"/>
      <c r="H298" s="39"/>
      <c r="I298" s="48"/>
      <c r="J298" s="39"/>
      <c r="K298" s="48"/>
      <c r="L298" s="48"/>
      <c r="M298" s="49"/>
      <c r="N298" s="49"/>
      <c r="O298" s="49"/>
      <c r="P298" s="49"/>
    </row>
    <row r="299" spans="1:16" s="38" customFormat="1" x14ac:dyDescent="0.25">
      <c r="A299" s="70"/>
      <c r="C299" s="48"/>
      <c r="D299" s="39"/>
      <c r="E299" s="48"/>
      <c r="F299" s="39"/>
      <c r="G299" s="48"/>
      <c r="H299" s="39"/>
      <c r="I299" s="48"/>
      <c r="J299" s="39"/>
      <c r="K299" s="48"/>
      <c r="L299" s="48"/>
      <c r="M299" s="49"/>
      <c r="N299" s="49"/>
      <c r="O299" s="49"/>
      <c r="P299" s="49"/>
    </row>
    <row r="300" spans="1:16" s="38" customFormat="1" x14ac:dyDescent="0.25">
      <c r="A300" s="70"/>
      <c r="C300" s="48"/>
      <c r="D300" s="39"/>
      <c r="E300" s="48"/>
      <c r="F300" s="39"/>
      <c r="G300" s="48"/>
      <c r="H300" s="39"/>
      <c r="I300" s="48"/>
      <c r="J300" s="39"/>
      <c r="K300" s="48"/>
      <c r="L300" s="48"/>
      <c r="M300" s="49"/>
      <c r="N300" s="49"/>
      <c r="O300" s="49"/>
      <c r="P300" s="49"/>
    </row>
    <row r="301" spans="1:16" s="38" customFormat="1" x14ac:dyDescent="0.25">
      <c r="A301" s="70"/>
      <c r="C301" s="48"/>
      <c r="D301" s="39"/>
      <c r="E301" s="48"/>
      <c r="F301" s="39"/>
      <c r="G301" s="48"/>
      <c r="H301" s="39"/>
      <c r="I301" s="48"/>
      <c r="J301" s="39"/>
      <c r="K301" s="48"/>
      <c r="L301" s="48"/>
      <c r="M301" s="49"/>
      <c r="N301" s="49"/>
      <c r="O301" s="49"/>
      <c r="P301" s="49"/>
    </row>
    <row r="302" spans="1:16" s="38" customFormat="1" x14ac:dyDescent="0.25">
      <c r="A302" s="70"/>
      <c r="C302" s="48"/>
      <c r="D302" s="39"/>
      <c r="E302" s="48"/>
      <c r="F302" s="39"/>
      <c r="G302" s="48"/>
      <c r="H302" s="39"/>
      <c r="I302" s="48"/>
      <c r="J302" s="39"/>
      <c r="K302" s="48"/>
      <c r="L302" s="48"/>
      <c r="M302" s="49"/>
      <c r="N302" s="49"/>
      <c r="O302" s="49"/>
      <c r="P302" s="49"/>
    </row>
    <row r="303" spans="1:16" s="38" customFormat="1" x14ac:dyDescent="0.25">
      <c r="A303" s="70"/>
      <c r="C303" s="48"/>
      <c r="D303" s="39"/>
      <c r="E303" s="48"/>
      <c r="F303" s="39"/>
      <c r="G303" s="48"/>
      <c r="H303" s="39"/>
      <c r="I303" s="48"/>
      <c r="J303" s="39"/>
      <c r="K303" s="48"/>
      <c r="L303" s="48"/>
      <c r="M303" s="49"/>
      <c r="N303" s="49"/>
      <c r="O303" s="49"/>
      <c r="P303" s="49"/>
    </row>
    <row r="304" spans="1:16" s="38" customFormat="1" x14ac:dyDescent="0.25">
      <c r="A304" s="70"/>
      <c r="C304" s="48"/>
      <c r="D304" s="39"/>
      <c r="E304" s="48"/>
      <c r="F304" s="39"/>
      <c r="G304" s="48"/>
      <c r="H304" s="39"/>
      <c r="I304" s="48"/>
      <c r="J304" s="39"/>
      <c r="K304" s="48"/>
      <c r="L304" s="48"/>
      <c r="M304" s="49"/>
      <c r="N304" s="49"/>
      <c r="O304" s="49"/>
      <c r="P304" s="49"/>
    </row>
    <row r="305" spans="1:16" s="38" customFormat="1" x14ac:dyDescent="0.25">
      <c r="A305" s="70"/>
      <c r="C305" s="48"/>
      <c r="D305" s="39"/>
      <c r="E305" s="48"/>
      <c r="F305" s="39"/>
      <c r="G305" s="48"/>
      <c r="H305" s="39"/>
      <c r="I305" s="48"/>
      <c r="J305" s="39"/>
      <c r="K305" s="48"/>
      <c r="L305" s="48"/>
      <c r="M305" s="49"/>
      <c r="N305" s="49"/>
      <c r="O305" s="49"/>
      <c r="P305" s="49"/>
    </row>
    <row r="306" spans="1:16" s="38" customFormat="1" x14ac:dyDescent="0.25">
      <c r="A306" s="70"/>
      <c r="C306" s="48"/>
      <c r="D306" s="39"/>
      <c r="E306" s="48"/>
      <c r="F306" s="39"/>
      <c r="G306" s="48"/>
      <c r="H306" s="39"/>
      <c r="I306" s="48"/>
      <c r="J306" s="39"/>
      <c r="K306" s="48"/>
      <c r="L306" s="48"/>
      <c r="M306" s="49"/>
      <c r="N306" s="49"/>
      <c r="O306" s="49"/>
      <c r="P306" s="49"/>
    </row>
    <row r="307" spans="1:16" s="38" customFormat="1" x14ac:dyDescent="0.25">
      <c r="A307" s="70"/>
      <c r="C307" s="48"/>
      <c r="D307" s="39"/>
      <c r="E307" s="48"/>
      <c r="F307" s="39"/>
      <c r="G307" s="48"/>
      <c r="H307" s="39"/>
      <c r="I307" s="48"/>
      <c r="J307" s="39"/>
      <c r="K307" s="48"/>
      <c r="L307" s="48"/>
      <c r="M307" s="49"/>
      <c r="N307" s="49"/>
      <c r="O307" s="49"/>
      <c r="P307" s="49"/>
    </row>
    <row r="308" spans="1:16" s="38" customFormat="1" x14ac:dyDescent="0.25">
      <c r="A308" s="70"/>
      <c r="C308" s="48"/>
      <c r="D308" s="39"/>
      <c r="E308" s="48"/>
      <c r="F308" s="39"/>
      <c r="G308" s="48"/>
      <c r="H308" s="39"/>
      <c r="I308" s="48"/>
      <c r="J308" s="39"/>
      <c r="K308" s="48"/>
      <c r="L308" s="48"/>
      <c r="M308" s="49"/>
      <c r="N308" s="49"/>
      <c r="O308" s="49"/>
      <c r="P308" s="49"/>
    </row>
    <row r="309" spans="1:16" s="38" customFormat="1" x14ac:dyDescent="0.25">
      <c r="A309" s="70"/>
      <c r="C309" s="48"/>
      <c r="D309" s="39"/>
      <c r="E309" s="48"/>
      <c r="F309" s="39"/>
      <c r="G309" s="48"/>
      <c r="H309" s="39"/>
      <c r="I309" s="48"/>
      <c r="J309" s="39"/>
      <c r="K309" s="48"/>
      <c r="L309" s="48"/>
      <c r="M309" s="49"/>
      <c r="N309" s="49"/>
      <c r="O309" s="49"/>
      <c r="P309" s="49"/>
    </row>
    <row r="310" spans="1:16" s="38" customFormat="1" x14ac:dyDescent="0.25">
      <c r="A310" s="70"/>
      <c r="C310" s="48"/>
      <c r="D310" s="39"/>
      <c r="E310" s="48"/>
      <c r="F310" s="39"/>
      <c r="G310" s="48"/>
      <c r="H310" s="39"/>
      <c r="I310" s="48"/>
      <c r="J310" s="39"/>
      <c r="K310" s="48"/>
      <c r="L310" s="48"/>
      <c r="M310" s="49"/>
      <c r="N310" s="49"/>
      <c r="O310" s="49"/>
      <c r="P310" s="49"/>
    </row>
    <row r="311" spans="1:16" s="38" customFormat="1" x14ac:dyDescent="0.25">
      <c r="A311" s="70"/>
      <c r="C311" s="48"/>
      <c r="D311" s="39"/>
      <c r="E311" s="48"/>
      <c r="F311" s="39"/>
      <c r="G311" s="48"/>
      <c r="H311" s="39"/>
      <c r="I311" s="48"/>
      <c r="J311" s="39"/>
      <c r="K311" s="48"/>
      <c r="L311" s="48"/>
      <c r="M311" s="49"/>
      <c r="N311" s="49"/>
      <c r="O311" s="49"/>
      <c r="P311" s="49"/>
    </row>
    <row r="312" spans="1:16" s="38" customFormat="1" x14ac:dyDescent="0.25">
      <c r="A312" s="70"/>
      <c r="C312" s="48"/>
      <c r="D312" s="39"/>
      <c r="E312" s="48"/>
      <c r="F312" s="39"/>
      <c r="G312" s="48"/>
      <c r="H312" s="39"/>
      <c r="I312" s="48"/>
      <c r="J312" s="39"/>
      <c r="K312" s="48"/>
      <c r="L312" s="48"/>
      <c r="M312" s="49"/>
      <c r="N312" s="49"/>
      <c r="O312" s="49"/>
      <c r="P312" s="49"/>
    </row>
    <row r="313" spans="1:16" s="38" customFormat="1" x14ac:dyDescent="0.25">
      <c r="A313" s="70"/>
      <c r="C313" s="48"/>
      <c r="D313" s="39"/>
      <c r="E313" s="48"/>
      <c r="F313" s="39"/>
      <c r="G313" s="48"/>
      <c r="H313" s="39"/>
      <c r="I313" s="48"/>
      <c r="J313" s="39"/>
      <c r="K313" s="48"/>
      <c r="L313" s="48"/>
      <c r="M313" s="49"/>
      <c r="N313" s="49"/>
      <c r="O313" s="49"/>
      <c r="P313" s="49"/>
    </row>
    <row r="314" spans="1:16" s="38" customFormat="1" x14ac:dyDescent="0.25">
      <c r="A314" s="70"/>
      <c r="C314" s="48"/>
      <c r="D314" s="39"/>
      <c r="E314" s="48"/>
      <c r="F314" s="39"/>
      <c r="G314" s="48"/>
      <c r="H314" s="39"/>
      <c r="I314" s="48"/>
      <c r="J314" s="39"/>
      <c r="K314" s="48"/>
      <c r="L314" s="48"/>
      <c r="M314" s="49"/>
      <c r="N314" s="49"/>
      <c r="O314" s="49"/>
      <c r="P314" s="49"/>
    </row>
    <row r="315" spans="1:16" s="38" customFormat="1" x14ac:dyDescent="0.25">
      <c r="A315" s="70"/>
      <c r="C315" s="48"/>
      <c r="D315" s="39"/>
      <c r="E315" s="48"/>
      <c r="F315" s="39"/>
      <c r="G315" s="48"/>
      <c r="H315" s="39"/>
      <c r="I315" s="48"/>
      <c r="J315" s="39"/>
      <c r="K315" s="48"/>
      <c r="L315" s="48"/>
      <c r="M315" s="49"/>
      <c r="N315" s="49"/>
      <c r="O315" s="49"/>
      <c r="P315" s="49"/>
    </row>
    <row r="316" spans="1:16" s="38" customFormat="1" x14ac:dyDescent="0.25">
      <c r="A316" s="70"/>
      <c r="C316" s="48"/>
      <c r="D316" s="39"/>
      <c r="E316" s="48"/>
      <c r="F316" s="39"/>
      <c r="G316" s="48"/>
      <c r="H316" s="39"/>
      <c r="I316" s="48"/>
      <c r="J316" s="39"/>
      <c r="K316" s="48"/>
      <c r="L316" s="48"/>
      <c r="M316" s="49"/>
      <c r="N316" s="49"/>
      <c r="O316" s="49"/>
      <c r="P316" s="49"/>
    </row>
    <row r="317" spans="1:16" s="38" customFormat="1" x14ac:dyDescent="0.25">
      <c r="A317" s="70"/>
      <c r="C317" s="48"/>
      <c r="D317" s="39"/>
      <c r="E317" s="48"/>
      <c r="F317" s="39"/>
      <c r="G317" s="48"/>
      <c r="H317" s="39"/>
      <c r="I317" s="48"/>
      <c r="J317" s="39"/>
      <c r="K317" s="48"/>
      <c r="L317" s="48"/>
      <c r="M317" s="49"/>
      <c r="N317" s="49"/>
      <c r="O317" s="49"/>
      <c r="P317" s="49"/>
    </row>
    <row r="318" spans="1:16" s="38" customFormat="1" x14ac:dyDescent="0.25">
      <c r="A318" s="70"/>
      <c r="C318" s="48"/>
      <c r="D318" s="39"/>
      <c r="E318" s="48"/>
      <c r="F318" s="39"/>
      <c r="G318" s="48"/>
      <c r="H318" s="39"/>
      <c r="I318" s="48"/>
      <c r="J318" s="39"/>
      <c r="K318" s="48"/>
      <c r="L318" s="48"/>
      <c r="M318" s="49"/>
      <c r="N318" s="49"/>
      <c r="O318" s="49"/>
      <c r="P318" s="49"/>
    </row>
    <row r="319" spans="1:16" s="38" customFormat="1" x14ac:dyDescent="0.25">
      <c r="A319" s="70"/>
      <c r="C319" s="48"/>
      <c r="D319" s="39"/>
      <c r="E319" s="48"/>
      <c r="F319" s="39"/>
      <c r="G319" s="48"/>
      <c r="H319" s="39"/>
      <c r="I319" s="48"/>
      <c r="J319" s="39"/>
      <c r="K319" s="48"/>
      <c r="L319" s="48"/>
      <c r="M319" s="49"/>
      <c r="N319" s="49"/>
      <c r="O319" s="49"/>
      <c r="P319" s="49"/>
    </row>
    <row r="320" spans="1:16" s="38" customFormat="1" x14ac:dyDescent="0.25">
      <c r="A320" s="70"/>
      <c r="C320" s="48"/>
      <c r="D320" s="39"/>
      <c r="E320" s="48"/>
      <c r="F320" s="39"/>
      <c r="G320" s="48"/>
      <c r="H320" s="39"/>
      <c r="I320" s="48"/>
      <c r="J320" s="39"/>
      <c r="K320" s="48"/>
      <c r="L320" s="48"/>
      <c r="M320" s="49"/>
      <c r="N320" s="49"/>
      <c r="O320" s="49"/>
      <c r="P320" s="49"/>
    </row>
    <row r="321" spans="1:16" s="38" customFormat="1" x14ac:dyDescent="0.25">
      <c r="A321" s="70"/>
      <c r="C321" s="48"/>
      <c r="D321" s="39"/>
      <c r="E321" s="48"/>
      <c r="F321" s="39"/>
      <c r="G321" s="48"/>
      <c r="H321" s="39"/>
      <c r="I321" s="48"/>
      <c r="J321" s="39"/>
      <c r="K321" s="48"/>
      <c r="L321" s="48"/>
      <c r="M321" s="49"/>
      <c r="N321" s="49"/>
      <c r="O321" s="49"/>
      <c r="P321" s="49"/>
    </row>
    <row r="322" spans="1:16" s="38" customFormat="1" x14ac:dyDescent="0.25">
      <c r="A322" s="70"/>
      <c r="C322" s="48"/>
      <c r="D322" s="39"/>
      <c r="E322" s="48"/>
      <c r="F322" s="39"/>
      <c r="G322" s="48"/>
      <c r="H322" s="39"/>
      <c r="I322" s="48"/>
      <c r="J322" s="39"/>
      <c r="K322" s="48"/>
      <c r="L322" s="48"/>
      <c r="M322" s="49"/>
      <c r="N322" s="49"/>
      <c r="O322" s="49"/>
      <c r="P322" s="49"/>
    </row>
    <row r="323" spans="1:16" s="38" customFormat="1" x14ac:dyDescent="0.25">
      <c r="A323" s="70"/>
      <c r="C323" s="48"/>
      <c r="D323" s="39"/>
      <c r="E323" s="48"/>
      <c r="F323" s="39"/>
      <c r="G323" s="48"/>
      <c r="H323" s="39"/>
      <c r="I323" s="48"/>
      <c r="J323" s="39"/>
      <c r="K323" s="48"/>
      <c r="L323" s="48"/>
      <c r="M323" s="49"/>
      <c r="N323" s="49"/>
      <c r="O323" s="49"/>
      <c r="P323" s="49"/>
    </row>
    <row r="324" spans="1:16" s="38" customFormat="1" x14ac:dyDescent="0.25">
      <c r="A324" s="70"/>
      <c r="C324" s="48"/>
      <c r="D324" s="39"/>
      <c r="E324" s="48"/>
      <c r="F324" s="39"/>
      <c r="G324" s="48"/>
      <c r="H324" s="39"/>
      <c r="I324" s="48"/>
      <c r="J324" s="39"/>
      <c r="K324" s="48"/>
      <c r="L324" s="48"/>
      <c r="M324" s="49"/>
      <c r="N324" s="49"/>
      <c r="O324" s="49"/>
      <c r="P324" s="49"/>
    </row>
    <row r="325" spans="1:16" s="38" customFormat="1" x14ac:dyDescent="0.25">
      <c r="A325" s="70"/>
      <c r="C325" s="48"/>
      <c r="D325" s="39"/>
      <c r="E325" s="48"/>
      <c r="F325" s="39"/>
      <c r="G325" s="48"/>
      <c r="H325" s="39"/>
      <c r="I325" s="48"/>
      <c r="J325" s="39"/>
      <c r="K325" s="48"/>
      <c r="L325" s="48"/>
      <c r="M325" s="49"/>
      <c r="N325" s="49"/>
      <c r="O325" s="49"/>
      <c r="P325" s="49"/>
    </row>
    <row r="326" spans="1:16" s="38" customFormat="1" x14ac:dyDescent="0.25">
      <c r="A326" s="70"/>
      <c r="C326" s="48"/>
      <c r="D326" s="39"/>
      <c r="E326" s="48"/>
      <c r="F326" s="39"/>
      <c r="G326" s="48"/>
      <c r="H326" s="39"/>
      <c r="I326" s="48"/>
      <c r="J326" s="39"/>
      <c r="K326" s="48"/>
      <c r="L326" s="48"/>
      <c r="M326" s="49"/>
      <c r="N326" s="49"/>
      <c r="O326" s="49"/>
      <c r="P326" s="49"/>
    </row>
    <row r="327" spans="1:16" s="38" customFormat="1" x14ac:dyDescent="0.25">
      <c r="A327" s="70"/>
      <c r="C327" s="48"/>
      <c r="D327" s="39"/>
      <c r="E327" s="48"/>
      <c r="F327" s="39"/>
      <c r="G327" s="48"/>
      <c r="H327" s="39"/>
      <c r="I327" s="48"/>
      <c r="J327" s="39"/>
      <c r="K327" s="48"/>
      <c r="L327" s="48"/>
      <c r="M327" s="49"/>
      <c r="N327" s="49"/>
      <c r="O327" s="49"/>
      <c r="P327" s="49"/>
    </row>
    <row r="328" spans="1:16" s="38" customFormat="1" x14ac:dyDescent="0.25">
      <c r="A328" s="70"/>
      <c r="C328" s="48"/>
      <c r="D328" s="39"/>
      <c r="E328" s="48"/>
      <c r="F328" s="39"/>
      <c r="G328" s="48"/>
      <c r="H328" s="39"/>
      <c r="I328" s="48"/>
      <c r="J328" s="39"/>
      <c r="K328" s="48"/>
      <c r="L328" s="48"/>
      <c r="M328" s="49"/>
      <c r="N328" s="49"/>
      <c r="O328" s="49"/>
      <c r="P328" s="49"/>
    </row>
    <row r="329" spans="1:16" s="38" customFormat="1" x14ac:dyDescent="0.25">
      <c r="A329" s="70"/>
      <c r="C329" s="48"/>
      <c r="D329" s="39"/>
      <c r="E329" s="48"/>
      <c r="F329" s="39"/>
      <c r="G329" s="48"/>
      <c r="H329" s="39"/>
      <c r="I329" s="48"/>
      <c r="J329" s="39"/>
      <c r="K329" s="48"/>
      <c r="L329" s="48"/>
      <c r="M329" s="49"/>
      <c r="N329" s="49"/>
      <c r="O329" s="49"/>
      <c r="P329" s="49"/>
    </row>
    <row r="330" spans="1:16" s="38" customFormat="1" x14ac:dyDescent="0.25">
      <c r="A330" s="70"/>
      <c r="C330" s="48"/>
      <c r="D330" s="39"/>
      <c r="E330" s="48"/>
      <c r="F330" s="39"/>
      <c r="G330" s="48"/>
      <c r="H330" s="39"/>
      <c r="I330" s="48"/>
      <c r="J330" s="39"/>
      <c r="K330" s="48"/>
      <c r="L330" s="48"/>
      <c r="M330" s="49"/>
      <c r="N330" s="49"/>
      <c r="O330" s="49"/>
      <c r="P330" s="49"/>
    </row>
    <row r="331" spans="1:16" s="38" customFormat="1" x14ac:dyDescent="0.25">
      <c r="A331" s="70"/>
      <c r="C331" s="48"/>
      <c r="D331" s="39"/>
      <c r="E331" s="48"/>
      <c r="F331" s="39"/>
      <c r="G331" s="48"/>
      <c r="H331" s="39"/>
      <c r="I331" s="48"/>
      <c r="J331" s="39"/>
      <c r="K331" s="48"/>
      <c r="L331" s="48"/>
      <c r="M331" s="49"/>
      <c r="N331" s="49"/>
      <c r="O331" s="49"/>
      <c r="P331" s="49"/>
    </row>
    <row r="332" spans="1:16" s="38" customFormat="1" x14ac:dyDescent="0.25">
      <c r="A332" s="70"/>
      <c r="C332" s="48"/>
      <c r="D332" s="39"/>
      <c r="E332" s="48"/>
      <c r="F332" s="39"/>
      <c r="G332" s="48"/>
      <c r="H332" s="39"/>
      <c r="I332" s="48"/>
      <c r="J332" s="39"/>
      <c r="K332" s="48"/>
      <c r="L332" s="48"/>
      <c r="M332" s="49"/>
      <c r="N332" s="49"/>
      <c r="O332" s="49"/>
      <c r="P332" s="49"/>
    </row>
    <row r="333" spans="1:16" s="38" customFormat="1" x14ac:dyDescent="0.25">
      <c r="A333" s="70"/>
      <c r="C333" s="48"/>
      <c r="D333" s="39"/>
      <c r="E333" s="48"/>
      <c r="F333" s="39"/>
      <c r="G333" s="48"/>
      <c r="H333" s="39"/>
      <c r="I333" s="48"/>
      <c r="J333" s="39"/>
      <c r="K333" s="48"/>
      <c r="L333" s="48"/>
      <c r="M333" s="49"/>
      <c r="N333" s="49"/>
      <c r="O333" s="49"/>
      <c r="P333" s="49"/>
    </row>
    <row r="334" spans="1:16" s="38" customFormat="1" x14ac:dyDescent="0.25">
      <c r="A334" s="70"/>
      <c r="C334" s="48"/>
      <c r="D334" s="39"/>
      <c r="E334" s="48"/>
      <c r="F334" s="39"/>
      <c r="G334" s="48"/>
      <c r="H334" s="39"/>
      <c r="I334" s="48"/>
      <c r="J334" s="39"/>
      <c r="K334" s="48"/>
      <c r="L334" s="48"/>
      <c r="M334" s="49"/>
      <c r="N334" s="49"/>
      <c r="O334" s="49"/>
      <c r="P334" s="49"/>
    </row>
    <row r="335" spans="1:16" s="38" customFormat="1" x14ac:dyDescent="0.25">
      <c r="A335" s="70"/>
      <c r="C335" s="48"/>
      <c r="D335" s="39"/>
      <c r="E335" s="48"/>
      <c r="F335" s="39"/>
      <c r="G335" s="48"/>
      <c r="H335" s="39"/>
      <c r="I335" s="48"/>
      <c r="J335" s="39"/>
      <c r="K335" s="48"/>
      <c r="L335" s="48"/>
      <c r="M335" s="49"/>
      <c r="N335" s="49"/>
      <c r="O335" s="49"/>
      <c r="P335" s="49"/>
    </row>
    <row r="336" spans="1:16" s="38" customFormat="1" x14ac:dyDescent="0.25">
      <c r="A336" s="70"/>
      <c r="C336" s="48"/>
      <c r="D336" s="39"/>
      <c r="E336" s="48"/>
      <c r="F336" s="39"/>
      <c r="G336" s="48"/>
      <c r="H336" s="39"/>
      <c r="I336" s="48"/>
      <c r="J336" s="39"/>
      <c r="K336" s="48"/>
      <c r="L336" s="48"/>
      <c r="M336" s="49"/>
      <c r="N336" s="49"/>
      <c r="O336" s="49"/>
      <c r="P336" s="49"/>
    </row>
    <row r="337" spans="1:16" s="38" customFormat="1" x14ac:dyDescent="0.25">
      <c r="A337" s="70"/>
      <c r="C337" s="48"/>
      <c r="D337" s="39"/>
      <c r="E337" s="48"/>
      <c r="F337" s="39"/>
      <c r="G337" s="48"/>
      <c r="H337" s="39"/>
      <c r="I337" s="48"/>
      <c r="J337" s="39"/>
      <c r="K337" s="48"/>
      <c r="L337" s="48"/>
      <c r="M337" s="49"/>
      <c r="N337" s="49"/>
      <c r="O337" s="49"/>
      <c r="P337" s="49"/>
    </row>
    <row r="338" spans="1:16" s="38" customFormat="1" x14ac:dyDescent="0.25">
      <c r="A338" s="70"/>
      <c r="C338" s="48"/>
      <c r="D338" s="39"/>
      <c r="E338" s="48"/>
      <c r="F338" s="39"/>
      <c r="G338" s="48"/>
      <c r="H338" s="39"/>
      <c r="I338" s="48"/>
      <c r="J338" s="39"/>
      <c r="K338" s="48"/>
      <c r="L338" s="48"/>
      <c r="M338" s="49"/>
      <c r="N338" s="49"/>
      <c r="O338" s="49"/>
      <c r="P338" s="49"/>
    </row>
    <row r="339" spans="1:16" s="38" customFormat="1" x14ac:dyDescent="0.25">
      <c r="A339" s="70"/>
      <c r="C339" s="48"/>
      <c r="D339" s="39"/>
      <c r="E339" s="48"/>
      <c r="F339" s="39"/>
      <c r="G339" s="48"/>
      <c r="H339" s="39"/>
      <c r="I339" s="48"/>
      <c r="J339" s="39"/>
      <c r="K339" s="48"/>
      <c r="L339" s="48"/>
      <c r="M339" s="49"/>
      <c r="N339" s="49"/>
      <c r="O339" s="49"/>
      <c r="P339" s="49"/>
    </row>
    <row r="340" spans="1:16" s="38" customFormat="1" x14ac:dyDescent="0.25">
      <c r="A340" s="70"/>
      <c r="C340" s="48"/>
      <c r="D340" s="39"/>
      <c r="E340" s="48"/>
      <c r="F340" s="39"/>
      <c r="G340" s="48"/>
      <c r="H340" s="39"/>
      <c r="I340" s="48"/>
      <c r="J340" s="39"/>
      <c r="K340" s="48"/>
      <c r="L340" s="48"/>
      <c r="M340" s="49"/>
      <c r="N340" s="49"/>
      <c r="O340" s="49"/>
      <c r="P340" s="49"/>
    </row>
    <row r="341" spans="1:16" s="38" customFormat="1" x14ac:dyDescent="0.25">
      <c r="A341" s="70"/>
      <c r="C341" s="48"/>
      <c r="D341" s="39"/>
      <c r="E341" s="48"/>
      <c r="F341" s="39"/>
      <c r="G341" s="48"/>
      <c r="H341" s="39"/>
      <c r="I341" s="48"/>
      <c r="J341" s="39"/>
      <c r="K341" s="48"/>
      <c r="L341" s="48"/>
      <c r="M341" s="49"/>
      <c r="N341" s="49"/>
      <c r="O341" s="49"/>
      <c r="P341" s="49"/>
    </row>
    <row r="342" spans="1:16" s="38" customFormat="1" x14ac:dyDescent="0.25">
      <c r="A342" s="70"/>
      <c r="C342" s="48"/>
      <c r="D342" s="39"/>
      <c r="E342" s="48"/>
      <c r="F342" s="39"/>
      <c r="G342" s="48"/>
      <c r="H342" s="39"/>
      <c r="I342" s="48"/>
      <c r="J342" s="39"/>
      <c r="K342" s="48"/>
      <c r="L342" s="48"/>
      <c r="M342" s="49"/>
      <c r="N342" s="49"/>
      <c r="O342" s="49"/>
      <c r="P342" s="49"/>
    </row>
    <row r="343" spans="1:16" s="38" customFormat="1" x14ac:dyDescent="0.25">
      <c r="A343" s="70"/>
      <c r="C343" s="48"/>
      <c r="D343" s="39"/>
      <c r="E343" s="48"/>
      <c r="F343" s="39"/>
      <c r="G343" s="48"/>
      <c r="H343" s="39"/>
      <c r="I343" s="48"/>
      <c r="J343" s="39"/>
      <c r="K343" s="48"/>
      <c r="L343" s="48"/>
      <c r="M343" s="49"/>
      <c r="N343" s="49"/>
      <c r="O343" s="49"/>
      <c r="P343" s="49"/>
    </row>
    <row r="344" spans="1:16" s="38" customFormat="1" x14ac:dyDescent="0.25">
      <c r="A344" s="70"/>
      <c r="C344" s="48"/>
      <c r="D344" s="39"/>
      <c r="E344" s="48"/>
      <c r="F344" s="39"/>
      <c r="G344" s="48"/>
      <c r="H344" s="39"/>
      <c r="I344" s="48"/>
      <c r="J344" s="39"/>
      <c r="K344" s="48"/>
      <c r="L344" s="48"/>
      <c r="M344" s="49"/>
      <c r="N344" s="49"/>
      <c r="O344" s="49"/>
      <c r="P344" s="49"/>
    </row>
    <row r="345" spans="1:16" s="38" customFormat="1" x14ac:dyDescent="0.25">
      <c r="A345" s="70"/>
      <c r="C345" s="48"/>
      <c r="D345" s="39"/>
      <c r="E345" s="48"/>
      <c r="F345" s="39"/>
      <c r="G345" s="48"/>
      <c r="H345" s="39"/>
      <c r="I345" s="48"/>
      <c r="J345" s="39"/>
      <c r="K345" s="48"/>
      <c r="L345" s="48"/>
      <c r="M345" s="49"/>
      <c r="N345" s="49"/>
      <c r="O345" s="49"/>
      <c r="P345" s="49"/>
    </row>
    <row r="346" spans="1:16" s="38" customFormat="1" x14ac:dyDescent="0.25">
      <c r="A346" s="70"/>
      <c r="C346" s="48"/>
      <c r="D346" s="39"/>
      <c r="E346" s="48"/>
      <c r="F346" s="39"/>
      <c r="G346" s="48"/>
      <c r="H346" s="39"/>
      <c r="I346" s="48"/>
      <c r="J346" s="39"/>
      <c r="K346" s="48"/>
      <c r="L346" s="48"/>
      <c r="M346" s="49"/>
      <c r="N346" s="49"/>
      <c r="O346" s="49"/>
      <c r="P346" s="49"/>
    </row>
    <row r="347" spans="1:16" s="38" customFormat="1" x14ac:dyDescent="0.25">
      <c r="A347" s="70"/>
      <c r="C347" s="48"/>
      <c r="D347" s="39"/>
      <c r="E347" s="48"/>
      <c r="F347" s="39"/>
      <c r="G347" s="48"/>
      <c r="H347" s="39"/>
      <c r="I347" s="48"/>
      <c r="J347" s="39"/>
      <c r="K347" s="48"/>
      <c r="L347" s="48"/>
      <c r="M347" s="49"/>
      <c r="N347" s="49"/>
      <c r="O347" s="49"/>
      <c r="P347" s="49"/>
    </row>
    <row r="348" spans="1:16" s="38" customFormat="1" x14ac:dyDescent="0.25">
      <c r="A348" s="70"/>
      <c r="C348" s="48"/>
      <c r="D348" s="39"/>
      <c r="E348" s="48"/>
      <c r="F348" s="39"/>
      <c r="G348" s="48"/>
      <c r="H348" s="39"/>
      <c r="I348" s="48"/>
      <c r="J348" s="39"/>
      <c r="K348" s="48"/>
      <c r="L348" s="48"/>
      <c r="M348" s="49"/>
      <c r="N348" s="49"/>
      <c r="O348" s="49"/>
      <c r="P348" s="49"/>
    </row>
    <row r="349" spans="1:16" s="38" customFormat="1" x14ac:dyDescent="0.25">
      <c r="A349" s="70"/>
      <c r="C349" s="48"/>
      <c r="D349" s="39"/>
      <c r="E349" s="48"/>
      <c r="F349" s="39"/>
      <c r="G349" s="48"/>
      <c r="H349" s="39"/>
      <c r="I349" s="48"/>
      <c r="J349" s="39"/>
      <c r="K349" s="48"/>
      <c r="L349" s="48"/>
      <c r="M349" s="49"/>
      <c r="N349" s="49"/>
      <c r="O349" s="49"/>
      <c r="P349" s="49"/>
    </row>
    <row r="350" spans="1:16" s="38" customFormat="1" x14ac:dyDescent="0.25">
      <c r="A350" s="70"/>
      <c r="C350" s="48"/>
      <c r="D350" s="39"/>
      <c r="E350" s="48"/>
      <c r="F350" s="39"/>
      <c r="G350" s="48"/>
      <c r="H350" s="39"/>
      <c r="I350" s="48"/>
      <c r="J350" s="39"/>
      <c r="K350" s="48"/>
      <c r="L350" s="48"/>
      <c r="M350" s="49"/>
      <c r="N350" s="49"/>
      <c r="O350" s="49"/>
      <c r="P350" s="49"/>
    </row>
    <row r="351" spans="1:16" s="38" customFormat="1" x14ac:dyDescent="0.25">
      <c r="A351" s="70"/>
      <c r="C351" s="48"/>
      <c r="D351" s="39"/>
      <c r="E351" s="48"/>
      <c r="F351" s="39"/>
      <c r="G351" s="48"/>
      <c r="H351" s="39"/>
      <c r="I351" s="48"/>
      <c r="J351" s="39"/>
      <c r="K351" s="48"/>
      <c r="L351" s="48"/>
      <c r="M351" s="49"/>
      <c r="N351" s="49"/>
      <c r="O351" s="49"/>
      <c r="P351" s="49"/>
    </row>
    <row r="352" spans="1:16" s="38" customFormat="1" x14ac:dyDescent="0.25">
      <c r="A352" s="70"/>
      <c r="C352" s="48"/>
      <c r="D352" s="39"/>
      <c r="E352" s="48"/>
      <c r="F352" s="39"/>
      <c r="G352" s="48"/>
      <c r="H352" s="39"/>
      <c r="I352" s="48"/>
      <c r="J352" s="39"/>
      <c r="K352" s="48"/>
      <c r="L352" s="48"/>
      <c r="M352" s="49"/>
      <c r="N352" s="49"/>
      <c r="O352" s="49"/>
      <c r="P352" s="49"/>
    </row>
    <row r="353" spans="1:16" s="38" customFormat="1" x14ac:dyDescent="0.25">
      <c r="A353" s="70"/>
      <c r="C353" s="48"/>
      <c r="D353" s="39"/>
      <c r="E353" s="48"/>
      <c r="F353" s="39"/>
      <c r="G353" s="48"/>
      <c r="H353" s="39"/>
      <c r="I353" s="48"/>
      <c r="J353" s="39"/>
      <c r="K353" s="48"/>
      <c r="L353" s="48"/>
      <c r="M353" s="49"/>
      <c r="N353" s="49"/>
      <c r="O353" s="49"/>
      <c r="P353" s="49"/>
    </row>
    <row r="354" spans="1:16" s="38" customFormat="1" x14ac:dyDescent="0.25">
      <c r="A354" s="70"/>
      <c r="C354" s="48"/>
      <c r="D354" s="39"/>
      <c r="E354" s="48"/>
      <c r="F354" s="39"/>
      <c r="G354" s="48"/>
      <c r="H354" s="39"/>
      <c r="I354" s="48"/>
      <c r="J354" s="39"/>
      <c r="K354" s="48"/>
      <c r="L354" s="48"/>
      <c r="M354" s="49"/>
      <c r="N354" s="49"/>
      <c r="O354" s="49"/>
      <c r="P354" s="49"/>
    </row>
    <row r="355" spans="1:16" s="38" customFormat="1" x14ac:dyDescent="0.25">
      <c r="A355" s="70"/>
      <c r="C355" s="48"/>
      <c r="D355" s="39"/>
      <c r="E355" s="48"/>
      <c r="F355" s="39"/>
      <c r="G355" s="48"/>
      <c r="H355" s="39"/>
      <c r="I355" s="48"/>
      <c r="J355" s="39"/>
      <c r="K355" s="48"/>
      <c r="L355" s="48"/>
      <c r="M355" s="49"/>
      <c r="N355" s="49"/>
      <c r="O355" s="49"/>
      <c r="P355" s="49"/>
    </row>
    <row r="356" spans="1:16" s="38" customFormat="1" x14ac:dyDescent="0.25">
      <c r="A356" s="70"/>
      <c r="C356" s="48"/>
      <c r="D356" s="39"/>
      <c r="E356" s="48"/>
      <c r="F356" s="39"/>
      <c r="G356" s="48"/>
      <c r="H356" s="39"/>
      <c r="I356" s="48"/>
      <c r="J356" s="39"/>
      <c r="K356" s="48"/>
      <c r="L356" s="48"/>
      <c r="M356" s="49"/>
      <c r="N356" s="49"/>
      <c r="O356" s="49"/>
      <c r="P356" s="49"/>
    </row>
    <row r="357" spans="1:16" s="38" customFormat="1" x14ac:dyDescent="0.25">
      <c r="A357" s="70"/>
      <c r="C357" s="48"/>
      <c r="D357" s="39"/>
      <c r="E357" s="48"/>
      <c r="F357" s="39"/>
      <c r="G357" s="48"/>
      <c r="H357" s="39"/>
      <c r="I357" s="48"/>
      <c r="J357" s="39"/>
      <c r="K357" s="48"/>
      <c r="L357" s="48"/>
      <c r="M357" s="49"/>
      <c r="N357" s="49"/>
      <c r="O357" s="49"/>
      <c r="P357" s="49"/>
    </row>
    <row r="358" spans="1:16" s="38" customFormat="1" x14ac:dyDescent="0.25">
      <c r="A358" s="70"/>
      <c r="C358" s="48"/>
      <c r="D358" s="39"/>
      <c r="E358" s="48"/>
      <c r="F358" s="39"/>
      <c r="G358" s="48"/>
      <c r="H358" s="39"/>
      <c r="I358" s="48"/>
      <c r="J358" s="39"/>
      <c r="K358" s="48"/>
      <c r="L358" s="48"/>
      <c r="M358" s="49"/>
      <c r="N358" s="49"/>
      <c r="O358" s="49"/>
      <c r="P358" s="49"/>
    </row>
    <row r="359" spans="1:16" s="38" customFormat="1" x14ac:dyDescent="0.25">
      <c r="A359" s="70"/>
      <c r="C359" s="48"/>
      <c r="D359" s="39"/>
      <c r="E359" s="48"/>
      <c r="F359" s="39"/>
      <c r="G359" s="48"/>
      <c r="H359" s="39"/>
      <c r="I359" s="48"/>
      <c r="J359" s="39"/>
      <c r="K359" s="48"/>
      <c r="L359" s="48"/>
      <c r="M359" s="49"/>
      <c r="N359" s="49"/>
      <c r="O359" s="49"/>
      <c r="P359" s="49"/>
    </row>
    <row r="360" spans="1:16" s="38" customFormat="1" x14ac:dyDescent="0.25">
      <c r="A360" s="70"/>
      <c r="C360" s="48"/>
      <c r="D360" s="39"/>
      <c r="E360" s="48"/>
      <c r="F360" s="39"/>
      <c r="G360" s="48"/>
      <c r="H360" s="39"/>
      <c r="I360" s="48"/>
      <c r="J360" s="39"/>
      <c r="K360" s="48"/>
      <c r="L360" s="48"/>
      <c r="M360" s="49"/>
      <c r="N360" s="49"/>
      <c r="O360" s="49"/>
      <c r="P360" s="49"/>
    </row>
    <row r="361" spans="1:16" s="38" customFormat="1" x14ac:dyDescent="0.25">
      <c r="A361" s="70"/>
      <c r="C361" s="48"/>
      <c r="D361" s="39"/>
      <c r="E361" s="48"/>
      <c r="F361" s="39"/>
      <c r="G361" s="48"/>
      <c r="H361" s="39"/>
      <c r="I361" s="48"/>
      <c r="J361" s="39"/>
      <c r="K361" s="48"/>
      <c r="L361" s="48"/>
      <c r="M361" s="49"/>
      <c r="N361" s="49"/>
      <c r="O361" s="49"/>
      <c r="P361" s="49"/>
    </row>
    <row r="362" spans="1:16" s="38" customFormat="1" x14ac:dyDescent="0.25">
      <c r="A362" s="70"/>
      <c r="C362" s="48"/>
      <c r="D362" s="39"/>
      <c r="E362" s="48"/>
      <c r="F362" s="39"/>
      <c r="G362" s="48"/>
      <c r="H362" s="39"/>
      <c r="I362" s="48"/>
      <c r="J362" s="39"/>
      <c r="K362" s="48"/>
      <c r="L362" s="48"/>
      <c r="M362" s="49"/>
      <c r="N362" s="49"/>
      <c r="O362" s="49"/>
      <c r="P362" s="49"/>
    </row>
    <row r="363" spans="1:16" s="38" customFormat="1" x14ac:dyDescent="0.25">
      <c r="A363" s="70"/>
      <c r="C363" s="48"/>
      <c r="D363" s="39"/>
      <c r="E363" s="48"/>
      <c r="F363" s="39"/>
      <c r="G363" s="48"/>
      <c r="H363" s="39"/>
      <c r="I363" s="48"/>
      <c r="J363" s="39"/>
      <c r="K363" s="48"/>
      <c r="L363" s="48"/>
      <c r="M363" s="49"/>
      <c r="N363" s="49"/>
      <c r="O363" s="49"/>
      <c r="P363" s="49"/>
    </row>
    <row r="364" spans="1:16" s="38" customFormat="1" x14ac:dyDescent="0.25">
      <c r="A364" s="70"/>
      <c r="C364" s="48"/>
      <c r="D364" s="39"/>
      <c r="E364" s="48"/>
      <c r="F364" s="39"/>
      <c r="G364" s="48"/>
      <c r="H364" s="39"/>
      <c r="I364" s="48"/>
      <c r="J364" s="39"/>
      <c r="K364" s="48"/>
      <c r="L364" s="48"/>
      <c r="M364" s="49"/>
      <c r="N364" s="49"/>
      <c r="O364" s="49"/>
      <c r="P364" s="49"/>
    </row>
    <row r="365" spans="1:16" s="38" customFormat="1" x14ac:dyDescent="0.25">
      <c r="A365" s="70"/>
      <c r="C365" s="48"/>
      <c r="D365" s="39"/>
      <c r="E365" s="48"/>
      <c r="F365" s="39"/>
      <c r="G365" s="48"/>
      <c r="H365" s="39"/>
      <c r="I365" s="48"/>
      <c r="J365" s="39"/>
      <c r="K365" s="48"/>
      <c r="L365" s="48"/>
      <c r="M365" s="49"/>
      <c r="N365" s="49"/>
      <c r="O365" s="49"/>
      <c r="P365" s="49"/>
    </row>
    <row r="366" spans="1:16" s="38" customFormat="1" x14ac:dyDescent="0.25">
      <c r="A366" s="70"/>
      <c r="C366" s="48"/>
      <c r="D366" s="39"/>
      <c r="E366" s="48"/>
      <c r="F366" s="39"/>
      <c r="G366" s="48"/>
      <c r="H366" s="39"/>
      <c r="I366" s="48"/>
      <c r="J366" s="39"/>
      <c r="K366" s="48"/>
      <c r="L366" s="48"/>
      <c r="M366" s="49"/>
      <c r="N366" s="49"/>
      <c r="O366" s="49"/>
      <c r="P366" s="49"/>
    </row>
    <row r="367" spans="1:16" s="38" customFormat="1" x14ac:dyDescent="0.25">
      <c r="A367" s="70"/>
      <c r="C367" s="48"/>
      <c r="D367" s="39"/>
      <c r="E367" s="48"/>
      <c r="F367" s="39"/>
      <c r="G367" s="48"/>
      <c r="H367" s="39"/>
      <c r="I367" s="48"/>
      <c r="J367" s="39"/>
      <c r="K367" s="48"/>
      <c r="L367" s="48"/>
      <c r="M367" s="49"/>
      <c r="N367" s="49"/>
      <c r="O367" s="49"/>
      <c r="P367" s="49"/>
    </row>
    <row r="368" spans="1:16" s="38" customFormat="1" x14ac:dyDescent="0.25">
      <c r="A368" s="70"/>
      <c r="C368" s="48"/>
      <c r="D368" s="39"/>
      <c r="E368" s="48"/>
      <c r="F368" s="39"/>
      <c r="G368" s="48"/>
      <c r="H368" s="39"/>
      <c r="I368" s="48"/>
      <c r="J368" s="39"/>
      <c r="K368" s="48"/>
      <c r="L368" s="48"/>
      <c r="M368" s="49"/>
      <c r="N368" s="49"/>
      <c r="O368" s="49"/>
      <c r="P368" s="49"/>
    </row>
    <row r="369" spans="1:16" s="38" customFormat="1" x14ac:dyDescent="0.25">
      <c r="A369" s="70"/>
      <c r="C369" s="48"/>
      <c r="D369" s="39"/>
      <c r="E369" s="48"/>
      <c r="F369" s="39"/>
      <c r="G369" s="48"/>
      <c r="H369" s="39"/>
      <c r="I369" s="48"/>
      <c r="J369" s="39"/>
      <c r="K369" s="48"/>
      <c r="L369" s="48"/>
      <c r="M369" s="49"/>
      <c r="N369" s="49"/>
      <c r="O369" s="49"/>
      <c r="P369" s="49"/>
    </row>
    <row r="370" spans="1:16" s="38" customFormat="1" x14ac:dyDescent="0.25">
      <c r="A370" s="70"/>
      <c r="C370" s="48"/>
      <c r="D370" s="39"/>
      <c r="E370" s="48"/>
      <c r="F370" s="39"/>
      <c r="G370" s="48"/>
      <c r="H370" s="39"/>
      <c r="I370" s="48"/>
      <c r="J370" s="39"/>
      <c r="K370" s="48"/>
      <c r="L370" s="48"/>
      <c r="M370" s="49"/>
      <c r="N370" s="49"/>
      <c r="O370" s="49"/>
      <c r="P370" s="49"/>
    </row>
    <row r="371" spans="1:16" s="38" customFormat="1" x14ac:dyDescent="0.25">
      <c r="A371" s="70"/>
      <c r="C371" s="48"/>
      <c r="D371" s="39"/>
      <c r="E371" s="48"/>
      <c r="F371" s="39"/>
      <c r="G371" s="48"/>
      <c r="H371" s="39"/>
      <c r="I371" s="48"/>
      <c r="J371" s="39"/>
      <c r="K371" s="48"/>
      <c r="L371" s="48"/>
      <c r="M371" s="49"/>
      <c r="N371" s="49"/>
      <c r="O371" s="49"/>
      <c r="P371" s="49"/>
    </row>
    <row r="372" spans="1:16" s="38" customFormat="1" x14ac:dyDescent="0.25">
      <c r="A372" s="70"/>
      <c r="C372" s="48"/>
      <c r="D372" s="39"/>
      <c r="E372" s="48"/>
      <c r="F372" s="39"/>
      <c r="G372" s="48"/>
      <c r="H372" s="39"/>
      <c r="I372" s="48"/>
      <c r="J372" s="39"/>
      <c r="K372" s="48"/>
      <c r="L372" s="48"/>
      <c r="M372" s="49"/>
      <c r="N372" s="49"/>
      <c r="O372" s="49"/>
      <c r="P372" s="49"/>
    </row>
    <row r="373" spans="1:16" s="38" customFormat="1" x14ac:dyDescent="0.25">
      <c r="A373" s="70"/>
      <c r="C373" s="48"/>
      <c r="D373" s="39"/>
      <c r="E373" s="48"/>
      <c r="F373" s="39"/>
      <c r="G373" s="48"/>
      <c r="H373" s="39"/>
      <c r="I373" s="48"/>
      <c r="J373" s="39"/>
      <c r="K373" s="48"/>
      <c r="L373" s="48"/>
      <c r="M373" s="49"/>
      <c r="N373" s="49"/>
      <c r="O373" s="49"/>
      <c r="P373" s="49"/>
    </row>
    <row r="374" spans="1:16" s="38" customFormat="1" x14ac:dyDescent="0.25">
      <c r="A374" s="70"/>
      <c r="C374" s="48"/>
      <c r="D374" s="39"/>
      <c r="E374" s="48"/>
      <c r="F374" s="39"/>
      <c r="G374" s="48"/>
      <c r="H374" s="39"/>
      <c r="I374" s="48"/>
      <c r="J374" s="39"/>
      <c r="K374" s="48"/>
      <c r="L374" s="48"/>
      <c r="M374" s="49"/>
      <c r="N374" s="49"/>
      <c r="O374" s="49"/>
      <c r="P374" s="49"/>
    </row>
    <row r="375" spans="1:16" s="38" customFormat="1" x14ac:dyDescent="0.25">
      <c r="A375" s="70"/>
      <c r="C375" s="48"/>
      <c r="D375" s="39"/>
      <c r="E375" s="48"/>
      <c r="F375" s="39"/>
      <c r="G375" s="48"/>
      <c r="H375" s="39"/>
      <c r="I375" s="48"/>
      <c r="J375" s="39"/>
      <c r="K375" s="48"/>
      <c r="L375" s="48"/>
      <c r="M375" s="49"/>
      <c r="N375" s="49"/>
      <c r="O375" s="49"/>
      <c r="P375" s="49"/>
    </row>
    <row r="376" spans="1:16" s="38" customFormat="1" x14ac:dyDescent="0.25">
      <c r="A376" s="70"/>
      <c r="C376" s="48"/>
      <c r="D376" s="39"/>
      <c r="E376" s="48"/>
      <c r="F376" s="39"/>
      <c r="G376" s="48"/>
      <c r="H376" s="39"/>
      <c r="I376" s="48"/>
      <c r="J376" s="39"/>
      <c r="K376" s="48"/>
      <c r="L376" s="48"/>
      <c r="M376" s="49"/>
      <c r="N376" s="49"/>
      <c r="O376" s="49"/>
      <c r="P376" s="49"/>
    </row>
    <row r="377" spans="1:16" s="38" customFormat="1" x14ac:dyDescent="0.25">
      <c r="A377" s="70"/>
      <c r="C377" s="48"/>
      <c r="D377" s="39"/>
      <c r="E377" s="48"/>
      <c r="F377" s="39"/>
      <c r="G377" s="48"/>
      <c r="H377" s="39"/>
      <c r="I377" s="48"/>
      <c r="J377" s="39"/>
      <c r="K377" s="48"/>
      <c r="L377" s="48"/>
      <c r="M377" s="49"/>
      <c r="N377" s="49"/>
      <c r="O377" s="49"/>
      <c r="P377" s="49"/>
    </row>
    <row r="378" spans="1:16" s="38" customFormat="1" x14ac:dyDescent="0.25">
      <c r="A378" s="70"/>
      <c r="C378" s="48"/>
      <c r="D378" s="39"/>
      <c r="E378" s="48"/>
      <c r="F378" s="39"/>
      <c r="G378" s="48"/>
      <c r="H378" s="39"/>
      <c r="I378" s="48"/>
      <c r="J378" s="39"/>
      <c r="K378" s="48"/>
      <c r="L378" s="48"/>
      <c r="M378" s="49"/>
      <c r="N378" s="49"/>
      <c r="O378" s="49"/>
      <c r="P378" s="49"/>
    </row>
    <row r="379" spans="1:16" s="38" customFormat="1" x14ac:dyDescent="0.25">
      <c r="A379" s="70"/>
      <c r="C379" s="48"/>
      <c r="D379" s="39"/>
      <c r="E379" s="48"/>
      <c r="F379" s="39"/>
      <c r="G379" s="48"/>
      <c r="H379" s="39"/>
      <c r="I379" s="48"/>
      <c r="J379" s="39"/>
      <c r="K379" s="48"/>
      <c r="L379" s="48"/>
      <c r="M379" s="49"/>
      <c r="N379" s="49"/>
      <c r="O379" s="49"/>
      <c r="P379" s="49"/>
    </row>
    <row r="380" spans="1:16" s="38" customFormat="1" x14ac:dyDescent="0.25">
      <c r="A380" s="70"/>
      <c r="C380" s="48"/>
      <c r="D380" s="39"/>
      <c r="E380" s="48"/>
      <c r="F380" s="39"/>
      <c r="G380" s="48"/>
      <c r="H380" s="39"/>
      <c r="I380" s="48"/>
      <c r="J380" s="39"/>
      <c r="K380" s="48"/>
      <c r="L380" s="48"/>
      <c r="M380" s="49"/>
      <c r="N380" s="49"/>
      <c r="O380" s="49"/>
      <c r="P380" s="49"/>
    </row>
    <row r="381" spans="1:16" s="38" customFormat="1" x14ac:dyDescent="0.25">
      <c r="A381" s="70"/>
      <c r="C381" s="48"/>
      <c r="D381" s="39"/>
      <c r="E381" s="48"/>
      <c r="F381" s="39"/>
      <c r="G381" s="48"/>
      <c r="H381" s="39"/>
      <c r="I381" s="48"/>
      <c r="J381" s="39"/>
      <c r="K381" s="48"/>
      <c r="L381" s="48"/>
      <c r="M381" s="49"/>
      <c r="N381" s="49"/>
      <c r="O381" s="49"/>
      <c r="P381" s="49"/>
    </row>
    <row r="382" spans="1:16" s="38" customFormat="1" x14ac:dyDescent="0.25">
      <c r="A382" s="70"/>
      <c r="C382" s="48"/>
      <c r="D382" s="39"/>
      <c r="E382" s="48"/>
      <c r="F382" s="39"/>
      <c r="G382" s="48"/>
      <c r="H382" s="39"/>
      <c r="I382" s="48"/>
      <c r="J382" s="39"/>
      <c r="K382" s="48"/>
      <c r="L382" s="48"/>
      <c r="M382" s="49"/>
      <c r="N382" s="49"/>
      <c r="O382" s="49"/>
      <c r="P382" s="49"/>
    </row>
    <row r="383" spans="1:16" s="38" customFormat="1" x14ac:dyDescent="0.25">
      <c r="A383" s="70"/>
      <c r="C383" s="48"/>
      <c r="D383" s="39"/>
      <c r="E383" s="48"/>
      <c r="F383" s="39"/>
      <c r="G383" s="48"/>
      <c r="H383" s="39"/>
      <c r="I383" s="48"/>
      <c r="J383" s="39"/>
      <c r="K383" s="48"/>
      <c r="L383" s="48"/>
      <c r="M383" s="49"/>
      <c r="N383" s="49"/>
      <c r="O383" s="49"/>
      <c r="P383" s="49"/>
    </row>
    <row r="384" spans="1:16" s="38" customFormat="1" x14ac:dyDescent="0.25">
      <c r="A384" s="70"/>
      <c r="C384" s="48"/>
      <c r="D384" s="39"/>
      <c r="E384" s="48"/>
      <c r="F384" s="39"/>
      <c r="G384" s="48"/>
      <c r="H384" s="39"/>
      <c r="I384" s="48"/>
      <c r="J384" s="39"/>
      <c r="K384" s="48"/>
      <c r="L384" s="48"/>
      <c r="M384" s="49"/>
      <c r="N384" s="49"/>
      <c r="O384" s="49"/>
      <c r="P384" s="49"/>
    </row>
    <row r="385" spans="1:16" s="38" customFormat="1" x14ac:dyDescent="0.25">
      <c r="A385" s="70"/>
      <c r="C385" s="48"/>
      <c r="D385" s="39"/>
      <c r="E385" s="48"/>
      <c r="F385" s="39"/>
      <c r="G385" s="48"/>
      <c r="H385" s="39"/>
      <c r="I385" s="48"/>
      <c r="J385" s="39"/>
      <c r="K385" s="48"/>
      <c r="L385" s="48"/>
      <c r="M385" s="49"/>
      <c r="N385" s="49"/>
      <c r="O385" s="49"/>
      <c r="P385" s="49"/>
    </row>
    <row r="386" spans="1:16" s="38" customFormat="1" x14ac:dyDescent="0.25">
      <c r="A386" s="70"/>
      <c r="C386" s="48"/>
      <c r="D386" s="39"/>
      <c r="E386" s="48"/>
      <c r="F386" s="39"/>
      <c r="G386" s="48"/>
      <c r="H386" s="39"/>
      <c r="I386" s="48"/>
      <c r="J386" s="39"/>
      <c r="K386" s="48"/>
      <c r="L386" s="48"/>
      <c r="M386" s="49"/>
      <c r="N386" s="49"/>
      <c r="O386" s="49"/>
      <c r="P386" s="49"/>
    </row>
    <row r="387" spans="1:16" s="38" customFormat="1" x14ac:dyDescent="0.25">
      <c r="A387" s="70"/>
      <c r="C387" s="48"/>
      <c r="D387" s="39"/>
      <c r="E387" s="48"/>
      <c r="F387" s="39"/>
      <c r="G387" s="48"/>
      <c r="H387" s="39"/>
      <c r="I387" s="48"/>
      <c r="J387" s="39"/>
      <c r="K387" s="48"/>
      <c r="L387" s="48"/>
      <c r="M387" s="49"/>
      <c r="N387" s="49"/>
      <c r="O387" s="49"/>
      <c r="P387" s="49"/>
    </row>
    <row r="388" spans="1:16" s="38" customFormat="1" x14ac:dyDescent="0.25">
      <c r="A388" s="70"/>
      <c r="C388" s="48"/>
      <c r="D388" s="39"/>
      <c r="E388" s="48"/>
      <c r="F388" s="39"/>
      <c r="G388" s="48"/>
      <c r="H388" s="39"/>
      <c r="I388" s="48"/>
      <c r="J388" s="39"/>
      <c r="K388" s="48"/>
      <c r="L388" s="48"/>
      <c r="M388" s="49"/>
      <c r="N388" s="49"/>
      <c r="O388" s="49"/>
      <c r="P388" s="49"/>
    </row>
    <row r="389" spans="1:16" s="38" customFormat="1" x14ac:dyDescent="0.25">
      <c r="A389" s="70"/>
      <c r="C389" s="48"/>
      <c r="D389" s="39"/>
      <c r="E389" s="48"/>
      <c r="F389" s="39"/>
      <c r="G389" s="48"/>
      <c r="H389" s="39"/>
      <c r="I389" s="48"/>
      <c r="J389" s="39"/>
      <c r="K389" s="48"/>
      <c r="L389" s="48"/>
      <c r="M389" s="49"/>
      <c r="N389" s="49"/>
      <c r="O389" s="49"/>
      <c r="P389" s="49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4921259845" footer="0.4921259845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P93"/>
  <sheetViews>
    <sheetView workbookViewId="0">
      <pane xSplit="2" ySplit="2" topLeftCell="C3" activePane="bottomRight" state="frozen"/>
      <selection activeCell="I40" sqref="I40"/>
      <selection pane="topRight" activeCell="I40" sqref="I40"/>
      <selection pane="bottomLeft" activeCell="I40" sqref="I40"/>
      <selection pane="bottomRight" activeCell="I40" sqref="I40"/>
    </sheetView>
  </sheetViews>
  <sheetFormatPr defaultColWidth="11.42578125" defaultRowHeight="15" x14ac:dyDescent="0.25"/>
  <cols>
    <col min="1" max="1" width="13.140625" style="1" bestFit="1" customWidth="1"/>
    <col min="2" max="2" width="14.140625" style="11" bestFit="1" customWidth="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116" t="s">
        <v>829</v>
      </c>
      <c r="N1" s="116"/>
      <c r="O1" s="92" t="s">
        <v>828</v>
      </c>
      <c r="P1" s="92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36" t="s">
        <v>816</v>
      </c>
      <c r="B3" s="27" t="s">
        <v>681</v>
      </c>
      <c r="C3" s="28" t="s">
        <v>1</v>
      </c>
      <c r="D3" s="29">
        <v>22</v>
      </c>
      <c r="E3" s="30">
        <v>12</v>
      </c>
      <c r="F3" s="31">
        <v>12</v>
      </c>
      <c r="G3" s="32">
        <v>7</v>
      </c>
      <c r="H3" s="29">
        <v>14</v>
      </c>
      <c r="I3" s="30">
        <v>12</v>
      </c>
      <c r="J3" s="31">
        <v>7</v>
      </c>
      <c r="K3" s="32">
        <v>6</v>
      </c>
      <c r="L3" s="28">
        <v>2</v>
      </c>
      <c r="M3" s="33">
        <v>12</v>
      </c>
      <c r="N3" s="33">
        <v>12</v>
      </c>
      <c r="O3" s="34">
        <v>4</v>
      </c>
      <c r="P3" s="34">
        <v>2</v>
      </c>
    </row>
    <row r="4" spans="1:16" x14ac:dyDescent="0.25">
      <c r="A4" s="3"/>
      <c r="B4" s="19" t="s">
        <v>741</v>
      </c>
      <c r="C4" s="20" t="s">
        <v>1</v>
      </c>
      <c r="D4" s="21"/>
      <c r="E4" s="22"/>
      <c r="F4" s="23"/>
      <c r="G4" s="24"/>
      <c r="H4" s="21">
        <v>14</v>
      </c>
      <c r="I4" s="22">
        <v>11</v>
      </c>
      <c r="J4" s="23">
        <v>7</v>
      </c>
      <c r="K4" s="24">
        <v>5</v>
      </c>
      <c r="L4" s="20">
        <v>2</v>
      </c>
      <c r="M4" s="25"/>
      <c r="N4" s="25"/>
      <c r="O4" s="26">
        <v>4</v>
      </c>
      <c r="P4" s="26">
        <v>2</v>
      </c>
    </row>
    <row r="5" spans="1:16" x14ac:dyDescent="0.25">
      <c r="A5" s="36" t="s">
        <v>802</v>
      </c>
      <c r="B5" s="27" t="s">
        <v>789</v>
      </c>
      <c r="C5" s="28" t="s">
        <v>1</v>
      </c>
      <c r="D5" s="29">
        <v>22</v>
      </c>
      <c r="E5" s="30">
        <v>10</v>
      </c>
      <c r="F5" s="31">
        <v>12</v>
      </c>
      <c r="G5" s="32">
        <v>6</v>
      </c>
      <c r="H5" s="29">
        <v>14</v>
      </c>
      <c r="I5" s="30">
        <v>9</v>
      </c>
      <c r="J5" s="31">
        <v>7</v>
      </c>
      <c r="K5" s="32">
        <v>6</v>
      </c>
      <c r="L5" s="28">
        <v>1</v>
      </c>
      <c r="M5" s="33">
        <v>12</v>
      </c>
      <c r="N5" s="33">
        <v>12</v>
      </c>
      <c r="O5" s="34">
        <v>6</v>
      </c>
      <c r="P5" s="34">
        <v>3</v>
      </c>
    </row>
    <row r="6" spans="1:16" x14ac:dyDescent="0.25">
      <c r="A6" s="36"/>
      <c r="B6" s="27" t="s">
        <v>729</v>
      </c>
      <c r="C6" s="28" t="s">
        <v>1</v>
      </c>
      <c r="D6" s="29"/>
      <c r="E6" s="30"/>
      <c r="F6" s="31"/>
      <c r="G6" s="32"/>
      <c r="H6" s="29">
        <v>14</v>
      </c>
      <c r="I6" s="30">
        <v>10</v>
      </c>
      <c r="J6" s="31">
        <v>8</v>
      </c>
      <c r="K6" s="32">
        <v>3</v>
      </c>
      <c r="L6" s="28">
        <v>1</v>
      </c>
      <c r="M6" s="33"/>
      <c r="N6" s="33"/>
      <c r="O6" s="34">
        <v>6</v>
      </c>
      <c r="P6" s="34">
        <v>3</v>
      </c>
    </row>
    <row r="7" spans="1:16" x14ac:dyDescent="0.25">
      <c r="A7" s="36"/>
      <c r="B7" s="27" t="s">
        <v>764</v>
      </c>
      <c r="C7" s="28" t="s">
        <v>1</v>
      </c>
      <c r="D7" s="29"/>
      <c r="E7" s="30"/>
      <c r="F7" s="31"/>
      <c r="G7" s="32"/>
      <c r="H7" s="29">
        <v>13</v>
      </c>
      <c r="I7" s="30">
        <v>9</v>
      </c>
      <c r="J7" s="31">
        <v>7</v>
      </c>
      <c r="K7" s="32">
        <v>5</v>
      </c>
      <c r="L7" s="28">
        <v>1</v>
      </c>
      <c r="M7" s="33"/>
      <c r="N7" s="33"/>
      <c r="O7" s="34">
        <v>6</v>
      </c>
      <c r="P7" s="34">
        <v>3</v>
      </c>
    </row>
    <row r="8" spans="1:16" x14ac:dyDescent="0.25">
      <c r="A8" s="3"/>
      <c r="B8" s="19" t="s">
        <v>714</v>
      </c>
      <c r="C8" s="20" t="s">
        <v>1</v>
      </c>
      <c r="D8" s="21"/>
      <c r="E8" s="22"/>
      <c r="F8" s="23"/>
      <c r="G8" s="24"/>
      <c r="H8" s="21">
        <v>13</v>
      </c>
      <c r="I8" s="22">
        <v>9</v>
      </c>
      <c r="J8" s="23">
        <v>7</v>
      </c>
      <c r="K8" s="24">
        <v>8</v>
      </c>
      <c r="L8" s="20">
        <v>1</v>
      </c>
      <c r="M8" s="25"/>
      <c r="N8" s="25"/>
      <c r="O8" s="26">
        <v>6</v>
      </c>
      <c r="P8" s="26">
        <v>3</v>
      </c>
    </row>
    <row r="9" spans="1:16" x14ac:dyDescent="0.25">
      <c r="A9" s="36" t="s">
        <v>9</v>
      </c>
      <c r="B9" s="27" t="s">
        <v>68</v>
      </c>
      <c r="C9" s="28" t="s">
        <v>1</v>
      </c>
      <c r="D9" s="29"/>
      <c r="E9" s="30"/>
      <c r="F9" s="31"/>
      <c r="G9" s="32"/>
      <c r="H9" s="29">
        <v>12</v>
      </c>
      <c r="I9" s="30">
        <v>10</v>
      </c>
      <c r="J9" s="31">
        <v>6</v>
      </c>
      <c r="K9" s="32">
        <v>5</v>
      </c>
      <c r="L9" s="28">
        <v>1</v>
      </c>
      <c r="M9" s="33"/>
      <c r="N9" s="33"/>
      <c r="O9" s="34">
        <v>6</v>
      </c>
      <c r="P9" s="34">
        <v>3</v>
      </c>
    </row>
    <row r="10" spans="1:16" x14ac:dyDescent="0.25">
      <c r="A10" s="36"/>
      <c r="B10" s="27" t="s">
        <v>683</v>
      </c>
      <c r="C10" s="28" t="s">
        <v>1</v>
      </c>
      <c r="D10" s="29"/>
      <c r="E10" s="30"/>
      <c r="F10" s="31"/>
      <c r="G10" s="32"/>
      <c r="H10" s="29">
        <v>12</v>
      </c>
      <c r="I10" s="30">
        <v>9</v>
      </c>
      <c r="J10" s="31">
        <v>7</v>
      </c>
      <c r="K10" s="32">
        <v>4</v>
      </c>
      <c r="L10" s="28">
        <v>1</v>
      </c>
      <c r="M10" s="33"/>
      <c r="N10" s="33"/>
      <c r="O10" s="34">
        <v>6</v>
      </c>
      <c r="P10" s="34">
        <v>3</v>
      </c>
    </row>
    <row r="11" spans="1:16" x14ac:dyDescent="0.25">
      <c r="A11" s="3"/>
      <c r="B11" s="19" t="s">
        <v>504</v>
      </c>
      <c r="C11" s="20" t="s">
        <v>1</v>
      </c>
      <c r="D11" s="21"/>
      <c r="E11" s="22"/>
      <c r="F11" s="23"/>
      <c r="G11" s="24"/>
      <c r="H11" s="21">
        <v>11</v>
      </c>
      <c r="I11" s="22">
        <v>9</v>
      </c>
      <c r="J11" s="23">
        <v>6</v>
      </c>
      <c r="K11" s="24">
        <v>5</v>
      </c>
      <c r="L11" s="20">
        <v>1</v>
      </c>
      <c r="M11" s="25"/>
      <c r="N11" s="25"/>
      <c r="O11" s="26">
        <v>6</v>
      </c>
      <c r="P11" s="26">
        <v>3</v>
      </c>
    </row>
    <row r="12" spans="1:16" x14ac:dyDescent="0.25">
      <c r="A12" s="36" t="s">
        <v>793</v>
      </c>
      <c r="B12" s="27" t="s">
        <v>747</v>
      </c>
      <c r="C12" s="28" t="s">
        <v>1</v>
      </c>
      <c r="D12" s="29">
        <v>17</v>
      </c>
      <c r="E12" s="30">
        <v>11</v>
      </c>
      <c r="F12" s="31">
        <v>8</v>
      </c>
      <c r="G12" s="32">
        <v>5</v>
      </c>
      <c r="H12" s="29">
        <v>11</v>
      </c>
      <c r="I12" s="30">
        <v>9</v>
      </c>
      <c r="J12" s="31">
        <v>6</v>
      </c>
      <c r="K12" s="32">
        <v>5</v>
      </c>
      <c r="L12" s="28">
        <v>1</v>
      </c>
      <c r="M12" s="33">
        <v>12</v>
      </c>
      <c r="N12" s="33">
        <v>12</v>
      </c>
      <c r="O12" s="34">
        <v>6</v>
      </c>
      <c r="P12" s="34">
        <v>3</v>
      </c>
    </row>
    <row r="13" spans="1:16" x14ac:dyDescent="0.25">
      <c r="A13" s="36"/>
      <c r="B13" s="27" t="s">
        <v>809</v>
      </c>
      <c r="C13" s="28" t="s">
        <v>1</v>
      </c>
      <c r="D13" s="29"/>
      <c r="E13" s="30"/>
      <c r="F13" s="31"/>
      <c r="G13" s="32"/>
      <c r="H13" s="29">
        <v>11</v>
      </c>
      <c r="I13" s="30">
        <v>8</v>
      </c>
      <c r="J13" s="31">
        <v>6</v>
      </c>
      <c r="K13" s="32">
        <v>4</v>
      </c>
      <c r="L13" s="28">
        <v>1</v>
      </c>
      <c r="M13" s="33"/>
      <c r="N13" s="33"/>
      <c r="O13" s="34">
        <v>6</v>
      </c>
      <c r="P13" s="34">
        <v>3</v>
      </c>
    </row>
    <row r="14" spans="1:16" x14ac:dyDescent="0.25">
      <c r="A14" s="36"/>
      <c r="B14" s="27" t="s">
        <v>755</v>
      </c>
      <c r="C14" s="28" t="s">
        <v>1</v>
      </c>
      <c r="D14" s="29"/>
      <c r="E14" s="30"/>
      <c r="F14" s="31"/>
      <c r="G14" s="32"/>
      <c r="H14" s="29">
        <v>10</v>
      </c>
      <c r="I14" s="30">
        <v>8</v>
      </c>
      <c r="J14" s="31">
        <v>5</v>
      </c>
      <c r="K14" s="32">
        <v>4</v>
      </c>
      <c r="L14" s="28">
        <v>1</v>
      </c>
      <c r="M14" s="33"/>
      <c r="N14" s="33"/>
      <c r="O14" s="34">
        <v>6</v>
      </c>
      <c r="P14" s="34">
        <v>3</v>
      </c>
    </row>
    <row r="15" spans="1:16" x14ac:dyDescent="0.25">
      <c r="A15" s="3"/>
      <c r="B15" s="19" t="s">
        <v>797</v>
      </c>
      <c r="C15" s="20" t="s">
        <v>1</v>
      </c>
      <c r="D15" s="21"/>
      <c r="E15" s="22"/>
      <c r="F15" s="23"/>
      <c r="G15" s="24"/>
      <c r="H15" s="21">
        <v>9</v>
      </c>
      <c r="I15" s="22">
        <v>7</v>
      </c>
      <c r="J15" s="23">
        <v>6</v>
      </c>
      <c r="K15" s="24">
        <v>4</v>
      </c>
      <c r="L15" s="20">
        <v>1</v>
      </c>
      <c r="M15" s="25"/>
      <c r="N15" s="25"/>
      <c r="O15" s="26">
        <v>6</v>
      </c>
      <c r="P15" s="26">
        <v>3</v>
      </c>
    </row>
    <row r="16" spans="1:16" x14ac:dyDescent="0.25">
      <c r="A16" s="36" t="s">
        <v>1065</v>
      </c>
      <c r="B16" s="27" t="s">
        <v>765</v>
      </c>
      <c r="C16" s="28" t="s">
        <v>1</v>
      </c>
      <c r="D16" s="29"/>
      <c r="E16" s="30"/>
      <c r="F16" s="31"/>
      <c r="G16" s="32"/>
      <c r="H16" s="29">
        <v>12</v>
      </c>
      <c r="I16" s="30">
        <v>8</v>
      </c>
      <c r="J16" s="31">
        <v>7</v>
      </c>
      <c r="K16" s="32">
        <v>4</v>
      </c>
      <c r="L16" s="28">
        <v>1</v>
      </c>
      <c r="M16" s="33"/>
      <c r="N16" s="33"/>
      <c r="O16" s="34">
        <v>6</v>
      </c>
      <c r="P16" s="34">
        <v>3</v>
      </c>
    </row>
    <row r="17" spans="1:16" x14ac:dyDescent="0.25">
      <c r="A17" s="36"/>
      <c r="B17" s="27" t="s">
        <v>739</v>
      </c>
      <c r="C17" s="28" t="s">
        <v>1</v>
      </c>
      <c r="D17" s="29"/>
      <c r="E17" s="30"/>
      <c r="F17" s="31"/>
      <c r="G17" s="32"/>
      <c r="H17" s="29">
        <v>11</v>
      </c>
      <c r="I17" s="30">
        <v>9</v>
      </c>
      <c r="J17" s="31">
        <v>6</v>
      </c>
      <c r="K17" s="32">
        <v>4</v>
      </c>
      <c r="L17" s="28">
        <v>1</v>
      </c>
      <c r="M17" s="33"/>
      <c r="N17" s="33"/>
      <c r="O17" s="34">
        <v>6</v>
      </c>
      <c r="P17" s="34">
        <v>3</v>
      </c>
    </row>
    <row r="18" spans="1:16" x14ac:dyDescent="0.25">
      <c r="A18" s="3"/>
      <c r="B18" s="19" t="s">
        <v>700</v>
      </c>
      <c r="C18" s="20"/>
      <c r="D18" s="21"/>
      <c r="E18" s="22"/>
      <c r="F18" s="23"/>
      <c r="G18" s="24"/>
      <c r="H18" s="21">
        <v>10</v>
      </c>
      <c r="I18" s="22">
        <v>7</v>
      </c>
      <c r="J18" s="23">
        <v>6</v>
      </c>
      <c r="K18" s="24">
        <v>4</v>
      </c>
      <c r="L18" s="20">
        <v>1</v>
      </c>
      <c r="M18" s="25"/>
      <c r="N18" s="25"/>
      <c r="O18" s="26">
        <v>6</v>
      </c>
      <c r="P18" s="26">
        <v>3</v>
      </c>
    </row>
    <row r="19" spans="1:16" x14ac:dyDescent="0.25">
      <c r="A19" s="36" t="s">
        <v>7</v>
      </c>
      <c r="B19" s="27" t="s">
        <v>799</v>
      </c>
      <c r="C19" s="28"/>
      <c r="D19" s="29"/>
      <c r="E19" s="30"/>
      <c r="F19" s="31"/>
      <c r="G19" s="32"/>
      <c r="H19" s="29">
        <v>8</v>
      </c>
      <c r="I19" s="30">
        <v>5</v>
      </c>
      <c r="J19" s="31">
        <v>4</v>
      </c>
      <c r="K19" s="32">
        <v>3</v>
      </c>
      <c r="L19" s="28">
        <v>1</v>
      </c>
      <c r="M19" s="33"/>
      <c r="N19" s="33"/>
      <c r="O19" s="34">
        <v>8</v>
      </c>
      <c r="P19" s="120">
        <v>4</v>
      </c>
    </row>
    <row r="20" spans="1:16" x14ac:dyDescent="0.25">
      <c r="A20" s="36"/>
      <c r="B20" s="27" t="s">
        <v>70</v>
      </c>
      <c r="C20" s="28"/>
      <c r="D20" s="29"/>
      <c r="E20" s="30"/>
      <c r="F20" s="31"/>
      <c r="G20" s="32"/>
      <c r="H20" s="29">
        <v>7</v>
      </c>
      <c r="I20" s="30">
        <v>5</v>
      </c>
      <c r="J20" s="31">
        <v>4</v>
      </c>
      <c r="K20" s="32">
        <v>3</v>
      </c>
      <c r="L20" s="28">
        <v>1</v>
      </c>
      <c r="M20" s="33"/>
      <c r="N20" s="33"/>
      <c r="O20" s="34">
        <v>8</v>
      </c>
      <c r="P20" s="120">
        <v>4</v>
      </c>
    </row>
    <row r="21" spans="1:16" x14ac:dyDescent="0.25">
      <c r="A21" s="36"/>
      <c r="B21" s="27" t="s">
        <v>716</v>
      </c>
      <c r="C21" s="28"/>
      <c r="D21" s="29"/>
      <c r="E21" s="30"/>
      <c r="F21" s="31"/>
      <c r="G21" s="32"/>
      <c r="H21" s="29">
        <v>7</v>
      </c>
      <c r="I21" s="30">
        <v>4</v>
      </c>
      <c r="J21" s="31">
        <v>3</v>
      </c>
      <c r="K21" s="32">
        <v>3</v>
      </c>
      <c r="L21" s="28">
        <v>1</v>
      </c>
      <c r="M21" s="33"/>
      <c r="N21" s="33"/>
      <c r="O21" s="34">
        <v>8</v>
      </c>
      <c r="P21" s="120">
        <v>4</v>
      </c>
    </row>
    <row r="22" spans="1:16" x14ac:dyDescent="0.25">
      <c r="A22" s="36"/>
      <c r="B22" s="27" t="s">
        <v>733</v>
      </c>
      <c r="C22" s="28"/>
      <c r="D22" s="29"/>
      <c r="E22" s="30"/>
      <c r="F22" s="31"/>
      <c r="G22" s="32"/>
      <c r="H22" s="29">
        <v>6</v>
      </c>
      <c r="I22" s="30">
        <v>5</v>
      </c>
      <c r="J22" s="31">
        <v>3</v>
      </c>
      <c r="K22" s="32">
        <v>3</v>
      </c>
      <c r="L22" s="28">
        <v>1</v>
      </c>
      <c r="M22" s="33"/>
      <c r="N22" s="33"/>
      <c r="O22" s="34">
        <v>8</v>
      </c>
      <c r="P22" s="120">
        <v>4</v>
      </c>
    </row>
    <row r="23" spans="1:16" x14ac:dyDescent="0.25">
      <c r="A23" s="3"/>
      <c r="B23" s="19" t="s">
        <v>71</v>
      </c>
      <c r="C23" s="20"/>
      <c r="D23" s="21"/>
      <c r="E23" s="22"/>
      <c r="F23" s="23"/>
      <c r="G23" s="24"/>
      <c r="H23" s="21">
        <v>6</v>
      </c>
      <c r="I23" s="22">
        <v>4</v>
      </c>
      <c r="J23" s="23">
        <v>3</v>
      </c>
      <c r="K23" s="24">
        <v>2</v>
      </c>
      <c r="L23" s="20">
        <v>1</v>
      </c>
      <c r="M23" s="25"/>
      <c r="N23" s="25"/>
      <c r="O23" s="26">
        <v>8</v>
      </c>
      <c r="P23" s="118">
        <v>4</v>
      </c>
    </row>
    <row r="24" spans="1:16" x14ac:dyDescent="0.25">
      <c r="A24" s="36" t="s">
        <v>1326</v>
      </c>
      <c r="B24" s="27" t="s">
        <v>685</v>
      </c>
      <c r="C24" s="28"/>
      <c r="D24" s="29"/>
      <c r="E24" s="30"/>
      <c r="F24" s="31"/>
      <c r="G24" s="32"/>
      <c r="H24" s="29">
        <v>9</v>
      </c>
      <c r="I24" s="30">
        <v>7</v>
      </c>
      <c r="J24" s="31">
        <v>5</v>
      </c>
      <c r="K24" s="32">
        <v>4</v>
      </c>
      <c r="L24" s="28">
        <v>1</v>
      </c>
      <c r="M24" s="33"/>
      <c r="N24" s="33"/>
      <c r="O24" s="34">
        <v>8</v>
      </c>
      <c r="P24" s="34">
        <v>4</v>
      </c>
    </row>
    <row r="25" spans="1:16" x14ac:dyDescent="0.25">
      <c r="A25" s="36"/>
      <c r="B25" s="27" t="s">
        <v>711</v>
      </c>
      <c r="C25" s="28"/>
      <c r="D25" s="29"/>
      <c r="E25" s="30"/>
      <c r="F25" s="31"/>
      <c r="G25" s="32"/>
      <c r="H25" s="29">
        <v>8</v>
      </c>
      <c r="I25" s="30">
        <v>6</v>
      </c>
      <c r="J25" s="31">
        <v>4</v>
      </c>
      <c r="K25" s="32">
        <v>3</v>
      </c>
      <c r="L25" s="28">
        <v>1</v>
      </c>
      <c r="M25" s="33"/>
      <c r="N25" s="33"/>
      <c r="O25" s="34">
        <v>8</v>
      </c>
      <c r="P25" s="34">
        <v>4</v>
      </c>
    </row>
    <row r="26" spans="1:16" x14ac:dyDescent="0.25">
      <c r="A26" s="36"/>
      <c r="B26" s="27" t="s">
        <v>735</v>
      </c>
      <c r="C26" s="28"/>
      <c r="D26" s="29"/>
      <c r="E26" s="30"/>
      <c r="F26" s="31"/>
      <c r="G26" s="32"/>
      <c r="H26" s="29">
        <v>7</v>
      </c>
      <c r="I26" s="30">
        <v>5</v>
      </c>
      <c r="J26" s="31">
        <v>4</v>
      </c>
      <c r="K26" s="32">
        <v>3</v>
      </c>
      <c r="L26" s="28">
        <v>1</v>
      </c>
      <c r="M26" s="33"/>
      <c r="N26" s="33"/>
      <c r="O26" s="34">
        <v>8</v>
      </c>
      <c r="P26" s="34">
        <v>4</v>
      </c>
    </row>
    <row r="27" spans="1:16" x14ac:dyDescent="0.25">
      <c r="A27" s="36"/>
      <c r="B27" s="27" t="s">
        <v>699</v>
      </c>
      <c r="C27" s="28"/>
      <c r="D27" s="29"/>
      <c r="E27" s="30"/>
      <c r="F27" s="31"/>
      <c r="G27" s="32"/>
      <c r="H27" s="29">
        <v>6</v>
      </c>
      <c r="I27" s="30">
        <v>6</v>
      </c>
      <c r="J27" s="31">
        <v>3</v>
      </c>
      <c r="K27" s="32">
        <v>3</v>
      </c>
      <c r="L27" s="28">
        <v>1</v>
      </c>
      <c r="M27" s="33"/>
      <c r="N27" s="33"/>
      <c r="O27" s="34">
        <v>8</v>
      </c>
      <c r="P27" s="34">
        <v>4</v>
      </c>
    </row>
    <row r="28" spans="1:16" x14ac:dyDescent="0.25">
      <c r="A28" s="3"/>
      <c r="B28" s="19" t="s">
        <v>695</v>
      </c>
      <c r="C28" s="20"/>
      <c r="D28" s="21"/>
      <c r="E28" s="22"/>
      <c r="F28" s="23"/>
      <c r="G28" s="24"/>
      <c r="H28" s="21">
        <v>5</v>
      </c>
      <c r="I28" s="22">
        <v>6</v>
      </c>
      <c r="J28" s="23">
        <v>2</v>
      </c>
      <c r="K28" s="24">
        <v>3</v>
      </c>
      <c r="L28" s="20">
        <v>1</v>
      </c>
      <c r="M28" s="25"/>
      <c r="N28" s="25"/>
      <c r="O28" s="26">
        <v>8</v>
      </c>
      <c r="P28" s="26">
        <v>4</v>
      </c>
    </row>
    <row r="29" spans="1:16" x14ac:dyDescent="0.25">
      <c r="A29" s="36" t="s">
        <v>1325</v>
      </c>
      <c r="B29" s="27" t="s">
        <v>698</v>
      </c>
      <c r="C29" s="28"/>
      <c r="D29" s="29"/>
      <c r="E29" s="30"/>
      <c r="F29" s="31"/>
      <c r="G29" s="32"/>
      <c r="H29" s="29">
        <v>7</v>
      </c>
      <c r="I29" s="30">
        <v>5</v>
      </c>
      <c r="J29" s="31">
        <v>4</v>
      </c>
      <c r="K29" s="32">
        <v>3</v>
      </c>
      <c r="L29" s="28">
        <v>1</v>
      </c>
      <c r="M29" s="33"/>
      <c r="N29" s="33"/>
      <c r="O29" s="34">
        <v>8</v>
      </c>
      <c r="P29" s="120">
        <v>4</v>
      </c>
    </row>
    <row r="30" spans="1:16" x14ac:dyDescent="0.25">
      <c r="A30" s="36"/>
      <c r="B30" s="27" t="s">
        <v>585</v>
      </c>
      <c r="C30" s="28"/>
      <c r="D30" s="29"/>
      <c r="E30" s="30"/>
      <c r="F30" s="31"/>
      <c r="G30" s="32"/>
      <c r="H30" s="29">
        <v>7</v>
      </c>
      <c r="I30" s="30">
        <v>5</v>
      </c>
      <c r="J30" s="31">
        <v>4</v>
      </c>
      <c r="K30" s="32">
        <v>3</v>
      </c>
      <c r="L30" s="28">
        <v>1</v>
      </c>
      <c r="M30" s="33"/>
      <c r="N30" s="33"/>
      <c r="O30" s="34">
        <v>8</v>
      </c>
      <c r="P30" s="120">
        <v>4</v>
      </c>
    </row>
    <row r="31" spans="1:16" x14ac:dyDescent="0.25">
      <c r="A31" s="36"/>
      <c r="B31" s="27" t="s">
        <v>678</v>
      </c>
      <c r="C31" s="28"/>
      <c r="D31" s="29"/>
      <c r="E31" s="30"/>
      <c r="F31" s="31"/>
      <c r="G31" s="32"/>
      <c r="H31" s="29">
        <v>7</v>
      </c>
      <c r="I31" s="30">
        <v>4</v>
      </c>
      <c r="J31" s="31">
        <v>3</v>
      </c>
      <c r="K31" s="32">
        <v>2</v>
      </c>
      <c r="L31" s="28">
        <v>1</v>
      </c>
      <c r="M31" s="33"/>
      <c r="N31" s="33"/>
      <c r="O31" s="34">
        <v>8</v>
      </c>
      <c r="P31" s="120">
        <v>4</v>
      </c>
    </row>
    <row r="32" spans="1:16" x14ac:dyDescent="0.25">
      <c r="A32" s="36"/>
      <c r="B32" s="27" t="s">
        <v>776</v>
      </c>
      <c r="C32" s="28"/>
      <c r="D32" s="29"/>
      <c r="E32" s="30"/>
      <c r="F32" s="31"/>
      <c r="G32" s="32"/>
      <c r="H32" s="29">
        <v>7</v>
      </c>
      <c r="I32" s="30">
        <v>4</v>
      </c>
      <c r="J32" s="31">
        <v>4</v>
      </c>
      <c r="K32" s="32">
        <v>2</v>
      </c>
      <c r="L32" s="28">
        <v>1</v>
      </c>
      <c r="M32" s="33"/>
      <c r="N32" s="33"/>
      <c r="O32" s="34">
        <v>8</v>
      </c>
      <c r="P32" s="120">
        <v>4</v>
      </c>
    </row>
    <row r="33" spans="1:16" x14ac:dyDescent="0.25">
      <c r="A33" s="36"/>
      <c r="B33" s="27" t="s">
        <v>722</v>
      </c>
      <c r="C33" s="28"/>
      <c r="D33" s="29"/>
      <c r="E33" s="30"/>
      <c r="F33" s="31"/>
      <c r="G33" s="32"/>
      <c r="H33" s="29">
        <v>7</v>
      </c>
      <c r="I33" s="30">
        <v>3</v>
      </c>
      <c r="J33" s="31">
        <v>4</v>
      </c>
      <c r="K33" s="32">
        <v>2</v>
      </c>
      <c r="L33" s="28">
        <v>1</v>
      </c>
      <c r="M33" s="33"/>
      <c r="N33" s="33"/>
      <c r="O33" s="34">
        <v>8</v>
      </c>
      <c r="P33" s="120">
        <v>4</v>
      </c>
    </row>
    <row r="34" spans="1:16" x14ac:dyDescent="0.25">
      <c r="A34" s="36"/>
      <c r="B34" s="27" t="s">
        <v>696</v>
      </c>
      <c r="C34" s="28"/>
      <c r="D34" s="29"/>
      <c r="E34" s="30"/>
      <c r="F34" s="31"/>
      <c r="G34" s="32"/>
      <c r="H34" s="29">
        <v>6</v>
      </c>
      <c r="I34" s="30">
        <v>5</v>
      </c>
      <c r="J34" s="31">
        <v>3</v>
      </c>
      <c r="K34" s="32">
        <v>3</v>
      </c>
      <c r="L34" s="28">
        <v>1</v>
      </c>
      <c r="M34" s="33"/>
      <c r="N34" s="33"/>
      <c r="O34" s="34">
        <v>8</v>
      </c>
      <c r="P34" s="120">
        <v>4</v>
      </c>
    </row>
    <row r="35" spans="1:16" x14ac:dyDescent="0.25">
      <c r="A35" s="36"/>
      <c r="B35" s="27" t="s">
        <v>745</v>
      </c>
      <c r="C35" s="28"/>
      <c r="D35" s="29"/>
      <c r="E35" s="30"/>
      <c r="F35" s="31"/>
      <c r="G35" s="32"/>
      <c r="H35" s="29">
        <v>6</v>
      </c>
      <c r="I35" s="30">
        <v>4</v>
      </c>
      <c r="J35" s="31">
        <v>3</v>
      </c>
      <c r="K35" s="32">
        <v>2</v>
      </c>
      <c r="L35" s="28">
        <v>1</v>
      </c>
      <c r="M35" s="33"/>
      <c r="N35" s="33"/>
      <c r="O35" s="34">
        <v>8</v>
      </c>
      <c r="P35" s="120">
        <v>4</v>
      </c>
    </row>
    <row r="36" spans="1:16" x14ac:dyDescent="0.25">
      <c r="A36" s="36"/>
      <c r="B36" s="27" t="s">
        <v>719</v>
      </c>
      <c r="C36" s="28"/>
      <c r="D36" s="29"/>
      <c r="E36" s="30"/>
      <c r="F36" s="31"/>
      <c r="G36" s="32"/>
      <c r="H36" s="29">
        <v>6</v>
      </c>
      <c r="I36" s="30">
        <v>4</v>
      </c>
      <c r="J36" s="31">
        <v>3</v>
      </c>
      <c r="K36" s="32">
        <v>3</v>
      </c>
      <c r="L36" s="28">
        <v>1</v>
      </c>
      <c r="M36" s="33"/>
      <c r="N36" s="33"/>
      <c r="O36" s="34">
        <v>8</v>
      </c>
      <c r="P36" s="120">
        <v>4</v>
      </c>
    </row>
    <row r="37" spans="1:16" x14ac:dyDescent="0.25">
      <c r="A37" s="36"/>
      <c r="B37" s="27" t="s">
        <v>682</v>
      </c>
      <c r="C37" s="28"/>
      <c r="D37" s="29"/>
      <c r="E37" s="30"/>
      <c r="F37" s="31"/>
      <c r="G37" s="32"/>
      <c r="H37" s="29">
        <v>5</v>
      </c>
      <c r="I37" s="30">
        <v>5</v>
      </c>
      <c r="J37" s="31">
        <v>3</v>
      </c>
      <c r="K37" s="32">
        <v>3</v>
      </c>
      <c r="L37" s="28">
        <v>1</v>
      </c>
      <c r="M37" s="33"/>
      <c r="N37" s="33"/>
      <c r="O37" s="34">
        <v>8</v>
      </c>
      <c r="P37" s="120">
        <v>4</v>
      </c>
    </row>
    <row r="38" spans="1:16" x14ac:dyDescent="0.25">
      <c r="A38" s="36"/>
      <c r="B38" s="27" t="s">
        <v>737</v>
      </c>
      <c r="C38" s="28"/>
      <c r="D38" s="29"/>
      <c r="E38" s="30"/>
      <c r="F38" s="31"/>
      <c r="G38" s="32"/>
      <c r="H38" s="29">
        <v>5</v>
      </c>
      <c r="I38" s="30">
        <v>4</v>
      </c>
      <c r="J38" s="31">
        <v>3</v>
      </c>
      <c r="K38" s="32">
        <v>2</v>
      </c>
      <c r="L38" s="28">
        <v>1</v>
      </c>
      <c r="M38" s="33"/>
      <c r="N38" s="33"/>
      <c r="O38" s="34">
        <v>8</v>
      </c>
      <c r="P38" s="120">
        <v>4</v>
      </c>
    </row>
    <row r="39" spans="1:16" x14ac:dyDescent="0.25">
      <c r="A39" s="36"/>
      <c r="B39" s="27" t="s">
        <v>712</v>
      </c>
      <c r="C39" s="28"/>
      <c r="D39" s="29"/>
      <c r="E39" s="30"/>
      <c r="F39" s="31"/>
      <c r="G39" s="32"/>
      <c r="H39" s="29">
        <v>5</v>
      </c>
      <c r="I39" s="30">
        <v>4</v>
      </c>
      <c r="J39" s="31">
        <v>3</v>
      </c>
      <c r="K39" s="32">
        <v>3</v>
      </c>
      <c r="L39" s="28">
        <v>1</v>
      </c>
      <c r="M39" s="33"/>
      <c r="N39" s="33"/>
      <c r="O39" s="34">
        <v>8</v>
      </c>
      <c r="P39" s="120">
        <v>4</v>
      </c>
    </row>
    <row r="40" spans="1:16" x14ac:dyDescent="0.25">
      <c r="A40" s="3"/>
      <c r="B40" s="19" t="s">
        <v>702</v>
      </c>
      <c r="C40" s="20"/>
      <c r="D40" s="21"/>
      <c r="E40" s="22"/>
      <c r="F40" s="23"/>
      <c r="G40" s="24"/>
      <c r="H40" s="21">
        <v>5</v>
      </c>
      <c r="I40" s="22">
        <v>3</v>
      </c>
      <c r="J40" s="23">
        <v>3</v>
      </c>
      <c r="K40" s="24">
        <v>2</v>
      </c>
      <c r="L40" s="20">
        <v>1</v>
      </c>
      <c r="M40" s="25"/>
      <c r="N40" s="25"/>
      <c r="O40" s="26">
        <v>8</v>
      </c>
      <c r="P40" s="118">
        <v>4</v>
      </c>
    </row>
    <row r="41" spans="1:16" x14ac:dyDescent="0.25">
      <c r="A41" s="36" t="s">
        <v>1028</v>
      </c>
      <c r="B41" s="27" t="s">
        <v>535</v>
      </c>
      <c r="C41" s="28"/>
      <c r="D41" s="29"/>
      <c r="E41" s="30"/>
      <c r="F41" s="31"/>
      <c r="G41" s="32"/>
      <c r="H41" s="29">
        <v>5</v>
      </c>
      <c r="I41" s="30">
        <v>3</v>
      </c>
      <c r="J41" s="31">
        <v>2</v>
      </c>
      <c r="K41" s="32">
        <v>2</v>
      </c>
      <c r="L41" s="28">
        <v>1</v>
      </c>
      <c r="M41" s="33"/>
      <c r="N41" s="33"/>
      <c r="O41" s="34">
        <v>8</v>
      </c>
      <c r="P41" s="120">
        <v>4</v>
      </c>
    </row>
    <row r="42" spans="1:16" x14ac:dyDescent="0.25">
      <c r="A42" s="36"/>
      <c r="B42" s="27" t="s">
        <v>688</v>
      </c>
      <c r="C42" s="28"/>
      <c r="D42" s="29"/>
      <c r="E42" s="30"/>
      <c r="F42" s="31"/>
      <c r="G42" s="32"/>
      <c r="H42" s="29">
        <v>5</v>
      </c>
      <c r="I42" s="30">
        <v>3</v>
      </c>
      <c r="J42" s="31">
        <v>3</v>
      </c>
      <c r="K42" s="32">
        <v>2</v>
      </c>
      <c r="L42" s="28">
        <v>1</v>
      </c>
      <c r="M42" s="33"/>
      <c r="N42" s="33"/>
      <c r="O42" s="34">
        <v>8</v>
      </c>
      <c r="P42" s="120">
        <v>4</v>
      </c>
    </row>
    <row r="43" spans="1:16" x14ac:dyDescent="0.25">
      <c r="A43" s="3"/>
      <c r="B43" s="19" t="s">
        <v>749</v>
      </c>
      <c r="C43" s="20"/>
      <c r="D43" s="21"/>
      <c r="E43" s="22"/>
      <c r="F43" s="23"/>
      <c r="G43" s="24"/>
      <c r="H43" s="21">
        <v>4</v>
      </c>
      <c r="I43" s="22">
        <v>3</v>
      </c>
      <c r="J43" s="23">
        <v>2</v>
      </c>
      <c r="K43" s="24">
        <v>2</v>
      </c>
      <c r="L43" s="20">
        <v>1</v>
      </c>
      <c r="M43" s="25"/>
      <c r="N43" s="25"/>
      <c r="O43" s="26">
        <v>8</v>
      </c>
      <c r="P43" s="118">
        <v>4</v>
      </c>
    </row>
    <row r="44" spans="1:16" x14ac:dyDescent="0.25">
      <c r="A44" s="36" t="s">
        <v>383</v>
      </c>
      <c r="B44" s="27" t="s">
        <v>692</v>
      </c>
      <c r="C44" s="28"/>
      <c r="D44" s="29"/>
      <c r="E44" s="30"/>
      <c r="F44" s="31"/>
      <c r="G44" s="32"/>
      <c r="H44" s="29">
        <v>4</v>
      </c>
      <c r="I44" s="30">
        <v>3</v>
      </c>
      <c r="J44" s="31">
        <v>2</v>
      </c>
      <c r="K44" s="32">
        <v>1</v>
      </c>
      <c r="L44" s="28">
        <v>1</v>
      </c>
      <c r="M44" s="33"/>
      <c r="N44" s="33"/>
      <c r="O44" s="34">
        <v>8</v>
      </c>
      <c r="P44" s="34">
        <v>4</v>
      </c>
    </row>
    <row r="45" spans="1:16" x14ac:dyDescent="0.25">
      <c r="A45" s="3"/>
      <c r="B45" s="19" t="s">
        <v>720</v>
      </c>
      <c r="C45" s="20"/>
      <c r="D45" s="21"/>
      <c r="E45" s="22"/>
      <c r="F45" s="23"/>
      <c r="G45" s="24"/>
      <c r="H45" s="21">
        <v>3</v>
      </c>
      <c r="I45" s="22">
        <v>2</v>
      </c>
      <c r="J45" s="23">
        <v>2</v>
      </c>
      <c r="K45" s="24">
        <v>1</v>
      </c>
      <c r="L45" s="20">
        <v>1</v>
      </c>
      <c r="M45" s="25"/>
      <c r="N45" s="25"/>
      <c r="O45" s="26">
        <v>8</v>
      </c>
      <c r="P45" s="26">
        <v>4</v>
      </c>
    </row>
    <row r="46" spans="1:16" x14ac:dyDescent="0.25">
      <c r="A46" s="36" t="s">
        <v>1324</v>
      </c>
      <c r="B46" s="27" t="s">
        <v>794</v>
      </c>
      <c r="C46" s="28"/>
      <c r="D46" s="29"/>
      <c r="E46" s="30"/>
      <c r="F46" s="31"/>
      <c r="G46" s="32"/>
      <c r="H46" s="29">
        <v>4</v>
      </c>
      <c r="I46" s="30">
        <v>3</v>
      </c>
      <c r="J46" s="31">
        <v>2</v>
      </c>
      <c r="K46" s="32">
        <v>1</v>
      </c>
      <c r="L46" s="28">
        <v>1</v>
      </c>
      <c r="M46" s="33"/>
      <c r="N46" s="33"/>
      <c r="O46" s="34">
        <v>8</v>
      </c>
      <c r="P46" s="34">
        <v>4</v>
      </c>
    </row>
    <row r="47" spans="1:16" x14ac:dyDescent="0.25">
      <c r="A47" s="3"/>
      <c r="B47" s="19" t="s">
        <v>827</v>
      </c>
      <c r="C47" s="20"/>
      <c r="D47" s="21"/>
      <c r="E47" s="22"/>
      <c r="F47" s="23"/>
      <c r="G47" s="24"/>
      <c r="H47" s="21">
        <v>5</v>
      </c>
      <c r="I47" s="22">
        <v>3</v>
      </c>
      <c r="J47" s="23">
        <v>2</v>
      </c>
      <c r="K47" s="24">
        <v>1</v>
      </c>
      <c r="L47" s="20">
        <v>1</v>
      </c>
      <c r="M47" s="25"/>
      <c r="N47" s="25"/>
      <c r="O47" s="26">
        <v>8</v>
      </c>
      <c r="P47" s="26">
        <v>4</v>
      </c>
    </row>
    <row r="48" spans="1:16" x14ac:dyDescent="0.25">
      <c r="A48" s="36" t="s">
        <v>1253</v>
      </c>
      <c r="B48" s="27" t="s">
        <v>1323</v>
      </c>
      <c r="C48" s="28"/>
      <c r="D48" s="29"/>
      <c r="E48" s="30"/>
      <c r="F48" s="31"/>
      <c r="G48" s="32"/>
      <c r="H48" s="29">
        <v>2</v>
      </c>
      <c r="I48" s="30">
        <v>2</v>
      </c>
      <c r="J48" s="31">
        <v>1</v>
      </c>
      <c r="K48" s="32">
        <v>1</v>
      </c>
      <c r="L48" s="28">
        <v>1</v>
      </c>
      <c r="M48" s="33"/>
      <c r="N48" s="33"/>
      <c r="O48" s="34">
        <v>8</v>
      </c>
      <c r="P48" s="34">
        <v>4</v>
      </c>
    </row>
    <row r="49" spans="1:16" x14ac:dyDescent="0.25">
      <c r="A49" s="36"/>
      <c r="B49" s="27" t="s">
        <v>1322</v>
      </c>
      <c r="C49" s="28"/>
      <c r="D49" s="29"/>
      <c r="E49" s="30"/>
      <c r="F49" s="31"/>
      <c r="G49" s="32"/>
      <c r="H49" s="29">
        <v>2</v>
      </c>
      <c r="I49" s="30">
        <v>2</v>
      </c>
      <c r="J49" s="31">
        <v>1</v>
      </c>
      <c r="K49" s="32">
        <v>1</v>
      </c>
      <c r="L49" s="28">
        <v>1</v>
      </c>
      <c r="M49" s="33"/>
      <c r="N49" s="33"/>
      <c r="O49" s="34">
        <v>8</v>
      </c>
      <c r="P49" s="34">
        <v>4</v>
      </c>
    </row>
    <row r="50" spans="1:16" x14ac:dyDescent="0.25">
      <c r="A50" s="3"/>
      <c r="B50" s="19" t="s">
        <v>1321</v>
      </c>
      <c r="C50" s="20"/>
      <c r="D50" s="21"/>
      <c r="E50" s="22"/>
      <c r="F50" s="23"/>
      <c r="G50" s="24"/>
      <c r="H50" s="21">
        <v>2</v>
      </c>
      <c r="I50" s="22">
        <v>2</v>
      </c>
      <c r="J50" s="23">
        <v>1</v>
      </c>
      <c r="K50" s="24">
        <v>1</v>
      </c>
      <c r="L50" s="20">
        <v>1</v>
      </c>
      <c r="M50" s="25"/>
      <c r="N50" s="25"/>
      <c r="O50" s="26">
        <v>8</v>
      </c>
      <c r="P50" s="26">
        <v>4</v>
      </c>
    </row>
    <row r="51" spans="1:16" x14ac:dyDescent="0.25">
      <c r="A51" s="36" t="s">
        <v>1014</v>
      </c>
      <c r="B51" s="27" t="s">
        <v>1320</v>
      </c>
      <c r="C51" s="28"/>
      <c r="D51" s="29"/>
      <c r="E51" s="30"/>
      <c r="F51" s="31"/>
      <c r="G51" s="32"/>
      <c r="H51" s="29"/>
      <c r="I51" s="30">
        <v>1</v>
      </c>
      <c r="J51" s="31"/>
      <c r="K51" s="32"/>
      <c r="L51" s="28"/>
      <c r="M51" s="33"/>
      <c r="N51" s="33"/>
      <c r="O51" s="34">
        <v>4</v>
      </c>
      <c r="P51" s="34"/>
    </row>
    <row r="52" spans="1:16" x14ac:dyDescent="0.25">
      <c r="A52" s="36"/>
      <c r="B52" s="27" t="s">
        <v>1319</v>
      </c>
      <c r="C52" s="28"/>
      <c r="D52" s="29"/>
      <c r="E52" s="30"/>
      <c r="F52" s="31"/>
      <c r="G52" s="32"/>
      <c r="H52" s="29"/>
      <c r="I52" s="30">
        <v>1</v>
      </c>
      <c r="J52" s="31"/>
      <c r="K52" s="32"/>
      <c r="L52" s="28"/>
      <c r="M52" s="33"/>
      <c r="N52" s="33"/>
      <c r="O52" s="34">
        <v>4</v>
      </c>
      <c r="P52" s="34"/>
    </row>
    <row r="53" spans="1:16" x14ac:dyDescent="0.25">
      <c r="A53" s="36"/>
      <c r="B53" s="27" t="s">
        <v>1318</v>
      </c>
      <c r="C53" s="28"/>
      <c r="D53" s="29"/>
      <c r="E53" s="30"/>
      <c r="F53" s="31"/>
      <c r="G53" s="32"/>
      <c r="H53" s="29"/>
      <c r="I53" s="30">
        <v>1</v>
      </c>
      <c r="J53" s="31"/>
      <c r="K53" s="32"/>
      <c r="L53" s="28"/>
      <c r="M53" s="33"/>
      <c r="N53" s="33"/>
      <c r="O53" s="34">
        <v>4</v>
      </c>
      <c r="P53" s="34"/>
    </row>
    <row r="54" spans="1:16" x14ac:dyDescent="0.25">
      <c r="A54" s="3"/>
      <c r="B54" s="19" t="s">
        <v>1317</v>
      </c>
      <c r="C54" s="20"/>
      <c r="D54" s="21"/>
      <c r="E54" s="22"/>
      <c r="F54" s="23"/>
      <c r="G54" s="24"/>
      <c r="H54" s="21"/>
      <c r="I54" s="22">
        <v>1</v>
      </c>
      <c r="J54" s="23"/>
      <c r="K54" s="24"/>
      <c r="L54" s="20"/>
      <c r="M54" s="25"/>
      <c r="N54" s="25"/>
      <c r="O54" s="26">
        <v>3</v>
      </c>
      <c r="P54" s="26"/>
    </row>
    <row r="55" spans="1:16" s="38" customFormat="1" x14ac:dyDescent="0.25">
      <c r="A55" s="74"/>
      <c r="B55" s="37"/>
      <c r="C55" s="52"/>
      <c r="D55" s="89"/>
      <c r="E55" s="52"/>
      <c r="F55" s="89"/>
      <c r="G55" s="52"/>
      <c r="H55" s="89"/>
      <c r="I55" s="52"/>
      <c r="J55" s="89"/>
      <c r="K55" s="52"/>
      <c r="L55" s="52"/>
      <c r="M55" s="53"/>
      <c r="N55" s="53"/>
      <c r="O55" s="53"/>
      <c r="P55" s="53"/>
    </row>
    <row r="56" spans="1:16" s="38" customFormat="1" x14ac:dyDescent="0.25">
      <c r="A56" s="74"/>
      <c r="B56" s="37"/>
      <c r="C56" s="52"/>
      <c r="D56" s="89"/>
      <c r="E56" s="52"/>
      <c r="F56" s="89"/>
      <c r="G56" s="52"/>
      <c r="H56" s="89"/>
      <c r="I56" s="52"/>
      <c r="J56" s="89"/>
      <c r="K56" s="52"/>
      <c r="L56" s="52"/>
      <c r="M56" s="53"/>
      <c r="N56" s="53"/>
      <c r="O56" s="53"/>
      <c r="P56" s="53"/>
    </row>
    <row r="57" spans="1:16" s="38" customFormat="1" x14ac:dyDescent="0.25">
      <c r="A57" s="74"/>
      <c r="B57" s="37"/>
      <c r="C57" s="52"/>
      <c r="D57" s="89"/>
      <c r="E57" s="52"/>
      <c r="F57" s="89"/>
      <c r="G57" s="52"/>
      <c r="H57" s="89"/>
      <c r="I57" s="52"/>
      <c r="J57" s="89"/>
      <c r="K57" s="52"/>
      <c r="L57" s="52"/>
      <c r="M57" s="53"/>
      <c r="N57" s="53"/>
      <c r="O57" s="53"/>
      <c r="P57" s="53"/>
    </row>
    <row r="58" spans="1:16" s="38" customFormat="1" x14ac:dyDescent="0.25">
      <c r="A58" s="74"/>
      <c r="B58" s="37"/>
      <c r="C58" s="52"/>
      <c r="D58" s="89"/>
      <c r="E58" s="52"/>
      <c r="F58" s="89"/>
      <c r="G58" s="52"/>
      <c r="H58" s="89"/>
      <c r="I58" s="52"/>
      <c r="J58" s="89"/>
      <c r="K58" s="52"/>
      <c r="L58" s="52"/>
      <c r="M58" s="53"/>
      <c r="N58" s="53"/>
      <c r="O58" s="53"/>
      <c r="P58" s="53"/>
    </row>
    <row r="59" spans="1:16" s="38" customFormat="1" x14ac:dyDescent="0.25">
      <c r="A59" s="74"/>
      <c r="B59" s="37"/>
      <c r="C59" s="52"/>
      <c r="D59" s="89"/>
      <c r="E59" s="52"/>
      <c r="F59" s="89"/>
      <c r="G59" s="52"/>
      <c r="H59" s="89"/>
      <c r="I59" s="52"/>
      <c r="J59" s="89"/>
      <c r="K59" s="52"/>
      <c r="L59" s="52"/>
      <c r="M59" s="53"/>
      <c r="N59" s="53"/>
      <c r="O59" s="53"/>
      <c r="P59" s="53"/>
    </row>
    <row r="60" spans="1:16" s="38" customFormat="1" x14ac:dyDescent="0.25">
      <c r="A60" s="74"/>
      <c r="B60" s="37"/>
      <c r="C60" s="52"/>
      <c r="D60" s="89"/>
      <c r="E60" s="52"/>
      <c r="F60" s="89"/>
      <c r="G60" s="52"/>
      <c r="H60" s="89"/>
      <c r="I60" s="52"/>
      <c r="J60" s="89"/>
      <c r="K60" s="52"/>
      <c r="L60" s="52"/>
      <c r="M60" s="53"/>
      <c r="N60" s="53"/>
      <c r="O60" s="53"/>
      <c r="P60" s="53"/>
    </row>
    <row r="61" spans="1:16" s="38" customFormat="1" x14ac:dyDescent="0.25">
      <c r="A61" s="74"/>
      <c r="B61" s="37"/>
      <c r="C61" s="52"/>
      <c r="D61" s="89"/>
      <c r="E61" s="52"/>
      <c r="F61" s="89"/>
      <c r="G61" s="52"/>
      <c r="H61" s="89"/>
      <c r="I61" s="52"/>
      <c r="J61" s="89"/>
      <c r="K61" s="52"/>
      <c r="L61" s="52"/>
      <c r="M61" s="53"/>
      <c r="N61" s="53"/>
      <c r="O61" s="53"/>
      <c r="P61" s="53"/>
    </row>
    <row r="62" spans="1:16" s="38" customFormat="1" x14ac:dyDescent="0.25">
      <c r="A62" s="74"/>
      <c r="B62" s="37"/>
      <c r="C62" s="52"/>
      <c r="D62" s="89"/>
      <c r="E62" s="52"/>
      <c r="F62" s="89"/>
      <c r="G62" s="52"/>
      <c r="H62" s="89"/>
      <c r="I62" s="52"/>
      <c r="J62" s="89"/>
      <c r="K62" s="52"/>
      <c r="L62" s="52"/>
      <c r="M62" s="53"/>
      <c r="N62" s="53"/>
      <c r="O62" s="53"/>
      <c r="P62" s="53"/>
    </row>
    <row r="63" spans="1:16" s="38" customFormat="1" x14ac:dyDescent="0.25">
      <c r="A63" s="74"/>
      <c r="B63" s="37"/>
      <c r="C63" s="52"/>
      <c r="D63" s="89"/>
      <c r="E63" s="52"/>
      <c r="F63" s="89"/>
      <c r="G63" s="52"/>
      <c r="H63" s="89"/>
      <c r="I63" s="52"/>
      <c r="J63" s="89"/>
      <c r="K63" s="52"/>
      <c r="L63" s="52"/>
      <c r="M63" s="53"/>
      <c r="N63" s="53"/>
      <c r="O63" s="53"/>
      <c r="P63" s="53"/>
    </row>
    <row r="64" spans="1:16" s="38" customFormat="1" x14ac:dyDescent="0.25">
      <c r="A64" s="74"/>
      <c r="B64" s="37"/>
      <c r="C64" s="52"/>
      <c r="D64" s="89"/>
      <c r="E64" s="52"/>
      <c r="F64" s="89"/>
      <c r="G64" s="52"/>
      <c r="H64" s="89"/>
      <c r="I64" s="52"/>
      <c r="J64" s="89"/>
      <c r="K64" s="52"/>
      <c r="L64" s="52"/>
      <c r="M64" s="53"/>
      <c r="N64" s="53"/>
      <c r="O64" s="53"/>
      <c r="P64" s="53"/>
    </row>
    <row r="65" spans="1:16" s="38" customFormat="1" x14ac:dyDescent="0.25">
      <c r="A65" s="74"/>
      <c r="B65" s="37"/>
      <c r="C65" s="52"/>
      <c r="D65" s="89"/>
      <c r="E65" s="52"/>
      <c r="F65" s="89"/>
      <c r="G65" s="52"/>
      <c r="H65" s="89"/>
      <c r="I65" s="52"/>
      <c r="J65" s="89"/>
      <c r="K65" s="52"/>
      <c r="L65" s="52"/>
      <c r="M65" s="53"/>
      <c r="N65" s="53"/>
      <c r="O65" s="53"/>
      <c r="P65" s="53"/>
    </row>
    <row r="66" spans="1:16" s="38" customFormat="1" x14ac:dyDescent="0.25">
      <c r="A66" s="74"/>
      <c r="B66" s="37"/>
      <c r="C66" s="52"/>
      <c r="D66" s="89"/>
      <c r="E66" s="52"/>
      <c r="F66" s="89"/>
      <c r="G66" s="52"/>
      <c r="H66" s="89"/>
      <c r="I66" s="52"/>
      <c r="J66" s="89"/>
      <c r="K66" s="52"/>
      <c r="L66" s="52"/>
      <c r="M66" s="53"/>
      <c r="N66" s="53"/>
      <c r="O66" s="53"/>
      <c r="P66" s="53"/>
    </row>
    <row r="67" spans="1:16" s="38" customFormat="1" x14ac:dyDescent="0.25">
      <c r="A67" s="74"/>
      <c r="B67" s="37"/>
      <c r="C67" s="52"/>
      <c r="D67" s="89"/>
      <c r="E67" s="52"/>
      <c r="F67" s="89"/>
      <c r="G67" s="52"/>
      <c r="H67" s="89"/>
      <c r="I67" s="52"/>
      <c r="J67" s="89"/>
      <c r="K67" s="52"/>
      <c r="L67" s="52"/>
      <c r="M67" s="53"/>
      <c r="N67" s="53"/>
      <c r="O67" s="53"/>
      <c r="P67" s="53"/>
    </row>
    <row r="68" spans="1:16" s="38" customFormat="1" x14ac:dyDescent="0.25">
      <c r="A68" s="74"/>
      <c r="B68" s="37"/>
      <c r="C68" s="52"/>
      <c r="D68" s="89"/>
      <c r="E68" s="52"/>
      <c r="F68" s="89"/>
      <c r="G68" s="52"/>
      <c r="H68" s="89"/>
      <c r="I68" s="52"/>
      <c r="J68" s="89"/>
      <c r="K68" s="52"/>
      <c r="L68" s="52"/>
      <c r="M68" s="53"/>
      <c r="N68" s="53"/>
      <c r="O68" s="53"/>
      <c r="P68" s="53"/>
    </row>
    <row r="69" spans="1:16" s="38" customFormat="1" x14ac:dyDescent="0.25">
      <c r="A69" s="74"/>
      <c r="B69" s="37"/>
      <c r="C69" s="52"/>
      <c r="D69" s="89"/>
      <c r="E69" s="52"/>
      <c r="F69" s="89"/>
      <c r="G69" s="52"/>
      <c r="H69" s="89"/>
      <c r="I69" s="52"/>
      <c r="J69" s="89"/>
      <c r="K69" s="52"/>
      <c r="L69" s="52"/>
      <c r="M69" s="53"/>
      <c r="N69" s="53"/>
      <c r="O69" s="53"/>
      <c r="P69" s="53"/>
    </row>
    <row r="70" spans="1:16" s="38" customFormat="1" x14ac:dyDescent="0.25">
      <c r="A70" s="74"/>
      <c r="B70" s="37"/>
      <c r="C70" s="52"/>
      <c r="D70" s="89"/>
      <c r="E70" s="52"/>
      <c r="F70" s="89"/>
      <c r="G70" s="52"/>
      <c r="H70" s="89"/>
      <c r="I70" s="52"/>
      <c r="J70" s="89"/>
      <c r="K70" s="52"/>
      <c r="L70" s="52"/>
      <c r="M70" s="53"/>
      <c r="N70" s="53"/>
      <c r="O70" s="53"/>
      <c r="P70" s="53"/>
    </row>
    <row r="71" spans="1:16" s="38" customFormat="1" x14ac:dyDescent="0.25">
      <c r="A71" s="74"/>
      <c r="B71" s="37"/>
      <c r="C71" s="52"/>
      <c r="D71" s="89"/>
      <c r="E71" s="52"/>
      <c r="F71" s="89"/>
      <c r="G71" s="52"/>
      <c r="H71" s="89"/>
      <c r="I71" s="52"/>
      <c r="J71" s="89"/>
      <c r="K71" s="52"/>
      <c r="L71" s="52"/>
      <c r="M71" s="53"/>
      <c r="N71" s="53"/>
      <c r="O71" s="53"/>
      <c r="P71" s="53"/>
    </row>
    <row r="72" spans="1:16" s="38" customFormat="1" x14ac:dyDescent="0.25">
      <c r="A72" s="74"/>
      <c r="B72" s="37"/>
      <c r="C72" s="52"/>
      <c r="D72" s="89"/>
      <c r="E72" s="52"/>
      <c r="F72" s="89"/>
      <c r="G72" s="52"/>
      <c r="H72" s="89"/>
      <c r="I72" s="52"/>
      <c r="J72" s="89"/>
      <c r="K72" s="52"/>
      <c r="L72" s="52"/>
      <c r="M72" s="53"/>
      <c r="N72" s="53"/>
      <c r="O72" s="53"/>
      <c r="P72" s="53"/>
    </row>
    <row r="73" spans="1:16" s="38" customFormat="1" x14ac:dyDescent="0.25">
      <c r="A73" s="74"/>
      <c r="B73" s="37"/>
      <c r="C73" s="52"/>
      <c r="D73" s="89"/>
      <c r="E73" s="52"/>
      <c r="F73" s="89"/>
      <c r="G73" s="52"/>
      <c r="H73" s="89"/>
      <c r="I73" s="52"/>
      <c r="J73" s="89"/>
      <c r="K73" s="52"/>
      <c r="L73" s="52"/>
      <c r="M73" s="53"/>
      <c r="N73" s="53"/>
      <c r="O73" s="53"/>
      <c r="P73" s="53"/>
    </row>
    <row r="74" spans="1:16" s="38" customFormat="1" x14ac:dyDescent="0.25">
      <c r="A74" s="74"/>
      <c r="B74" s="37"/>
      <c r="C74" s="52"/>
      <c r="D74" s="89"/>
      <c r="E74" s="52"/>
      <c r="F74" s="89"/>
      <c r="G74" s="52"/>
      <c r="H74" s="89"/>
      <c r="I74" s="52"/>
      <c r="J74" s="89"/>
      <c r="K74" s="52"/>
      <c r="L74" s="52"/>
      <c r="M74" s="53"/>
      <c r="N74" s="53"/>
      <c r="O74" s="53"/>
      <c r="P74" s="53"/>
    </row>
    <row r="75" spans="1:16" s="38" customFormat="1" x14ac:dyDescent="0.25">
      <c r="A75" s="74"/>
      <c r="B75" s="37"/>
      <c r="C75" s="52"/>
      <c r="D75" s="89"/>
      <c r="E75" s="52"/>
      <c r="F75" s="89"/>
      <c r="G75" s="52"/>
      <c r="H75" s="89"/>
      <c r="I75" s="52"/>
      <c r="J75" s="89"/>
      <c r="K75" s="52"/>
      <c r="L75" s="52"/>
      <c r="M75" s="53"/>
      <c r="N75" s="53"/>
      <c r="O75" s="53"/>
      <c r="P75" s="53"/>
    </row>
    <row r="76" spans="1:16" s="38" customFormat="1" x14ac:dyDescent="0.25">
      <c r="A76" s="74"/>
      <c r="B76" s="37"/>
      <c r="C76" s="52"/>
      <c r="D76" s="89"/>
      <c r="E76" s="52"/>
      <c r="F76" s="89"/>
      <c r="G76" s="52"/>
      <c r="H76" s="89"/>
      <c r="I76" s="52"/>
      <c r="J76" s="89"/>
      <c r="K76" s="52"/>
      <c r="L76" s="52"/>
      <c r="M76" s="53"/>
      <c r="N76" s="53"/>
      <c r="O76" s="53"/>
      <c r="P76" s="53"/>
    </row>
    <row r="77" spans="1:16" s="38" customFormat="1" x14ac:dyDescent="0.25">
      <c r="A77" s="74"/>
      <c r="B77" s="37"/>
      <c r="C77" s="52"/>
      <c r="D77" s="89"/>
      <c r="E77" s="52"/>
      <c r="F77" s="89"/>
      <c r="G77" s="52"/>
      <c r="H77" s="89"/>
      <c r="I77" s="52"/>
      <c r="J77" s="89"/>
      <c r="K77" s="52"/>
      <c r="L77" s="52"/>
      <c r="M77" s="53"/>
      <c r="N77" s="53"/>
      <c r="O77" s="53"/>
      <c r="P77" s="53"/>
    </row>
    <row r="78" spans="1:16" s="38" customFormat="1" x14ac:dyDescent="0.25">
      <c r="A78" s="74"/>
      <c r="B78" s="37"/>
      <c r="C78" s="52"/>
      <c r="D78" s="89"/>
      <c r="E78" s="52"/>
      <c r="F78" s="89"/>
      <c r="G78" s="52"/>
      <c r="H78" s="89"/>
      <c r="I78" s="52"/>
      <c r="J78" s="89"/>
      <c r="K78" s="52"/>
      <c r="L78" s="52"/>
      <c r="M78" s="53"/>
      <c r="N78" s="53"/>
      <c r="O78" s="53"/>
      <c r="P78" s="53"/>
    </row>
    <row r="79" spans="1:16" s="38" customFormat="1" x14ac:dyDescent="0.25">
      <c r="A79" s="74"/>
      <c r="B79" s="37"/>
      <c r="C79" s="52"/>
      <c r="D79" s="89"/>
      <c r="E79" s="52"/>
      <c r="F79" s="89"/>
      <c r="G79" s="52"/>
      <c r="H79" s="89"/>
      <c r="I79" s="52"/>
      <c r="J79" s="89"/>
      <c r="K79" s="52"/>
      <c r="L79" s="52"/>
      <c r="M79" s="53"/>
      <c r="N79" s="53"/>
      <c r="O79" s="53"/>
      <c r="P79" s="53"/>
    </row>
    <row r="80" spans="1:16" s="38" customFormat="1" x14ac:dyDescent="0.25">
      <c r="A80" s="74"/>
      <c r="B80" s="37"/>
      <c r="C80" s="52"/>
      <c r="D80" s="89"/>
      <c r="E80" s="52"/>
      <c r="F80" s="89"/>
      <c r="G80" s="52"/>
      <c r="H80" s="89"/>
      <c r="I80" s="52"/>
      <c r="J80" s="89"/>
      <c r="K80" s="52"/>
      <c r="L80" s="52"/>
      <c r="M80" s="53"/>
      <c r="N80" s="53"/>
      <c r="O80" s="53"/>
      <c r="P80" s="53"/>
    </row>
    <row r="81" spans="1:16" s="38" customFormat="1" x14ac:dyDescent="0.25">
      <c r="A81" s="74"/>
      <c r="B81" s="37"/>
      <c r="C81" s="52"/>
      <c r="D81" s="89"/>
      <c r="E81" s="52"/>
      <c r="F81" s="89"/>
      <c r="G81" s="52"/>
      <c r="H81" s="89"/>
      <c r="I81" s="52"/>
      <c r="J81" s="89"/>
      <c r="K81" s="52"/>
      <c r="L81" s="52"/>
      <c r="M81" s="53"/>
      <c r="N81" s="53"/>
      <c r="O81" s="53"/>
      <c r="P81" s="53"/>
    </row>
    <row r="82" spans="1:16" s="38" customFormat="1" x14ac:dyDescent="0.25">
      <c r="A82" s="74"/>
      <c r="B82" s="37"/>
      <c r="C82" s="52"/>
      <c r="D82" s="89"/>
      <c r="E82" s="52"/>
      <c r="F82" s="89"/>
      <c r="G82" s="52"/>
      <c r="H82" s="89"/>
      <c r="I82" s="52"/>
      <c r="J82" s="89"/>
      <c r="K82" s="52"/>
      <c r="L82" s="52"/>
      <c r="M82" s="53"/>
      <c r="N82" s="53"/>
      <c r="O82" s="53"/>
      <c r="P82" s="53"/>
    </row>
    <row r="83" spans="1:16" s="38" customFormat="1" x14ac:dyDescent="0.25">
      <c r="A83" s="74"/>
      <c r="B83" s="37"/>
      <c r="C83" s="52"/>
      <c r="D83" s="89"/>
      <c r="E83" s="52"/>
      <c r="F83" s="89"/>
      <c r="G83" s="52"/>
      <c r="H83" s="89"/>
      <c r="I83" s="52"/>
      <c r="J83" s="89"/>
      <c r="K83" s="52"/>
      <c r="L83" s="52"/>
      <c r="M83" s="53"/>
      <c r="N83" s="53"/>
      <c r="O83" s="53"/>
      <c r="P83" s="53"/>
    </row>
    <row r="84" spans="1:16" s="38" customFormat="1" x14ac:dyDescent="0.25">
      <c r="A84" s="74"/>
      <c r="B84" s="37"/>
      <c r="C84" s="52"/>
      <c r="D84" s="89"/>
      <c r="E84" s="52"/>
      <c r="F84" s="89"/>
      <c r="G84" s="52"/>
      <c r="H84" s="89"/>
      <c r="I84" s="52"/>
      <c r="J84" s="89"/>
      <c r="K84" s="52"/>
      <c r="L84" s="52"/>
      <c r="M84" s="53"/>
      <c r="N84" s="53"/>
      <c r="O84" s="53"/>
      <c r="P84" s="53"/>
    </row>
    <row r="85" spans="1:16" s="38" customFormat="1" x14ac:dyDescent="0.25">
      <c r="A85" s="74"/>
      <c r="B85" s="37"/>
      <c r="C85" s="52"/>
      <c r="D85" s="89"/>
      <c r="E85" s="52"/>
      <c r="F85" s="89"/>
      <c r="G85" s="52"/>
      <c r="H85" s="89"/>
      <c r="I85" s="52"/>
      <c r="J85" s="89"/>
      <c r="K85" s="52"/>
      <c r="L85" s="52"/>
      <c r="M85" s="53"/>
      <c r="N85" s="53"/>
      <c r="O85" s="53"/>
      <c r="P85" s="53"/>
    </row>
    <row r="86" spans="1:16" s="38" customFormat="1" x14ac:dyDescent="0.25">
      <c r="A86" s="74"/>
      <c r="B86" s="37"/>
      <c r="C86" s="52"/>
      <c r="D86" s="89"/>
      <c r="E86" s="52"/>
      <c r="F86" s="89"/>
      <c r="G86" s="52"/>
      <c r="H86" s="89"/>
      <c r="I86" s="52"/>
      <c r="J86" s="89"/>
      <c r="K86" s="52"/>
      <c r="L86" s="52"/>
      <c r="M86" s="53"/>
      <c r="N86" s="53"/>
      <c r="O86" s="53"/>
      <c r="P86" s="53"/>
    </row>
    <row r="87" spans="1:16" s="38" customFormat="1" x14ac:dyDescent="0.25">
      <c r="A87" s="74"/>
      <c r="B87" s="37"/>
      <c r="C87" s="52"/>
      <c r="D87" s="89"/>
      <c r="E87" s="52"/>
      <c r="F87" s="89"/>
      <c r="G87" s="52"/>
      <c r="H87" s="89"/>
      <c r="I87" s="52"/>
      <c r="J87" s="89"/>
      <c r="K87" s="52"/>
      <c r="L87" s="52"/>
      <c r="M87" s="53"/>
      <c r="N87" s="53"/>
      <c r="O87" s="53"/>
      <c r="P87" s="53"/>
    </row>
    <row r="88" spans="1:16" s="38" customFormat="1" x14ac:dyDescent="0.25">
      <c r="A88" s="74"/>
      <c r="B88" s="37"/>
      <c r="C88" s="52"/>
      <c r="D88" s="89"/>
      <c r="E88" s="52"/>
      <c r="F88" s="89"/>
      <c r="G88" s="52"/>
      <c r="H88" s="89"/>
      <c r="I88" s="52"/>
      <c r="J88" s="89"/>
      <c r="K88" s="52"/>
      <c r="L88" s="52"/>
      <c r="M88" s="53"/>
      <c r="N88" s="53"/>
      <c r="O88" s="53"/>
      <c r="P88" s="53"/>
    </row>
    <row r="89" spans="1:16" s="38" customFormat="1" x14ac:dyDescent="0.25">
      <c r="A89" s="74"/>
      <c r="B89" s="37"/>
      <c r="C89" s="52"/>
      <c r="D89" s="89"/>
      <c r="E89" s="52"/>
      <c r="F89" s="89"/>
      <c r="G89" s="52"/>
      <c r="H89" s="89"/>
      <c r="I89" s="52"/>
      <c r="J89" s="89"/>
      <c r="K89" s="52"/>
      <c r="L89" s="52"/>
      <c r="M89" s="53"/>
      <c r="N89" s="53"/>
      <c r="O89" s="53"/>
      <c r="P89" s="53"/>
    </row>
    <row r="90" spans="1:16" s="38" customFormat="1" x14ac:dyDescent="0.25">
      <c r="A90" s="74"/>
      <c r="B90" s="37"/>
      <c r="C90" s="52"/>
      <c r="D90" s="89"/>
      <c r="E90" s="52"/>
      <c r="F90" s="89"/>
      <c r="G90" s="52"/>
      <c r="H90" s="89"/>
      <c r="I90" s="52"/>
      <c r="J90" s="89"/>
      <c r="K90" s="52"/>
      <c r="L90" s="52"/>
      <c r="M90" s="53"/>
      <c r="N90" s="53"/>
      <c r="O90" s="53"/>
      <c r="P90" s="53"/>
    </row>
    <row r="91" spans="1:16" s="38" customFormat="1" x14ac:dyDescent="0.25">
      <c r="A91" s="74"/>
      <c r="B91" s="37"/>
      <c r="C91" s="52"/>
      <c r="D91" s="89"/>
      <c r="E91" s="52"/>
      <c r="F91" s="89"/>
      <c r="G91" s="52"/>
      <c r="H91" s="89"/>
      <c r="I91" s="52"/>
      <c r="J91" s="89"/>
      <c r="K91" s="52"/>
      <c r="L91" s="52"/>
      <c r="M91" s="53"/>
      <c r="N91" s="53"/>
      <c r="O91" s="53"/>
      <c r="P91" s="53"/>
    </row>
    <row r="92" spans="1:16" s="38" customFormat="1" x14ac:dyDescent="0.25">
      <c r="A92" s="74"/>
      <c r="B92" s="37"/>
      <c r="C92" s="52"/>
      <c r="D92" s="89"/>
      <c r="E92" s="52"/>
      <c r="F92" s="89"/>
      <c r="G92" s="52"/>
      <c r="H92" s="89"/>
      <c r="I92" s="52"/>
      <c r="J92" s="89"/>
      <c r="K92" s="52"/>
      <c r="L92" s="52"/>
      <c r="M92" s="53"/>
      <c r="N92" s="53"/>
      <c r="O92" s="53"/>
      <c r="P92" s="53"/>
    </row>
    <row r="93" spans="1:16" s="38" customFormat="1" x14ac:dyDescent="0.25">
      <c r="A93" s="70"/>
      <c r="C93" s="48"/>
      <c r="D93" s="39"/>
      <c r="E93" s="48"/>
      <c r="F93" s="39"/>
      <c r="G93" s="48"/>
      <c r="H93" s="39"/>
      <c r="I93" s="48"/>
      <c r="J93" s="39"/>
      <c r="K93" s="48"/>
      <c r="L93" s="48"/>
      <c r="M93" s="49"/>
      <c r="N93" s="49"/>
      <c r="O93" s="49"/>
      <c r="P93" s="49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P91"/>
  <sheetViews>
    <sheetView workbookViewId="0">
      <pane xSplit="2" ySplit="2" topLeftCell="C3" activePane="bottomRight" state="frozen"/>
      <selection activeCell="I40" sqref="I40"/>
      <selection pane="topRight" activeCell="I40" sqref="I40"/>
      <selection pane="bottomLeft" activeCell="I40" sqref="I40"/>
      <selection pane="bottomRight" activeCell="I40" sqref="I40"/>
    </sheetView>
  </sheetViews>
  <sheetFormatPr defaultColWidth="11.42578125" defaultRowHeight="15" x14ac:dyDescent="0.25"/>
  <cols>
    <col min="1" max="1" width="13.140625" style="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4" width="11.42578125" style="17"/>
    <col min="15" max="16" width="11.42578125" style="18"/>
    <col min="17" max="16384" width="11.42578125" style="11"/>
  </cols>
  <sheetData>
    <row r="1" spans="1:16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116" t="s">
        <v>829</v>
      </c>
      <c r="N1" s="116"/>
      <c r="O1" s="92" t="s">
        <v>828</v>
      </c>
      <c r="P1" s="92"/>
    </row>
    <row r="2" spans="1:16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821</v>
      </c>
      <c r="N2" s="9" t="s">
        <v>820</v>
      </c>
      <c r="O2" s="10" t="s">
        <v>819</v>
      </c>
      <c r="P2" s="10" t="s">
        <v>818</v>
      </c>
    </row>
    <row r="3" spans="1:16" x14ac:dyDescent="0.25">
      <c r="A3" s="36" t="s">
        <v>1363</v>
      </c>
      <c r="B3" s="27" t="s">
        <v>1362</v>
      </c>
      <c r="C3" s="28" t="s">
        <v>1</v>
      </c>
      <c r="D3" s="29">
        <v>25</v>
      </c>
      <c r="E3" s="30">
        <v>12</v>
      </c>
      <c r="F3" s="31">
        <v>13</v>
      </c>
      <c r="G3" s="32">
        <v>7</v>
      </c>
      <c r="H3" s="29">
        <v>14</v>
      </c>
      <c r="I3" s="30">
        <v>11</v>
      </c>
      <c r="J3" s="31">
        <v>7</v>
      </c>
      <c r="K3" s="32">
        <v>5</v>
      </c>
      <c r="L3" s="28">
        <v>2</v>
      </c>
      <c r="M3" s="33">
        <v>12</v>
      </c>
      <c r="N3" s="33">
        <v>12</v>
      </c>
      <c r="O3" s="34">
        <v>4</v>
      </c>
      <c r="P3" s="34">
        <v>2</v>
      </c>
    </row>
    <row r="4" spans="1:16" x14ac:dyDescent="0.25">
      <c r="A4" s="3"/>
      <c r="B4" s="19" t="s">
        <v>1361</v>
      </c>
      <c r="C4" s="20" t="s">
        <v>1</v>
      </c>
      <c r="D4" s="21"/>
      <c r="E4" s="22"/>
      <c r="F4" s="23"/>
      <c r="G4" s="24"/>
      <c r="H4" s="21">
        <v>13</v>
      </c>
      <c r="I4" s="22">
        <v>10</v>
      </c>
      <c r="J4" s="23">
        <v>6</v>
      </c>
      <c r="K4" s="24">
        <v>5</v>
      </c>
      <c r="L4" s="20">
        <v>2</v>
      </c>
      <c r="M4" s="25"/>
      <c r="N4" s="25"/>
      <c r="O4" s="26">
        <v>4</v>
      </c>
      <c r="P4" s="26">
        <v>2</v>
      </c>
    </row>
    <row r="5" spans="1:16" x14ac:dyDescent="0.25">
      <c r="A5" s="36" t="s">
        <v>1312</v>
      </c>
      <c r="B5" s="27" t="s">
        <v>1360</v>
      </c>
      <c r="C5" s="28" t="s">
        <v>1</v>
      </c>
      <c r="D5" s="29"/>
      <c r="E5" s="30"/>
      <c r="F5" s="31"/>
      <c r="G5" s="32"/>
      <c r="H5" s="29">
        <v>12</v>
      </c>
      <c r="I5" s="30">
        <v>9</v>
      </c>
      <c r="J5" s="31">
        <v>7</v>
      </c>
      <c r="K5" s="32">
        <v>5</v>
      </c>
      <c r="L5" s="28">
        <v>1</v>
      </c>
      <c r="M5" s="33"/>
      <c r="N5" s="33"/>
      <c r="O5" s="34">
        <v>6</v>
      </c>
      <c r="P5" s="34">
        <v>4</v>
      </c>
    </row>
    <row r="6" spans="1:16" x14ac:dyDescent="0.25">
      <c r="A6" s="36"/>
      <c r="B6" s="27" t="s">
        <v>1359</v>
      </c>
      <c r="C6" s="28" t="s">
        <v>1</v>
      </c>
      <c r="D6" s="29"/>
      <c r="E6" s="30"/>
      <c r="F6" s="31"/>
      <c r="G6" s="32"/>
      <c r="H6" s="29">
        <v>11</v>
      </c>
      <c r="I6" s="30">
        <v>8</v>
      </c>
      <c r="J6" s="31">
        <v>6</v>
      </c>
      <c r="K6" s="32">
        <v>4</v>
      </c>
      <c r="L6" s="28">
        <v>1</v>
      </c>
      <c r="M6" s="33"/>
      <c r="N6" s="33"/>
      <c r="O6" s="34">
        <v>6</v>
      </c>
      <c r="P6" s="34">
        <v>4</v>
      </c>
    </row>
    <row r="7" spans="1:16" x14ac:dyDescent="0.25">
      <c r="A7" s="36"/>
      <c r="B7" s="27" t="s">
        <v>1358</v>
      </c>
      <c r="C7" s="28" t="s">
        <v>1</v>
      </c>
      <c r="D7" s="29"/>
      <c r="E7" s="30"/>
      <c r="F7" s="31"/>
      <c r="G7" s="32"/>
      <c r="H7" s="29">
        <v>11</v>
      </c>
      <c r="I7" s="30">
        <v>8</v>
      </c>
      <c r="J7" s="31">
        <v>6</v>
      </c>
      <c r="K7" s="32">
        <v>4</v>
      </c>
      <c r="L7" s="28">
        <v>1</v>
      </c>
      <c r="M7" s="33"/>
      <c r="N7" s="33"/>
      <c r="O7" s="34">
        <v>6</v>
      </c>
      <c r="P7" s="34">
        <v>4</v>
      </c>
    </row>
    <row r="8" spans="1:16" x14ac:dyDescent="0.25">
      <c r="A8" s="36"/>
      <c r="B8" s="27" t="s">
        <v>1357</v>
      </c>
      <c r="C8" s="28" t="s">
        <v>1</v>
      </c>
      <c r="D8" s="29"/>
      <c r="E8" s="30"/>
      <c r="F8" s="31"/>
      <c r="G8" s="32"/>
      <c r="H8" s="29">
        <v>11</v>
      </c>
      <c r="I8" s="30">
        <v>7</v>
      </c>
      <c r="J8" s="31">
        <v>6</v>
      </c>
      <c r="K8" s="32">
        <v>4</v>
      </c>
      <c r="L8" s="28">
        <v>1</v>
      </c>
      <c r="M8" s="33"/>
      <c r="N8" s="33"/>
      <c r="O8" s="34">
        <v>6</v>
      </c>
      <c r="P8" s="34">
        <v>4</v>
      </c>
    </row>
    <row r="9" spans="1:16" x14ac:dyDescent="0.25">
      <c r="A9" s="36"/>
      <c r="B9" s="27" t="s">
        <v>1356</v>
      </c>
      <c r="C9" s="28" t="s">
        <v>1</v>
      </c>
      <c r="D9" s="29"/>
      <c r="E9" s="30"/>
      <c r="F9" s="31"/>
      <c r="G9" s="32"/>
      <c r="H9" s="29">
        <v>10</v>
      </c>
      <c r="I9" s="30">
        <v>8</v>
      </c>
      <c r="J9" s="31">
        <v>6</v>
      </c>
      <c r="K9" s="32">
        <v>4</v>
      </c>
      <c r="L9" s="28">
        <v>1</v>
      </c>
      <c r="M9" s="33"/>
      <c r="N9" s="33"/>
      <c r="O9" s="34">
        <v>6</v>
      </c>
      <c r="P9" s="34">
        <v>4</v>
      </c>
    </row>
    <row r="10" spans="1:16" x14ac:dyDescent="0.25">
      <c r="A10" s="36"/>
      <c r="B10" s="27" t="s">
        <v>1355</v>
      </c>
      <c r="C10" s="28" t="s">
        <v>1</v>
      </c>
      <c r="D10" s="29"/>
      <c r="E10" s="30"/>
      <c r="F10" s="31"/>
      <c r="G10" s="32"/>
      <c r="H10" s="29">
        <v>10</v>
      </c>
      <c r="I10" s="30">
        <v>8</v>
      </c>
      <c r="J10" s="31">
        <v>6</v>
      </c>
      <c r="K10" s="32">
        <v>4</v>
      </c>
      <c r="L10" s="28">
        <v>1</v>
      </c>
      <c r="M10" s="33"/>
      <c r="N10" s="33"/>
      <c r="O10" s="34">
        <v>6</v>
      </c>
      <c r="P10" s="34">
        <v>4</v>
      </c>
    </row>
    <row r="11" spans="1:16" x14ac:dyDescent="0.25">
      <c r="A11" s="36"/>
      <c r="B11" s="27" t="s">
        <v>1354</v>
      </c>
      <c r="C11" s="28" t="s">
        <v>1</v>
      </c>
      <c r="D11" s="29"/>
      <c r="E11" s="30"/>
      <c r="F11" s="31"/>
      <c r="G11" s="32"/>
      <c r="H11" s="29">
        <v>10</v>
      </c>
      <c r="I11" s="30">
        <v>7</v>
      </c>
      <c r="J11" s="31">
        <v>7</v>
      </c>
      <c r="K11" s="32">
        <v>4</v>
      </c>
      <c r="L11" s="28">
        <v>1</v>
      </c>
      <c r="M11" s="33"/>
      <c r="N11" s="33"/>
      <c r="O11" s="34">
        <v>6</v>
      </c>
      <c r="P11" s="34">
        <v>4</v>
      </c>
    </row>
    <row r="12" spans="1:16" x14ac:dyDescent="0.25">
      <c r="A12" s="36"/>
      <c r="B12" s="27" t="s">
        <v>1353</v>
      </c>
      <c r="C12" s="28" t="s">
        <v>1</v>
      </c>
      <c r="D12" s="29"/>
      <c r="E12" s="30"/>
      <c r="F12" s="31"/>
      <c r="G12" s="32"/>
      <c r="H12" s="29">
        <v>9</v>
      </c>
      <c r="I12" s="30">
        <v>6</v>
      </c>
      <c r="J12" s="31">
        <v>5</v>
      </c>
      <c r="K12" s="32">
        <v>3</v>
      </c>
      <c r="L12" s="28">
        <v>1</v>
      </c>
      <c r="M12" s="33"/>
      <c r="N12" s="33"/>
      <c r="O12" s="34">
        <v>6</v>
      </c>
      <c r="P12" s="34">
        <v>4</v>
      </c>
    </row>
    <row r="13" spans="1:16" x14ac:dyDescent="0.25">
      <c r="A13" s="36"/>
      <c r="B13" s="27" t="s">
        <v>1352</v>
      </c>
      <c r="C13" s="28" t="s">
        <v>1</v>
      </c>
      <c r="D13" s="29"/>
      <c r="E13" s="30"/>
      <c r="F13" s="31"/>
      <c r="G13" s="32"/>
      <c r="H13" s="29">
        <v>8</v>
      </c>
      <c r="I13" s="30">
        <v>6</v>
      </c>
      <c r="J13" s="31">
        <v>4</v>
      </c>
      <c r="K13" s="32">
        <v>3</v>
      </c>
      <c r="L13" s="28">
        <v>1</v>
      </c>
      <c r="M13" s="33"/>
      <c r="N13" s="33"/>
      <c r="O13" s="34">
        <v>6</v>
      </c>
      <c r="P13" s="34">
        <v>4</v>
      </c>
    </row>
    <row r="14" spans="1:16" x14ac:dyDescent="0.25">
      <c r="A14" s="3"/>
      <c r="B14" s="19" t="s">
        <v>1351</v>
      </c>
      <c r="C14" s="20" t="s">
        <v>1</v>
      </c>
      <c r="D14" s="21"/>
      <c r="E14" s="22"/>
      <c r="F14" s="23"/>
      <c r="G14" s="24"/>
      <c r="H14" s="21">
        <v>8</v>
      </c>
      <c r="I14" s="22">
        <v>6</v>
      </c>
      <c r="J14" s="23">
        <v>4</v>
      </c>
      <c r="K14" s="24">
        <v>3</v>
      </c>
      <c r="L14" s="20">
        <v>1</v>
      </c>
      <c r="M14" s="25"/>
      <c r="N14" s="25"/>
      <c r="O14" s="26">
        <v>6</v>
      </c>
      <c r="P14" s="26">
        <v>4</v>
      </c>
    </row>
    <row r="15" spans="1:16" x14ac:dyDescent="0.25">
      <c r="A15" s="36" t="s">
        <v>1293</v>
      </c>
      <c r="B15" s="27" t="s">
        <v>1350</v>
      </c>
      <c r="C15" s="28"/>
      <c r="D15" s="29"/>
      <c r="E15" s="30"/>
      <c r="F15" s="31"/>
      <c r="G15" s="32"/>
      <c r="H15" s="29">
        <v>12</v>
      </c>
      <c r="I15" s="30">
        <v>8</v>
      </c>
      <c r="J15" s="31">
        <v>7</v>
      </c>
      <c r="K15" s="32">
        <v>6</v>
      </c>
      <c r="L15" s="28">
        <v>1</v>
      </c>
      <c r="M15" s="33"/>
      <c r="N15" s="33"/>
      <c r="O15" s="34">
        <v>8</v>
      </c>
      <c r="P15" s="34">
        <v>4</v>
      </c>
    </row>
    <row r="16" spans="1:16" x14ac:dyDescent="0.25">
      <c r="A16" s="36"/>
      <c r="B16" s="27" t="s">
        <v>1349</v>
      </c>
      <c r="C16" s="28"/>
      <c r="D16" s="29"/>
      <c r="E16" s="30"/>
      <c r="F16" s="31"/>
      <c r="G16" s="32"/>
      <c r="H16" s="29">
        <v>10</v>
      </c>
      <c r="I16" s="30">
        <v>7</v>
      </c>
      <c r="J16" s="31">
        <v>7</v>
      </c>
      <c r="K16" s="32">
        <v>5</v>
      </c>
      <c r="L16" s="28">
        <v>1</v>
      </c>
      <c r="M16" s="33"/>
      <c r="N16" s="33"/>
      <c r="O16" s="34">
        <v>8</v>
      </c>
      <c r="P16" s="34">
        <v>4</v>
      </c>
    </row>
    <row r="17" spans="1:16" x14ac:dyDescent="0.25">
      <c r="A17" s="3"/>
      <c r="B17" s="19" t="s">
        <v>1348</v>
      </c>
      <c r="C17" s="20"/>
      <c r="D17" s="21"/>
      <c r="E17" s="22"/>
      <c r="F17" s="23"/>
      <c r="G17" s="24"/>
      <c r="H17" s="21">
        <v>9</v>
      </c>
      <c r="I17" s="22">
        <v>6</v>
      </c>
      <c r="J17" s="23">
        <v>6</v>
      </c>
      <c r="K17" s="24">
        <v>4</v>
      </c>
      <c r="L17" s="20">
        <v>1</v>
      </c>
      <c r="M17" s="25"/>
      <c r="N17" s="25"/>
      <c r="O17" s="26">
        <v>8</v>
      </c>
      <c r="P17" s="26">
        <v>4</v>
      </c>
    </row>
    <row r="18" spans="1:16" x14ac:dyDescent="0.25">
      <c r="A18" s="36" t="s">
        <v>7</v>
      </c>
      <c r="B18" s="27" t="s">
        <v>1347</v>
      </c>
      <c r="C18" s="28"/>
      <c r="D18" s="29"/>
      <c r="E18" s="30"/>
      <c r="F18" s="31"/>
      <c r="G18" s="32"/>
      <c r="H18" s="29">
        <v>8</v>
      </c>
      <c r="I18" s="30">
        <v>6</v>
      </c>
      <c r="J18" s="31">
        <v>4</v>
      </c>
      <c r="K18" s="32">
        <v>3</v>
      </c>
      <c r="L18" s="28">
        <v>1</v>
      </c>
      <c r="M18" s="33"/>
      <c r="N18" s="33"/>
      <c r="O18" s="34">
        <v>8</v>
      </c>
      <c r="P18" s="34">
        <v>4</v>
      </c>
    </row>
    <row r="19" spans="1:16" x14ac:dyDescent="0.25">
      <c r="A19" s="36"/>
      <c r="B19" s="27" t="s">
        <v>1346</v>
      </c>
      <c r="C19" s="28"/>
      <c r="D19" s="29"/>
      <c r="E19" s="30"/>
      <c r="F19" s="31"/>
      <c r="G19" s="32"/>
      <c r="H19" s="29">
        <v>7</v>
      </c>
      <c r="I19" s="30">
        <v>6</v>
      </c>
      <c r="J19" s="31">
        <v>3</v>
      </c>
      <c r="K19" s="32">
        <v>3</v>
      </c>
      <c r="L19" s="28">
        <v>1</v>
      </c>
      <c r="M19" s="33"/>
      <c r="N19" s="33"/>
      <c r="O19" s="34">
        <v>8</v>
      </c>
      <c r="P19" s="34">
        <v>4</v>
      </c>
    </row>
    <row r="20" spans="1:16" x14ac:dyDescent="0.25">
      <c r="A20" s="36"/>
      <c r="B20" s="27" t="s">
        <v>1345</v>
      </c>
      <c r="C20" s="28"/>
      <c r="D20" s="29"/>
      <c r="E20" s="30"/>
      <c r="F20" s="31"/>
      <c r="G20" s="32"/>
      <c r="H20" s="29">
        <v>7</v>
      </c>
      <c r="I20" s="30">
        <v>5</v>
      </c>
      <c r="J20" s="31">
        <v>6</v>
      </c>
      <c r="K20" s="32">
        <v>2</v>
      </c>
      <c r="L20" s="28">
        <v>1</v>
      </c>
      <c r="M20" s="33"/>
      <c r="N20" s="33"/>
      <c r="O20" s="34">
        <v>8</v>
      </c>
      <c r="P20" s="34">
        <v>4</v>
      </c>
    </row>
    <row r="21" spans="1:16" x14ac:dyDescent="0.25">
      <c r="A21" s="36"/>
      <c r="B21" s="27" t="s">
        <v>1344</v>
      </c>
      <c r="C21" s="28"/>
      <c r="D21" s="29"/>
      <c r="E21" s="30"/>
      <c r="F21" s="31"/>
      <c r="G21" s="32"/>
      <c r="H21" s="29">
        <v>6</v>
      </c>
      <c r="I21" s="30">
        <v>4</v>
      </c>
      <c r="J21" s="31">
        <v>3</v>
      </c>
      <c r="K21" s="32">
        <v>2</v>
      </c>
      <c r="L21" s="28">
        <v>1</v>
      </c>
      <c r="M21" s="33"/>
      <c r="N21" s="33"/>
      <c r="O21" s="34">
        <v>8</v>
      </c>
      <c r="P21" s="34">
        <v>4</v>
      </c>
    </row>
    <row r="22" spans="1:16" x14ac:dyDescent="0.25">
      <c r="A22" s="3"/>
      <c r="B22" s="19" t="s">
        <v>1343</v>
      </c>
      <c r="C22" s="20"/>
      <c r="D22" s="21"/>
      <c r="E22" s="22"/>
      <c r="F22" s="23"/>
      <c r="G22" s="24"/>
      <c r="H22" s="21">
        <v>5</v>
      </c>
      <c r="I22" s="22">
        <v>4</v>
      </c>
      <c r="J22" s="23">
        <v>3</v>
      </c>
      <c r="K22" s="24">
        <v>2</v>
      </c>
      <c r="L22" s="20">
        <v>1</v>
      </c>
      <c r="M22" s="25"/>
      <c r="N22" s="25"/>
      <c r="O22" s="26">
        <v>8</v>
      </c>
      <c r="P22" s="26">
        <v>4</v>
      </c>
    </row>
    <row r="23" spans="1:16" x14ac:dyDescent="0.25">
      <c r="A23" s="36" t="s">
        <v>1342</v>
      </c>
      <c r="B23" s="27" t="s">
        <v>1341</v>
      </c>
      <c r="C23" s="28"/>
      <c r="D23" s="29"/>
      <c r="E23" s="30"/>
      <c r="F23" s="31"/>
      <c r="G23" s="32"/>
      <c r="H23" s="29">
        <v>8</v>
      </c>
      <c r="I23" s="30">
        <v>6</v>
      </c>
      <c r="J23" s="31">
        <v>4</v>
      </c>
      <c r="K23" s="32">
        <v>3</v>
      </c>
      <c r="L23" s="28">
        <v>1</v>
      </c>
      <c r="M23" s="33"/>
      <c r="N23" s="33"/>
      <c r="O23" s="34">
        <v>8</v>
      </c>
      <c r="P23" s="120">
        <v>4</v>
      </c>
    </row>
    <row r="24" spans="1:16" x14ac:dyDescent="0.25">
      <c r="A24" s="36"/>
      <c r="B24" s="27" t="s">
        <v>1340</v>
      </c>
      <c r="C24" s="28"/>
      <c r="D24" s="29"/>
      <c r="E24" s="30"/>
      <c r="F24" s="31"/>
      <c r="G24" s="32"/>
      <c r="H24" s="29">
        <v>8</v>
      </c>
      <c r="I24" s="30">
        <v>6</v>
      </c>
      <c r="J24" s="31">
        <v>4</v>
      </c>
      <c r="K24" s="32">
        <v>3</v>
      </c>
      <c r="L24" s="28">
        <v>1</v>
      </c>
      <c r="M24" s="33"/>
      <c r="N24" s="33"/>
      <c r="O24" s="34">
        <v>8</v>
      </c>
      <c r="P24" s="120">
        <v>4</v>
      </c>
    </row>
    <row r="25" spans="1:16" x14ac:dyDescent="0.25">
      <c r="A25" s="36"/>
      <c r="B25" s="27" t="s">
        <v>1339</v>
      </c>
      <c r="C25" s="28"/>
      <c r="D25" s="29"/>
      <c r="E25" s="30"/>
      <c r="F25" s="31"/>
      <c r="G25" s="32"/>
      <c r="H25" s="29">
        <v>7</v>
      </c>
      <c r="I25" s="30">
        <v>6</v>
      </c>
      <c r="J25" s="31">
        <v>5</v>
      </c>
      <c r="K25" s="32">
        <v>3</v>
      </c>
      <c r="L25" s="28">
        <v>1</v>
      </c>
      <c r="M25" s="33"/>
      <c r="N25" s="33"/>
      <c r="O25" s="34">
        <v>8</v>
      </c>
      <c r="P25" s="120">
        <v>4</v>
      </c>
    </row>
    <row r="26" spans="1:16" x14ac:dyDescent="0.25">
      <c r="A26" s="36"/>
      <c r="B26" s="27" t="s">
        <v>1338</v>
      </c>
      <c r="C26" s="28"/>
      <c r="D26" s="29"/>
      <c r="E26" s="30"/>
      <c r="F26" s="31"/>
      <c r="G26" s="32"/>
      <c r="H26" s="29">
        <v>7</v>
      </c>
      <c r="I26" s="30">
        <v>5</v>
      </c>
      <c r="J26" s="31">
        <v>5</v>
      </c>
      <c r="K26" s="32">
        <v>3</v>
      </c>
      <c r="L26" s="28">
        <v>1</v>
      </c>
      <c r="M26" s="33"/>
      <c r="N26" s="33"/>
      <c r="O26" s="34">
        <v>8</v>
      </c>
      <c r="P26" s="120">
        <v>4</v>
      </c>
    </row>
    <row r="27" spans="1:16" x14ac:dyDescent="0.25">
      <c r="A27" s="36"/>
      <c r="B27" s="27" t="s">
        <v>1337</v>
      </c>
      <c r="C27" s="28"/>
      <c r="D27" s="29"/>
      <c r="E27" s="30"/>
      <c r="F27" s="31"/>
      <c r="G27" s="32"/>
      <c r="H27" s="29">
        <v>6</v>
      </c>
      <c r="I27" s="30">
        <v>5</v>
      </c>
      <c r="J27" s="31">
        <v>3</v>
      </c>
      <c r="K27" s="32">
        <v>2</v>
      </c>
      <c r="L27" s="28">
        <v>1</v>
      </c>
      <c r="M27" s="33"/>
      <c r="N27" s="33"/>
      <c r="O27" s="34">
        <v>8</v>
      </c>
      <c r="P27" s="120">
        <v>4</v>
      </c>
    </row>
    <row r="28" spans="1:16" x14ac:dyDescent="0.25">
      <c r="A28" s="36"/>
      <c r="B28" s="27" t="s">
        <v>1336</v>
      </c>
      <c r="C28" s="28"/>
      <c r="D28" s="29"/>
      <c r="E28" s="30"/>
      <c r="F28" s="31"/>
      <c r="G28" s="32"/>
      <c r="H28" s="29">
        <v>6</v>
      </c>
      <c r="I28" s="30">
        <v>5</v>
      </c>
      <c r="J28" s="31">
        <v>3</v>
      </c>
      <c r="K28" s="32">
        <v>3</v>
      </c>
      <c r="L28" s="28">
        <v>1</v>
      </c>
      <c r="M28" s="33"/>
      <c r="N28" s="33"/>
      <c r="O28" s="34">
        <v>8</v>
      </c>
      <c r="P28" s="120">
        <v>4</v>
      </c>
    </row>
    <row r="29" spans="1:16" x14ac:dyDescent="0.25">
      <c r="A29" s="36"/>
      <c r="B29" s="27" t="s">
        <v>1335</v>
      </c>
      <c r="C29" s="28"/>
      <c r="D29" s="29"/>
      <c r="E29" s="30"/>
      <c r="F29" s="31"/>
      <c r="G29" s="32"/>
      <c r="H29" s="29">
        <v>6</v>
      </c>
      <c r="I29" s="30">
        <v>4</v>
      </c>
      <c r="J29" s="31">
        <v>3</v>
      </c>
      <c r="K29" s="32">
        <v>2</v>
      </c>
      <c r="L29" s="28">
        <v>1</v>
      </c>
      <c r="M29" s="33"/>
      <c r="N29" s="33"/>
      <c r="O29" s="34">
        <v>8</v>
      </c>
      <c r="P29" s="120">
        <v>4</v>
      </c>
    </row>
    <row r="30" spans="1:16" x14ac:dyDescent="0.25">
      <c r="A30" s="36"/>
      <c r="B30" s="27" t="s">
        <v>1334</v>
      </c>
      <c r="C30" s="28"/>
      <c r="D30" s="29"/>
      <c r="E30" s="30"/>
      <c r="F30" s="31"/>
      <c r="G30" s="32"/>
      <c r="H30" s="29">
        <v>6</v>
      </c>
      <c r="I30" s="30">
        <v>4</v>
      </c>
      <c r="J30" s="31">
        <v>4</v>
      </c>
      <c r="K30" s="32">
        <v>2</v>
      </c>
      <c r="L30" s="28">
        <v>1</v>
      </c>
      <c r="M30" s="33"/>
      <c r="N30" s="33"/>
      <c r="O30" s="34">
        <v>8</v>
      </c>
      <c r="P30" s="120">
        <v>4</v>
      </c>
    </row>
    <row r="31" spans="1:16" x14ac:dyDescent="0.25">
      <c r="A31" s="36"/>
      <c r="B31" s="27" t="s">
        <v>1333</v>
      </c>
      <c r="C31" s="28"/>
      <c r="D31" s="29"/>
      <c r="E31" s="30"/>
      <c r="F31" s="31"/>
      <c r="G31" s="32"/>
      <c r="H31" s="29">
        <v>6</v>
      </c>
      <c r="I31" s="30">
        <v>4</v>
      </c>
      <c r="J31" s="31">
        <v>4</v>
      </c>
      <c r="K31" s="32">
        <v>3</v>
      </c>
      <c r="L31" s="28">
        <v>1</v>
      </c>
      <c r="M31" s="33"/>
      <c r="N31" s="33"/>
      <c r="O31" s="34">
        <v>8</v>
      </c>
      <c r="P31" s="120">
        <v>4</v>
      </c>
    </row>
    <row r="32" spans="1:16" x14ac:dyDescent="0.25">
      <c r="A32" s="36"/>
      <c r="B32" s="27" t="s">
        <v>1332</v>
      </c>
      <c r="C32" s="28"/>
      <c r="D32" s="29"/>
      <c r="E32" s="30"/>
      <c r="F32" s="31"/>
      <c r="G32" s="32"/>
      <c r="H32" s="29">
        <v>5</v>
      </c>
      <c r="I32" s="30">
        <v>4</v>
      </c>
      <c r="J32" s="31">
        <v>3</v>
      </c>
      <c r="K32" s="32">
        <v>2</v>
      </c>
      <c r="L32" s="28">
        <v>1</v>
      </c>
      <c r="M32" s="33"/>
      <c r="N32" s="33"/>
      <c r="O32" s="34">
        <v>8</v>
      </c>
      <c r="P32" s="120">
        <v>4</v>
      </c>
    </row>
    <row r="33" spans="1:16" x14ac:dyDescent="0.25">
      <c r="A33" s="36"/>
      <c r="B33" s="27" t="s">
        <v>1331</v>
      </c>
      <c r="C33" s="28"/>
      <c r="D33" s="29"/>
      <c r="E33" s="30"/>
      <c r="F33" s="31"/>
      <c r="G33" s="32"/>
      <c r="H33" s="29">
        <v>5</v>
      </c>
      <c r="I33" s="30">
        <v>4</v>
      </c>
      <c r="J33" s="31">
        <v>3</v>
      </c>
      <c r="K33" s="32">
        <v>2</v>
      </c>
      <c r="L33" s="28">
        <v>1</v>
      </c>
      <c r="M33" s="33"/>
      <c r="N33" s="33"/>
      <c r="O33" s="34">
        <v>8</v>
      </c>
      <c r="P33" s="120">
        <v>4</v>
      </c>
    </row>
    <row r="34" spans="1:16" x14ac:dyDescent="0.25">
      <c r="A34" s="36"/>
      <c r="B34" s="27" t="s">
        <v>1330</v>
      </c>
      <c r="C34" s="28"/>
      <c r="D34" s="29"/>
      <c r="E34" s="30"/>
      <c r="F34" s="31"/>
      <c r="G34" s="32"/>
      <c r="H34" s="29">
        <v>5</v>
      </c>
      <c r="I34" s="30">
        <v>4</v>
      </c>
      <c r="J34" s="31">
        <v>3</v>
      </c>
      <c r="K34" s="32">
        <v>3</v>
      </c>
      <c r="L34" s="28">
        <v>1</v>
      </c>
      <c r="M34" s="33"/>
      <c r="N34" s="33"/>
      <c r="O34" s="34">
        <v>8</v>
      </c>
      <c r="P34" s="120">
        <v>4</v>
      </c>
    </row>
    <row r="35" spans="1:16" x14ac:dyDescent="0.25">
      <c r="A35" s="36"/>
      <c r="B35" s="27" t="s">
        <v>1329</v>
      </c>
      <c r="C35" s="28"/>
      <c r="D35" s="29"/>
      <c r="E35" s="30"/>
      <c r="F35" s="31"/>
      <c r="G35" s="32"/>
      <c r="H35" s="29">
        <v>5</v>
      </c>
      <c r="I35" s="30">
        <v>3</v>
      </c>
      <c r="J35" s="31">
        <v>3</v>
      </c>
      <c r="K35" s="32">
        <v>2</v>
      </c>
      <c r="L35" s="28">
        <v>1</v>
      </c>
      <c r="M35" s="33"/>
      <c r="N35" s="33"/>
      <c r="O35" s="34">
        <v>8</v>
      </c>
      <c r="P35" s="120">
        <v>4</v>
      </c>
    </row>
    <row r="36" spans="1:16" x14ac:dyDescent="0.25">
      <c r="A36" s="36"/>
      <c r="B36" s="27" t="s">
        <v>1328</v>
      </c>
      <c r="C36" s="28"/>
      <c r="D36" s="29"/>
      <c r="E36" s="30"/>
      <c r="F36" s="31"/>
      <c r="G36" s="32"/>
      <c r="H36" s="29">
        <v>4</v>
      </c>
      <c r="I36" s="30">
        <v>4</v>
      </c>
      <c r="J36" s="31">
        <v>2</v>
      </c>
      <c r="K36" s="32">
        <v>2</v>
      </c>
      <c r="L36" s="28">
        <v>1</v>
      </c>
      <c r="M36" s="33"/>
      <c r="N36" s="33"/>
      <c r="O36" s="34">
        <v>8</v>
      </c>
      <c r="P36" s="120">
        <v>4</v>
      </c>
    </row>
    <row r="37" spans="1:16" x14ac:dyDescent="0.25">
      <c r="A37" s="36"/>
      <c r="B37" s="27" t="s">
        <v>1327</v>
      </c>
      <c r="C37" s="28"/>
      <c r="D37" s="29"/>
      <c r="E37" s="30"/>
      <c r="F37" s="31"/>
      <c r="G37" s="32"/>
      <c r="H37" s="29">
        <v>4</v>
      </c>
      <c r="I37" s="30">
        <v>3</v>
      </c>
      <c r="J37" s="31">
        <v>2</v>
      </c>
      <c r="K37" s="32">
        <v>1</v>
      </c>
      <c r="L37" s="28">
        <v>1</v>
      </c>
      <c r="M37" s="33"/>
      <c r="N37" s="33"/>
      <c r="O37" s="34">
        <v>8</v>
      </c>
      <c r="P37" s="120">
        <v>4</v>
      </c>
    </row>
    <row r="38" spans="1:16" s="37" customFormat="1" x14ac:dyDescent="0.25">
      <c r="A38" s="74"/>
      <c r="C38" s="52"/>
      <c r="D38" s="89"/>
      <c r="E38" s="52"/>
      <c r="F38" s="89"/>
      <c r="G38" s="52"/>
      <c r="H38" s="89"/>
      <c r="I38" s="52"/>
      <c r="J38" s="89"/>
      <c r="K38" s="52"/>
      <c r="L38" s="52"/>
      <c r="M38" s="53"/>
      <c r="N38" s="53"/>
      <c r="O38" s="53"/>
      <c r="P38" s="53"/>
    </row>
    <row r="39" spans="1:16" s="37" customFormat="1" x14ac:dyDescent="0.25">
      <c r="A39" s="74"/>
      <c r="C39" s="52"/>
      <c r="D39" s="89"/>
      <c r="E39" s="52"/>
      <c r="F39" s="89"/>
      <c r="G39" s="52"/>
      <c r="H39" s="89"/>
      <c r="I39" s="52"/>
      <c r="J39" s="89"/>
      <c r="K39" s="52"/>
      <c r="L39" s="52"/>
      <c r="M39" s="53"/>
      <c r="N39" s="53"/>
      <c r="O39" s="53"/>
      <c r="P39" s="53"/>
    </row>
    <row r="40" spans="1:16" s="37" customFormat="1" x14ac:dyDescent="0.25">
      <c r="A40" s="74"/>
      <c r="C40" s="52"/>
      <c r="D40" s="89"/>
      <c r="E40" s="52"/>
      <c r="F40" s="89"/>
      <c r="G40" s="52"/>
      <c r="H40" s="89"/>
      <c r="I40" s="52"/>
      <c r="J40" s="89"/>
      <c r="K40" s="52"/>
      <c r="L40" s="52"/>
      <c r="M40" s="53"/>
      <c r="N40" s="53"/>
      <c r="O40" s="53"/>
      <c r="P40" s="53"/>
    </row>
    <row r="41" spans="1:16" s="37" customFormat="1" x14ac:dyDescent="0.25">
      <c r="A41" s="74"/>
      <c r="C41" s="52"/>
      <c r="D41" s="89"/>
      <c r="E41" s="52"/>
      <c r="F41" s="89"/>
      <c r="G41" s="52"/>
      <c r="H41" s="89"/>
      <c r="I41" s="52"/>
      <c r="J41" s="89"/>
      <c r="K41" s="52"/>
      <c r="L41" s="52"/>
      <c r="M41" s="53"/>
      <c r="N41" s="53"/>
      <c r="O41" s="53"/>
      <c r="P41" s="53"/>
    </row>
    <row r="42" spans="1:16" s="37" customFormat="1" x14ac:dyDescent="0.25">
      <c r="A42" s="74"/>
      <c r="C42" s="52"/>
      <c r="D42" s="89"/>
      <c r="E42" s="52"/>
      <c r="F42" s="89"/>
      <c r="G42" s="52"/>
      <c r="H42" s="89"/>
      <c r="I42" s="52"/>
      <c r="J42" s="89"/>
      <c r="K42" s="52"/>
      <c r="L42" s="52"/>
      <c r="M42" s="53"/>
      <c r="N42" s="53"/>
      <c r="O42" s="53"/>
      <c r="P42" s="53"/>
    </row>
    <row r="43" spans="1:16" s="37" customFormat="1" x14ac:dyDescent="0.25">
      <c r="A43" s="74"/>
      <c r="C43" s="52"/>
      <c r="D43" s="89"/>
      <c r="E43" s="52"/>
      <c r="F43" s="89"/>
      <c r="G43" s="52"/>
      <c r="H43" s="89"/>
      <c r="I43" s="52"/>
      <c r="J43" s="89"/>
      <c r="K43" s="52"/>
      <c r="L43" s="52"/>
      <c r="M43" s="53"/>
      <c r="N43" s="53"/>
      <c r="O43" s="53"/>
      <c r="P43" s="53"/>
    </row>
    <row r="44" spans="1:16" s="37" customFormat="1" x14ac:dyDescent="0.25">
      <c r="A44" s="74"/>
      <c r="C44" s="52"/>
      <c r="D44" s="89"/>
      <c r="E44" s="52"/>
      <c r="F44" s="89"/>
      <c r="G44" s="52"/>
      <c r="H44" s="89"/>
      <c r="I44" s="52"/>
      <c r="J44" s="89"/>
      <c r="K44" s="52"/>
      <c r="L44" s="52"/>
      <c r="M44" s="53"/>
      <c r="N44" s="53"/>
      <c r="O44" s="53"/>
      <c r="P44" s="53"/>
    </row>
    <row r="45" spans="1:16" s="37" customFormat="1" x14ac:dyDescent="0.25">
      <c r="A45" s="74"/>
      <c r="C45" s="52"/>
      <c r="D45" s="89"/>
      <c r="E45" s="52"/>
      <c r="F45" s="89"/>
      <c r="G45" s="52"/>
      <c r="H45" s="89"/>
      <c r="I45" s="52"/>
      <c r="J45" s="89"/>
      <c r="K45" s="52"/>
      <c r="L45" s="52"/>
      <c r="M45" s="53"/>
      <c r="N45" s="53"/>
      <c r="O45" s="53"/>
      <c r="P45" s="53"/>
    </row>
    <row r="46" spans="1:16" s="37" customFormat="1" x14ac:dyDescent="0.25">
      <c r="A46" s="74"/>
      <c r="C46" s="52"/>
      <c r="D46" s="89"/>
      <c r="E46" s="52"/>
      <c r="F46" s="89"/>
      <c r="G46" s="52"/>
      <c r="H46" s="89"/>
      <c r="I46" s="52"/>
      <c r="J46" s="89"/>
      <c r="K46" s="52"/>
      <c r="L46" s="52"/>
      <c r="M46" s="53"/>
      <c r="N46" s="53"/>
      <c r="O46" s="53"/>
      <c r="P46" s="53"/>
    </row>
    <row r="47" spans="1:16" s="37" customFormat="1" x14ac:dyDescent="0.25">
      <c r="A47" s="74"/>
      <c r="C47" s="52"/>
      <c r="D47" s="89"/>
      <c r="E47" s="52"/>
      <c r="F47" s="89"/>
      <c r="G47" s="52"/>
      <c r="H47" s="89"/>
      <c r="I47" s="52"/>
      <c r="J47" s="89"/>
      <c r="K47" s="52"/>
      <c r="L47" s="52"/>
      <c r="M47" s="53"/>
      <c r="N47" s="53"/>
      <c r="O47" s="53"/>
      <c r="P47" s="53"/>
    </row>
    <row r="48" spans="1:16" s="37" customFormat="1" x14ac:dyDescent="0.25">
      <c r="A48" s="74"/>
      <c r="C48" s="52"/>
      <c r="D48" s="89"/>
      <c r="E48" s="52"/>
      <c r="F48" s="89"/>
      <c r="G48" s="52"/>
      <c r="H48" s="89"/>
      <c r="I48" s="52"/>
      <c r="J48" s="89"/>
      <c r="K48" s="52"/>
      <c r="L48" s="52"/>
      <c r="M48" s="53"/>
      <c r="N48" s="53"/>
      <c r="O48" s="53"/>
      <c r="P48" s="53"/>
    </row>
    <row r="49" spans="1:16" s="37" customFormat="1" x14ac:dyDescent="0.25">
      <c r="A49" s="74"/>
      <c r="C49" s="52"/>
      <c r="D49" s="89"/>
      <c r="E49" s="52"/>
      <c r="F49" s="89"/>
      <c r="G49" s="52"/>
      <c r="H49" s="89"/>
      <c r="I49" s="52"/>
      <c r="J49" s="89"/>
      <c r="K49" s="52"/>
      <c r="L49" s="52"/>
      <c r="M49" s="53"/>
      <c r="N49" s="53"/>
      <c r="O49" s="53"/>
      <c r="P49" s="53"/>
    </row>
    <row r="50" spans="1:16" s="37" customFormat="1" x14ac:dyDescent="0.25">
      <c r="A50" s="74"/>
      <c r="C50" s="52"/>
      <c r="D50" s="89"/>
      <c r="E50" s="52"/>
      <c r="F50" s="89"/>
      <c r="G50" s="52"/>
      <c r="H50" s="89"/>
      <c r="I50" s="52"/>
      <c r="J50" s="89"/>
      <c r="K50" s="52"/>
      <c r="L50" s="52"/>
      <c r="M50" s="53"/>
      <c r="N50" s="53"/>
      <c r="O50" s="53"/>
      <c r="P50" s="53"/>
    </row>
    <row r="51" spans="1:16" s="37" customFormat="1" x14ac:dyDescent="0.25">
      <c r="A51" s="74"/>
      <c r="C51" s="52"/>
      <c r="D51" s="89"/>
      <c r="E51" s="52"/>
      <c r="F51" s="89"/>
      <c r="G51" s="52"/>
      <c r="H51" s="89"/>
      <c r="I51" s="52"/>
      <c r="J51" s="89"/>
      <c r="K51" s="52"/>
      <c r="L51" s="52"/>
      <c r="M51" s="53"/>
      <c r="N51" s="53"/>
      <c r="O51" s="53"/>
      <c r="P51" s="53"/>
    </row>
    <row r="52" spans="1:16" s="37" customFormat="1" x14ac:dyDescent="0.25">
      <c r="A52" s="74"/>
      <c r="C52" s="52"/>
      <c r="D52" s="89"/>
      <c r="E52" s="52"/>
      <c r="F52" s="89"/>
      <c r="G52" s="52"/>
      <c r="H52" s="89"/>
      <c r="I52" s="52"/>
      <c r="J52" s="89"/>
      <c r="K52" s="52"/>
      <c r="L52" s="52"/>
      <c r="M52" s="53"/>
      <c r="N52" s="53"/>
      <c r="O52" s="53"/>
      <c r="P52" s="53"/>
    </row>
    <row r="53" spans="1:16" s="37" customFormat="1" x14ac:dyDescent="0.25">
      <c r="A53" s="74"/>
      <c r="C53" s="52"/>
      <c r="D53" s="89"/>
      <c r="E53" s="52"/>
      <c r="F53" s="89"/>
      <c r="G53" s="52"/>
      <c r="H53" s="89"/>
      <c r="I53" s="52"/>
      <c r="J53" s="89"/>
      <c r="K53" s="52"/>
      <c r="L53" s="52"/>
      <c r="M53" s="53"/>
      <c r="N53" s="53"/>
      <c r="O53" s="53"/>
      <c r="P53" s="53"/>
    </row>
    <row r="54" spans="1:16" s="37" customFormat="1" x14ac:dyDescent="0.25">
      <c r="A54" s="74"/>
      <c r="C54" s="52"/>
      <c r="D54" s="89"/>
      <c r="E54" s="52"/>
      <c r="F54" s="89"/>
      <c r="G54" s="52"/>
      <c r="H54" s="89"/>
      <c r="I54" s="52"/>
      <c r="J54" s="89"/>
      <c r="K54" s="52"/>
      <c r="L54" s="52"/>
      <c r="M54" s="53"/>
      <c r="N54" s="53"/>
      <c r="O54" s="53"/>
      <c r="P54" s="53"/>
    </row>
    <row r="55" spans="1:16" s="37" customFormat="1" x14ac:dyDescent="0.25">
      <c r="A55" s="74"/>
      <c r="C55" s="52"/>
      <c r="D55" s="89"/>
      <c r="E55" s="52"/>
      <c r="F55" s="89"/>
      <c r="G55" s="52"/>
      <c r="H55" s="89"/>
      <c r="I55" s="52"/>
      <c r="J55" s="89"/>
      <c r="K55" s="52"/>
      <c r="L55" s="52"/>
      <c r="M55" s="53"/>
      <c r="N55" s="53"/>
      <c r="O55" s="53"/>
      <c r="P55" s="53"/>
    </row>
    <row r="56" spans="1:16" s="37" customFormat="1" x14ac:dyDescent="0.25">
      <c r="A56" s="74"/>
      <c r="C56" s="52"/>
      <c r="D56" s="89"/>
      <c r="E56" s="52"/>
      <c r="F56" s="89"/>
      <c r="G56" s="52"/>
      <c r="H56" s="89"/>
      <c r="I56" s="52"/>
      <c r="J56" s="89"/>
      <c r="K56" s="52"/>
      <c r="L56" s="52"/>
      <c r="M56" s="53"/>
      <c r="N56" s="53"/>
      <c r="O56" s="53"/>
      <c r="P56" s="53"/>
    </row>
    <row r="57" spans="1:16" s="37" customFormat="1" x14ac:dyDescent="0.25">
      <c r="A57" s="74"/>
      <c r="C57" s="52"/>
      <c r="D57" s="89"/>
      <c r="E57" s="52"/>
      <c r="F57" s="89"/>
      <c r="G57" s="52"/>
      <c r="H57" s="89"/>
      <c r="I57" s="52"/>
      <c r="J57" s="89"/>
      <c r="K57" s="52"/>
      <c r="L57" s="52"/>
      <c r="M57" s="53"/>
      <c r="N57" s="53"/>
      <c r="O57" s="53"/>
      <c r="P57" s="53"/>
    </row>
    <row r="58" spans="1:16" s="37" customFormat="1" x14ac:dyDescent="0.25">
      <c r="A58" s="74"/>
      <c r="C58" s="52"/>
      <c r="D58" s="89"/>
      <c r="E58" s="52"/>
      <c r="F58" s="89"/>
      <c r="G58" s="52"/>
      <c r="H58" s="89"/>
      <c r="I58" s="52"/>
      <c r="J58" s="89"/>
      <c r="K58" s="52"/>
      <c r="L58" s="52"/>
      <c r="M58" s="53"/>
      <c r="N58" s="53"/>
      <c r="O58" s="53"/>
      <c r="P58" s="53"/>
    </row>
    <row r="59" spans="1:16" s="37" customFormat="1" x14ac:dyDescent="0.25">
      <c r="A59" s="74"/>
      <c r="C59" s="52"/>
      <c r="D59" s="89"/>
      <c r="E59" s="52"/>
      <c r="F59" s="89"/>
      <c r="G59" s="52"/>
      <c r="H59" s="89"/>
      <c r="I59" s="52"/>
      <c r="J59" s="89"/>
      <c r="K59" s="52"/>
      <c r="L59" s="52"/>
      <c r="M59" s="53"/>
      <c r="N59" s="53"/>
      <c r="O59" s="53"/>
      <c r="P59" s="53"/>
    </row>
    <row r="60" spans="1:16" s="37" customFormat="1" x14ac:dyDescent="0.25">
      <c r="A60" s="74"/>
      <c r="C60" s="52"/>
      <c r="D60" s="89"/>
      <c r="E60" s="52"/>
      <c r="F60" s="89"/>
      <c r="G60" s="52"/>
      <c r="H60" s="89"/>
      <c r="I60" s="52"/>
      <c r="J60" s="89"/>
      <c r="K60" s="52"/>
      <c r="L60" s="52"/>
      <c r="M60" s="53"/>
      <c r="N60" s="53"/>
      <c r="O60" s="53"/>
      <c r="P60" s="53"/>
    </row>
    <row r="61" spans="1:16" s="37" customFormat="1" x14ac:dyDescent="0.25">
      <c r="A61" s="74"/>
      <c r="C61" s="52"/>
      <c r="D61" s="89"/>
      <c r="E61" s="52"/>
      <c r="F61" s="89"/>
      <c r="G61" s="52"/>
      <c r="H61" s="89"/>
      <c r="I61" s="52"/>
      <c r="J61" s="89"/>
      <c r="K61" s="52"/>
      <c r="L61" s="52"/>
      <c r="M61" s="53"/>
      <c r="N61" s="53"/>
      <c r="O61" s="53"/>
      <c r="P61" s="53"/>
    </row>
    <row r="62" spans="1:16" s="37" customFormat="1" x14ac:dyDescent="0.25">
      <c r="A62" s="74"/>
      <c r="C62" s="52"/>
      <c r="D62" s="89"/>
      <c r="E62" s="52"/>
      <c r="F62" s="89"/>
      <c r="G62" s="52"/>
      <c r="H62" s="89"/>
      <c r="I62" s="52"/>
      <c r="J62" s="89"/>
      <c r="K62" s="52"/>
      <c r="L62" s="52"/>
      <c r="M62" s="53"/>
      <c r="N62" s="53"/>
      <c r="O62" s="53"/>
      <c r="P62" s="53"/>
    </row>
    <row r="63" spans="1:16" s="37" customFormat="1" x14ac:dyDescent="0.25">
      <c r="A63" s="74"/>
      <c r="C63" s="52"/>
      <c r="D63" s="89"/>
      <c r="E63" s="52"/>
      <c r="F63" s="89"/>
      <c r="G63" s="52"/>
      <c r="H63" s="89"/>
      <c r="I63" s="52"/>
      <c r="J63" s="89"/>
      <c r="K63" s="52"/>
      <c r="L63" s="52"/>
      <c r="M63" s="53"/>
      <c r="N63" s="53"/>
      <c r="O63" s="53"/>
      <c r="P63" s="53"/>
    </row>
    <row r="64" spans="1:16" s="37" customFormat="1" x14ac:dyDescent="0.25">
      <c r="A64" s="74"/>
      <c r="C64" s="52"/>
      <c r="D64" s="89"/>
      <c r="E64" s="52"/>
      <c r="F64" s="89"/>
      <c r="G64" s="52"/>
      <c r="H64" s="89"/>
      <c r="I64" s="52"/>
      <c r="J64" s="89"/>
      <c r="K64" s="52"/>
      <c r="L64" s="52"/>
      <c r="M64" s="53"/>
      <c r="N64" s="53"/>
      <c r="O64" s="53"/>
      <c r="P64" s="53"/>
    </row>
    <row r="65" spans="1:16" s="37" customFormat="1" x14ac:dyDescent="0.25">
      <c r="A65" s="74"/>
      <c r="C65" s="52"/>
      <c r="D65" s="89"/>
      <c r="E65" s="52"/>
      <c r="F65" s="89"/>
      <c r="G65" s="52"/>
      <c r="H65" s="89"/>
      <c r="I65" s="52"/>
      <c r="J65" s="89"/>
      <c r="K65" s="52"/>
      <c r="L65" s="52"/>
      <c r="M65" s="53"/>
      <c r="N65" s="53"/>
      <c r="O65" s="53"/>
      <c r="P65" s="53"/>
    </row>
    <row r="66" spans="1:16" s="37" customFormat="1" x14ac:dyDescent="0.25">
      <c r="A66" s="74"/>
      <c r="C66" s="52"/>
      <c r="D66" s="89"/>
      <c r="E66" s="52"/>
      <c r="F66" s="89"/>
      <c r="G66" s="52"/>
      <c r="H66" s="89"/>
      <c r="I66" s="52"/>
      <c r="J66" s="89"/>
      <c r="K66" s="52"/>
      <c r="L66" s="52"/>
      <c r="M66" s="53"/>
      <c r="N66" s="53"/>
      <c r="O66" s="53"/>
      <c r="P66" s="53"/>
    </row>
    <row r="67" spans="1:16" s="37" customFormat="1" x14ac:dyDescent="0.25">
      <c r="A67" s="74"/>
      <c r="C67" s="52"/>
      <c r="D67" s="89"/>
      <c r="E67" s="52"/>
      <c r="F67" s="89"/>
      <c r="G67" s="52"/>
      <c r="H67" s="89"/>
      <c r="I67" s="52"/>
      <c r="J67" s="89"/>
      <c r="K67" s="52"/>
      <c r="L67" s="52"/>
      <c r="M67" s="53"/>
      <c r="N67" s="53"/>
      <c r="O67" s="53"/>
      <c r="P67" s="53"/>
    </row>
    <row r="68" spans="1:16" s="37" customFormat="1" x14ac:dyDescent="0.25">
      <c r="A68" s="74"/>
      <c r="C68" s="52"/>
      <c r="D68" s="89"/>
      <c r="E68" s="52"/>
      <c r="F68" s="89"/>
      <c r="G68" s="52"/>
      <c r="H68" s="89"/>
      <c r="I68" s="52"/>
      <c r="J68" s="89"/>
      <c r="K68" s="52"/>
      <c r="L68" s="52"/>
      <c r="M68" s="53"/>
      <c r="N68" s="53"/>
      <c r="O68" s="53"/>
      <c r="P68" s="53"/>
    </row>
    <row r="69" spans="1:16" s="37" customFormat="1" x14ac:dyDescent="0.25">
      <c r="A69" s="74"/>
      <c r="C69" s="52"/>
      <c r="D69" s="89"/>
      <c r="E69" s="52"/>
      <c r="F69" s="89"/>
      <c r="G69" s="52"/>
      <c r="H69" s="89"/>
      <c r="I69" s="52"/>
      <c r="J69" s="89"/>
      <c r="K69" s="52"/>
      <c r="L69" s="52"/>
      <c r="M69" s="53"/>
      <c r="N69" s="53"/>
      <c r="O69" s="53"/>
      <c r="P69" s="53"/>
    </row>
    <row r="70" spans="1:16" s="37" customFormat="1" x14ac:dyDescent="0.25">
      <c r="A70" s="74"/>
      <c r="C70" s="52"/>
      <c r="D70" s="89"/>
      <c r="E70" s="52"/>
      <c r="F70" s="89"/>
      <c r="G70" s="52"/>
      <c r="H70" s="89"/>
      <c r="I70" s="52"/>
      <c r="J70" s="89"/>
      <c r="K70" s="52"/>
      <c r="L70" s="52"/>
      <c r="M70" s="53"/>
      <c r="N70" s="53"/>
      <c r="O70" s="53"/>
      <c r="P70" s="53"/>
    </row>
    <row r="71" spans="1:16" s="37" customFormat="1" x14ac:dyDescent="0.25">
      <c r="A71" s="74"/>
      <c r="C71" s="52"/>
      <c r="D71" s="89"/>
      <c r="E71" s="52"/>
      <c r="F71" s="89"/>
      <c r="G71" s="52"/>
      <c r="H71" s="89"/>
      <c r="I71" s="52"/>
      <c r="J71" s="89"/>
      <c r="K71" s="52"/>
      <c r="L71" s="52"/>
      <c r="M71" s="53"/>
      <c r="N71" s="53"/>
      <c r="O71" s="53"/>
      <c r="P71" s="53"/>
    </row>
    <row r="72" spans="1:16" s="37" customFormat="1" x14ac:dyDescent="0.25">
      <c r="A72" s="74"/>
      <c r="C72" s="52"/>
      <c r="D72" s="89"/>
      <c r="E72" s="52"/>
      <c r="F72" s="89"/>
      <c r="G72" s="52"/>
      <c r="H72" s="89"/>
      <c r="I72" s="52"/>
      <c r="J72" s="89"/>
      <c r="K72" s="52"/>
      <c r="L72" s="52"/>
      <c r="M72" s="53"/>
      <c r="N72" s="53"/>
      <c r="O72" s="53"/>
      <c r="P72" s="53"/>
    </row>
    <row r="73" spans="1:16" s="37" customFormat="1" x14ac:dyDescent="0.25">
      <c r="A73" s="74"/>
      <c r="C73" s="52"/>
      <c r="D73" s="89"/>
      <c r="E73" s="52"/>
      <c r="F73" s="89"/>
      <c r="G73" s="52"/>
      <c r="H73" s="89"/>
      <c r="I73" s="52"/>
      <c r="J73" s="89"/>
      <c r="K73" s="52"/>
      <c r="L73" s="52"/>
      <c r="M73" s="53"/>
      <c r="N73" s="53"/>
      <c r="O73" s="53"/>
      <c r="P73" s="53"/>
    </row>
    <row r="74" spans="1:16" s="37" customFormat="1" x14ac:dyDescent="0.25">
      <c r="A74" s="74"/>
      <c r="C74" s="52"/>
      <c r="D74" s="89"/>
      <c r="E74" s="52"/>
      <c r="F74" s="89"/>
      <c r="G74" s="52"/>
      <c r="H74" s="89"/>
      <c r="I74" s="52"/>
      <c r="J74" s="89"/>
      <c r="K74" s="52"/>
      <c r="L74" s="52"/>
      <c r="M74" s="53"/>
      <c r="N74" s="53"/>
      <c r="O74" s="53"/>
      <c r="P74" s="53"/>
    </row>
    <row r="75" spans="1:16" s="37" customFormat="1" x14ac:dyDescent="0.25">
      <c r="A75" s="74"/>
      <c r="C75" s="52"/>
      <c r="D75" s="89"/>
      <c r="E75" s="52"/>
      <c r="F75" s="89"/>
      <c r="G75" s="52"/>
      <c r="H75" s="89"/>
      <c r="I75" s="52"/>
      <c r="J75" s="89"/>
      <c r="K75" s="52"/>
      <c r="L75" s="52"/>
      <c r="M75" s="53"/>
      <c r="N75" s="53"/>
      <c r="O75" s="53"/>
      <c r="P75" s="53"/>
    </row>
    <row r="76" spans="1:16" s="37" customFormat="1" x14ac:dyDescent="0.25">
      <c r="A76" s="74"/>
      <c r="C76" s="52"/>
      <c r="D76" s="89"/>
      <c r="E76" s="52"/>
      <c r="F76" s="89"/>
      <c r="G76" s="52"/>
      <c r="H76" s="89"/>
      <c r="I76" s="52"/>
      <c r="J76" s="89"/>
      <c r="K76" s="52"/>
      <c r="L76" s="52"/>
      <c r="M76" s="53"/>
      <c r="N76" s="53"/>
      <c r="O76" s="53"/>
      <c r="P76" s="53"/>
    </row>
    <row r="77" spans="1:16" s="37" customFormat="1" x14ac:dyDescent="0.25">
      <c r="A77" s="74"/>
      <c r="C77" s="52"/>
      <c r="D77" s="89"/>
      <c r="E77" s="52"/>
      <c r="F77" s="89"/>
      <c r="G77" s="52"/>
      <c r="H77" s="89"/>
      <c r="I77" s="52"/>
      <c r="J77" s="89"/>
      <c r="K77" s="52"/>
      <c r="L77" s="52"/>
      <c r="M77" s="53"/>
      <c r="N77" s="53"/>
      <c r="O77" s="53"/>
      <c r="P77" s="53"/>
    </row>
    <row r="78" spans="1:16" s="37" customFormat="1" x14ac:dyDescent="0.25">
      <c r="A78" s="74"/>
      <c r="C78" s="52"/>
      <c r="D78" s="89"/>
      <c r="E78" s="52"/>
      <c r="F78" s="89"/>
      <c r="G78" s="52"/>
      <c r="H78" s="89"/>
      <c r="I78" s="52"/>
      <c r="J78" s="89"/>
      <c r="K78" s="52"/>
      <c r="L78" s="52"/>
      <c r="M78" s="53"/>
      <c r="N78" s="53"/>
      <c r="O78" s="53"/>
      <c r="P78" s="53"/>
    </row>
    <row r="79" spans="1:16" s="37" customFormat="1" x14ac:dyDescent="0.25">
      <c r="A79" s="74"/>
      <c r="C79" s="52"/>
      <c r="D79" s="89"/>
      <c r="E79" s="52"/>
      <c r="F79" s="89"/>
      <c r="G79" s="52"/>
      <c r="H79" s="89"/>
      <c r="I79" s="52"/>
      <c r="J79" s="89"/>
      <c r="K79" s="52"/>
      <c r="L79" s="52"/>
      <c r="M79" s="53"/>
      <c r="N79" s="53"/>
      <c r="O79" s="53"/>
      <c r="P79" s="53"/>
    </row>
    <row r="80" spans="1:16" s="37" customFormat="1" x14ac:dyDescent="0.25">
      <c r="A80" s="74"/>
      <c r="C80" s="52"/>
      <c r="D80" s="89"/>
      <c r="E80" s="52"/>
      <c r="F80" s="89"/>
      <c r="G80" s="52"/>
      <c r="H80" s="89"/>
      <c r="I80" s="52"/>
      <c r="J80" s="89"/>
      <c r="K80" s="52"/>
      <c r="L80" s="52"/>
      <c r="M80" s="53"/>
      <c r="N80" s="53"/>
      <c r="O80" s="53"/>
      <c r="P80" s="53"/>
    </row>
    <row r="81" spans="1:16" s="37" customFormat="1" x14ac:dyDescent="0.25">
      <c r="A81" s="74"/>
      <c r="C81" s="52"/>
      <c r="D81" s="89"/>
      <c r="E81" s="52"/>
      <c r="F81" s="89"/>
      <c r="G81" s="52"/>
      <c r="H81" s="89"/>
      <c r="I81" s="52"/>
      <c r="J81" s="89"/>
      <c r="K81" s="52"/>
      <c r="L81" s="52"/>
      <c r="M81" s="53"/>
      <c r="N81" s="53"/>
      <c r="O81" s="53"/>
      <c r="P81" s="53"/>
    </row>
    <row r="82" spans="1:16" s="37" customFormat="1" x14ac:dyDescent="0.25">
      <c r="A82" s="74"/>
      <c r="C82" s="52"/>
      <c r="D82" s="89"/>
      <c r="E82" s="52"/>
      <c r="F82" s="89"/>
      <c r="G82" s="52"/>
      <c r="H82" s="89"/>
      <c r="I82" s="52"/>
      <c r="J82" s="89"/>
      <c r="K82" s="52"/>
      <c r="L82" s="52"/>
      <c r="M82" s="53"/>
      <c r="N82" s="53"/>
      <c r="O82" s="53"/>
      <c r="P82" s="53"/>
    </row>
    <row r="83" spans="1:16" s="37" customFormat="1" x14ac:dyDescent="0.25">
      <c r="A83" s="74"/>
      <c r="C83" s="52"/>
      <c r="D83" s="89"/>
      <c r="E83" s="52"/>
      <c r="F83" s="89"/>
      <c r="G83" s="52"/>
      <c r="H83" s="89"/>
      <c r="I83" s="52"/>
      <c r="J83" s="89"/>
      <c r="K83" s="52"/>
      <c r="L83" s="52"/>
      <c r="M83" s="53"/>
      <c r="N83" s="53"/>
      <c r="O83" s="53"/>
      <c r="P83" s="53"/>
    </row>
    <row r="84" spans="1:16" s="37" customFormat="1" x14ac:dyDescent="0.25">
      <c r="A84" s="74"/>
      <c r="C84" s="52"/>
      <c r="D84" s="89"/>
      <c r="E84" s="52"/>
      <c r="F84" s="89"/>
      <c r="G84" s="52"/>
      <c r="H84" s="89"/>
      <c r="I84" s="52"/>
      <c r="J84" s="89"/>
      <c r="K84" s="52"/>
      <c r="L84" s="52"/>
      <c r="M84" s="53"/>
      <c r="N84" s="53"/>
      <c r="O84" s="53"/>
      <c r="P84" s="53"/>
    </row>
    <row r="85" spans="1:16" s="37" customFormat="1" x14ac:dyDescent="0.25">
      <c r="A85" s="74"/>
      <c r="C85" s="52"/>
      <c r="D85" s="89"/>
      <c r="E85" s="52"/>
      <c r="F85" s="89"/>
      <c r="G85" s="52"/>
      <c r="H85" s="89"/>
      <c r="I85" s="52"/>
      <c r="J85" s="89"/>
      <c r="K85" s="52"/>
      <c r="L85" s="52"/>
      <c r="M85" s="53"/>
      <c r="N85" s="53"/>
      <c r="O85" s="53"/>
      <c r="P85" s="53"/>
    </row>
    <row r="86" spans="1:16" s="37" customFormat="1" x14ac:dyDescent="0.25">
      <c r="A86" s="74"/>
      <c r="C86" s="52"/>
      <c r="D86" s="89"/>
      <c r="E86" s="52"/>
      <c r="F86" s="89"/>
      <c r="G86" s="52"/>
      <c r="H86" s="89"/>
      <c r="I86" s="52"/>
      <c r="J86" s="89"/>
      <c r="K86" s="52"/>
      <c r="L86" s="52"/>
      <c r="M86" s="53"/>
      <c r="N86" s="53"/>
      <c r="O86" s="53"/>
      <c r="P86" s="53"/>
    </row>
    <row r="87" spans="1:16" s="37" customFormat="1" x14ac:dyDescent="0.25">
      <c r="A87" s="74"/>
      <c r="C87" s="52"/>
      <c r="D87" s="89"/>
      <c r="E87" s="52"/>
      <c r="F87" s="89"/>
      <c r="G87" s="52"/>
      <c r="H87" s="89"/>
      <c r="I87" s="52"/>
      <c r="J87" s="89"/>
      <c r="K87" s="52"/>
      <c r="L87" s="52"/>
      <c r="M87" s="53"/>
      <c r="N87" s="53"/>
      <c r="O87" s="53"/>
      <c r="P87" s="53"/>
    </row>
    <row r="88" spans="1:16" x14ac:dyDescent="0.25">
      <c r="A88" s="36"/>
      <c r="B88" s="27"/>
      <c r="C88" s="28"/>
      <c r="D88" s="29"/>
      <c r="E88" s="30"/>
      <c r="F88" s="31"/>
      <c r="G88" s="32"/>
      <c r="H88" s="29"/>
      <c r="I88" s="30"/>
      <c r="J88" s="31"/>
      <c r="K88" s="32"/>
      <c r="L88" s="28"/>
      <c r="M88" s="33"/>
      <c r="N88" s="33"/>
      <c r="O88" s="34"/>
      <c r="P88" s="34"/>
    </row>
    <row r="89" spans="1:16" x14ac:dyDescent="0.25">
      <c r="A89" s="36"/>
      <c r="B89" s="27"/>
      <c r="C89" s="28"/>
      <c r="D89" s="29"/>
      <c r="E89" s="30"/>
      <c r="F89" s="31"/>
      <c r="G89" s="32"/>
      <c r="H89" s="29"/>
      <c r="I89" s="30"/>
      <c r="J89" s="31"/>
      <c r="K89" s="32"/>
      <c r="L89" s="28"/>
      <c r="M89" s="33"/>
      <c r="N89" s="33"/>
      <c r="O89" s="34"/>
      <c r="P89" s="34"/>
    </row>
    <row r="90" spans="1:16" x14ac:dyDescent="0.25">
      <c r="A90" s="36"/>
      <c r="B90" s="27"/>
      <c r="C90" s="28"/>
      <c r="D90" s="29"/>
      <c r="E90" s="30"/>
      <c r="F90" s="31"/>
      <c r="G90" s="32"/>
      <c r="H90" s="29"/>
      <c r="I90" s="30"/>
      <c r="J90" s="31"/>
      <c r="K90" s="32"/>
      <c r="L90" s="28"/>
      <c r="M90" s="33"/>
      <c r="N90" s="33"/>
      <c r="O90" s="34"/>
      <c r="P90" s="34"/>
    </row>
    <row r="91" spans="1:16" x14ac:dyDescent="0.25">
      <c r="A91" s="36"/>
      <c r="B91" s="27"/>
      <c r="C91" s="28"/>
      <c r="D91" s="29"/>
      <c r="E91" s="30"/>
      <c r="F91" s="31"/>
      <c r="G91" s="32"/>
      <c r="H91" s="29"/>
      <c r="I91" s="30"/>
      <c r="J91" s="31"/>
      <c r="K91" s="32"/>
      <c r="L91" s="28"/>
      <c r="M91" s="33"/>
      <c r="N91" s="33"/>
      <c r="O91" s="34"/>
      <c r="P91" s="34"/>
    </row>
  </sheetData>
  <mergeCells count="6">
    <mergeCell ref="M1:N1"/>
    <mergeCell ref="O1:P1"/>
    <mergeCell ref="D1:E1"/>
    <mergeCell ref="F1:G1"/>
    <mergeCell ref="H1:I1"/>
    <mergeCell ref="J1:K1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33"/>
  <sheetViews>
    <sheetView workbookViewId="0">
      <pane xSplit="2" ySplit="2" topLeftCell="C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.42578125" defaultRowHeight="15" x14ac:dyDescent="0.25"/>
  <cols>
    <col min="1" max="1" width="15.28515625" style="11" bestFit="1" customWidth="1"/>
    <col min="2" max="2" width="11.42578125" style="11"/>
    <col min="3" max="3" width="11.42578125" style="12"/>
    <col min="4" max="4" width="11.42578125" style="13"/>
    <col min="5" max="5" width="11.42578125" style="14"/>
    <col min="6" max="6" width="11.42578125" style="15"/>
    <col min="7" max="7" width="11.42578125" style="16"/>
    <col min="8" max="8" width="11.42578125" style="13"/>
    <col min="9" max="9" width="11.42578125" style="14"/>
    <col min="10" max="10" width="11.42578125" style="15"/>
    <col min="11" max="11" width="11.42578125" style="16"/>
    <col min="12" max="12" width="11.42578125" style="12"/>
    <col min="13" max="13" width="11.42578125" style="17"/>
    <col min="14" max="15" width="11.42578125" style="18"/>
    <col min="16" max="16384" width="11.42578125" style="11"/>
  </cols>
  <sheetData>
    <row r="1" spans="1:15" s="1" customFormat="1" x14ac:dyDescent="0.25">
      <c r="C1" s="2" t="s">
        <v>835</v>
      </c>
      <c r="D1" s="95" t="s">
        <v>834</v>
      </c>
      <c r="E1" s="96"/>
      <c r="F1" s="97" t="s">
        <v>833</v>
      </c>
      <c r="G1" s="96"/>
      <c r="H1" s="95" t="s">
        <v>832</v>
      </c>
      <c r="I1" s="96"/>
      <c r="J1" s="97" t="s">
        <v>831</v>
      </c>
      <c r="K1" s="96"/>
      <c r="L1" s="2" t="s">
        <v>830</v>
      </c>
      <c r="M1" s="35" t="s">
        <v>1384</v>
      </c>
      <c r="N1" s="92" t="s">
        <v>1084</v>
      </c>
      <c r="O1" s="92"/>
    </row>
    <row r="2" spans="1:15" s="1" customFormat="1" x14ac:dyDescent="0.25">
      <c r="A2" s="3" t="s">
        <v>826</v>
      </c>
      <c r="B2" s="3" t="s">
        <v>0</v>
      </c>
      <c r="C2" s="4"/>
      <c r="D2" s="5" t="s">
        <v>823</v>
      </c>
      <c r="E2" s="6" t="s">
        <v>822</v>
      </c>
      <c r="F2" s="7" t="s">
        <v>823</v>
      </c>
      <c r="G2" s="8" t="s">
        <v>822</v>
      </c>
      <c r="H2" s="5" t="s">
        <v>823</v>
      </c>
      <c r="I2" s="6" t="s">
        <v>822</v>
      </c>
      <c r="J2" s="7" t="s">
        <v>823</v>
      </c>
      <c r="K2" s="8" t="s">
        <v>822</v>
      </c>
      <c r="L2" s="4"/>
      <c r="M2" s="9" t="s">
        <v>820</v>
      </c>
      <c r="N2" s="10" t="s">
        <v>819</v>
      </c>
      <c r="O2" s="10" t="s">
        <v>818</v>
      </c>
    </row>
    <row r="3" spans="1:15" x14ac:dyDescent="0.25">
      <c r="A3" s="1" t="s">
        <v>1082</v>
      </c>
      <c r="B3" s="11" t="s">
        <v>1383</v>
      </c>
      <c r="C3" s="12" t="s">
        <v>1</v>
      </c>
      <c r="D3" s="13">
        <v>32</v>
      </c>
      <c r="E3" s="14">
        <v>16</v>
      </c>
      <c r="F3" s="15">
        <v>16</v>
      </c>
      <c r="G3" s="16">
        <v>8</v>
      </c>
      <c r="H3" s="13">
        <v>16</v>
      </c>
      <c r="I3" s="14">
        <v>10</v>
      </c>
      <c r="J3" s="15">
        <v>7</v>
      </c>
      <c r="K3" s="16">
        <v>5</v>
      </c>
      <c r="L3" s="12">
        <v>2</v>
      </c>
      <c r="M3" s="17">
        <v>12</v>
      </c>
      <c r="N3" s="18">
        <v>4</v>
      </c>
      <c r="O3" s="18">
        <v>2</v>
      </c>
    </row>
    <row r="4" spans="1:15" x14ac:dyDescent="0.25">
      <c r="B4" s="11" t="s">
        <v>1382</v>
      </c>
      <c r="C4" s="12" t="s">
        <v>1</v>
      </c>
      <c r="D4" s="13">
        <v>30</v>
      </c>
      <c r="E4" s="14">
        <v>16</v>
      </c>
      <c r="F4" s="15">
        <v>15</v>
      </c>
      <c r="G4" s="16">
        <v>8</v>
      </c>
      <c r="H4" s="13">
        <v>15</v>
      </c>
      <c r="I4" s="14">
        <v>11</v>
      </c>
      <c r="J4" s="15">
        <v>8</v>
      </c>
      <c r="K4" s="16">
        <v>6</v>
      </c>
      <c r="L4" s="12">
        <v>2</v>
      </c>
      <c r="M4" s="17">
        <v>12</v>
      </c>
      <c r="N4" s="18">
        <v>4</v>
      </c>
      <c r="O4" s="18">
        <v>2</v>
      </c>
    </row>
    <row r="5" spans="1:15" x14ac:dyDescent="0.25">
      <c r="B5" s="11" t="s">
        <v>1381</v>
      </c>
      <c r="C5" s="12" t="s">
        <v>1</v>
      </c>
      <c r="D5" s="13">
        <v>29</v>
      </c>
      <c r="E5" s="14">
        <v>15</v>
      </c>
      <c r="F5" s="15">
        <v>14</v>
      </c>
      <c r="G5" s="16">
        <v>8</v>
      </c>
      <c r="H5" s="13">
        <v>14</v>
      </c>
      <c r="I5" s="14">
        <v>11</v>
      </c>
      <c r="J5" s="15">
        <v>7</v>
      </c>
      <c r="K5" s="16">
        <v>6</v>
      </c>
      <c r="L5" s="12">
        <v>2</v>
      </c>
      <c r="M5" s="17">
        <v>12</v>
      </c>
      <c r="N5" s="18">
        <v>4</v>
      </c>
      <c r="O5" s="18">
        <v>2</v>
      </c>
    </row>
    <row r="6" spans="1:15" x14ac:dyDescent="0.25">
      <c r="A6" s="1"/>
      <c r="B6" s="11" t="s">
        <v>1380</v>
      </c>
      <c r="C6" s="12" t="s">
        <v>1</v>
      </c>
      <c r="D6" s="13">
        <v>29</v>
      </c>
      <c r="E6" s="14">
        <v>14</v>
      </c>
      <c r="F6" s="15">
        <v>15</v>
      </c>
      <c r="G6" s="16">
        <v>8</v>
      </c>
      <c r="H6" s="13">
        <v>14</v>
      </c>
      <c r="I6" s="14">
        <v>11</v>
      </c>
      <c r="J6" s="15">
        <v>7</v>
      </c>
      <c r="K6" s="16">
        <v>6</v>
      </c>
      <c r="L6" s="12">
        <v>2</v>
      </c>
      <c r="M6" s="17">
        <v>12</v>
      </c>
      <c r="N6" s="18">
        <v>4</v>
      </c>
      <c r="O6" s="18">
        <v>2</v>
      </c>
    </row>
    <row r="7" spans="1:15" x14ac:dyDescent="0.25">
      <c r="B7" s="11" t="s">
        <v>1379</v>
      </c>
      <c r="C7" s="12" t="s">
        <v>1</v>
      </c>
      <c r="D7" s="13">
        <v>28</v>
      </c>
      <c r="E7" s="14">
        <v>14</v>
      </c>
      <c r="F7" s="15">
        <v>13</v>
      </c>
      <c r="G7" s="16">
        <v>8</v>
      </c>
      <c r="H7" s="13">
        <v>13</v>
      </c>
      <c r="I7" s="14">
        <v>9</v>
      </c>
      <c r="J7" s="15">
        <v>7</v>
      </c>
      <c r="K7" s="16">
        <v>5</v>
      </c>
      <c r="L7" s="12">
        <v>2</v>
      </c>
      <c r="M7" s="17">
        <v>12</v>
      </c>
      <c r="N7" s="18">
        <v>4</v>
      </c>
      <c r="O7" s="18">
        <v>2</v>
      </c>
    </row>
    <row r="8" spans="1:15" s="19" customFormat="1" x14ac:dyDescent="0.25">
      <c r="B8" s="19" t="s">
        <v>1378</v>
      </c>
      <c r="C8" s="20" t="s">
        <v>1</v>
      </c>
      <c r="D8" s="21">
        <v>28</v>
      </c>
      <c r="E8" s="22">
        <v>13</v>
      </c>
      <c r="F8" s="23">
        <v>14</v>
      </c>
      <c r="G8" s="24">
        <v>7</v>
      </c>
      <c r="H8" s="21">
        <v>14</v>
      </c>
      <c r="I8" s="22">
        <v>9</v>
      </c>
      <c r="J8" s="23">
        <v>7</v>
      </c>
      <c r="K8" s="24">
        <v>6</v>
      </c>
      <c r="L8" s="20">
        <v>2</v>
      </c>
      <c r="M8" s="25">
        <v>12</v>
      </c>
      <c r="N8" s="26">
        <v>4</v>
      </c>
      <c r="O8" s="26">
        <v>2</v>
      </c>
    </row>
    <row r="9" spans="1:15" x14ac:dyDescent="0.25">
      <c r="A9" s="1" t="s">
        <v>1065</v>
      </c>
      <c r="B9" s="11" t="s">
        <v>1377</v>
      </c>
      <c r="C9" s="12" t="s">
        <v>1</v>
      </c>
      <c r="H9" s="13">
        <v>11</v>
      </c>
      <c r="I9" s="14">
        <v>8</v>
      </c>
      <c r="J9" s="15">
        <v>6</v>
      </c>
      <c r="K9" s="16">
        <v>4</v>
      </c>
      <c r="L9" s="12">
        <v>1</v>
      </c>
      <c r="N9" s="18">
        <v>6</v>
      </c>
      <c r="O9" s="18">
        <v>3</v>
      </c>
    </row>
    <row r="10" spans="1:15" x14ac:dyDescent="0.25">
      <c r="B10" s="11" t="s">
        <v>108</v>
      </c>
      <c r="C10" s="12" t="s">
        <v>1</v>
      </c>
      <c r="H10" s="13">
        <v>11</v>
      </c>
      <c r="I10" s="14">
        <v>8</v>
      </c>
      <c r="J10" s="15">
        <v>5</v>
      </c>
      <c r="K10" s="16">
        <v>4</v>
      </c>
      <c r="L10" s="12">
        <v>1</v>
      </c>
      <c r="N10" s="18">
        <v>6</v>
      </c>
      <c r="O10" s="18">
        <v>3</v>
      </c>
    </row>
    <row r="11" spans="1:15" s="19" customFormat="1" x14ac:dyDescent="0.25">
      <c r="B11" s="19" t="s">
        <v>98</v>
      </c>
      <c r="C11" s="20" t="s">
        <v>1</v>
      </c>
      <c r="D11" s="21"/>
      <c r="E11" s="22"/>
      <c r="F11" s="23"/>
      <c r="G11" s="24"/>
      <c r="H11" s="21">
        <v>10</v>
      </c>
      <c r="I11" s="22">
        <v>9</v>
      </c>
      <c r="J11" s="23">
        <v>5</v>
      </c>
      <c r="K11" s="24">
        <v>5</v>
      </c>
      <c r="L11" s="20">
        <v>1</v>
      </c>
      <c r="M11" s="25"/>
      <c r="N11" s="26">
        <v>6</v>
      </c>
      <c r="O11" s="26">
        <v>3</v>
      </c>
    </row>
    <row r="12" spans="1:15" x14ac:dyDescent="0.25">
      <c r="A12" s="1" t="s">
        <v>1055</v>
      </c>
      <c r="B12" s="11" t="s">
        <v>1376</v>
      </c>
      <c r="C12" s="12" t="s">
        <v>1</v>
      </c>
      <c r="H12" s="13">
        <v>7</v>
      </c>
      <c r="I12" s="14">
        <v>6</v>
      </c>
      <c r="J12" s="15">
        <v>4</v>
      </c>
      <c r="K12" s="16">
        <v>3</v>
      </c>
      <c r="L12" s="12">
        <v>1</v>
      </c>
      <c r="N12" s="18">
        <v>6</v>
      </c>
      <c r="O12" s="18">
        <v>3</v>
      </c>
    </row>
    <row r="13" spans="1:15" x14ac:dyDescent="0.25">
      <c r="A13" s="1" t="s">
        <v>1375</v>
      </c>
      <c r="B13" s="11" t="s">
        <v>1374</v>
      </c>
      <c r="C13" s="12" t="s">
        <v>1</v>
      </c>
      <c r="H13" s="13">
        <v>7</v>
      </c>
      <c r="I13" s="14">
        <v>7</v>
      </c>
      <c r="J13" s="15">
        <v>4</v>
      </c>
      <c r="K13" s="16">
        <v>3</v>
      </c>
      <c r="L13" s="12">
        <v>1</v>
      </c>
      <c r="N13" s="18">
        <v>6</v>
      </c>
      <c r="O13" s="18">
        <v>3</v>
      </c>
    </row>
    <row r="14" spans="1:15" x14ac:dyDescent="0.25">
      <c r="B14" s="11" t="s">
        <v>1373</v>
      </c>
      <c r="C14" s="12" t="s">
        <v>1</v>
      </c>
      <c r="H14" s="13">
        <v>6</v>
      </c>
      <c r="I14" s="14">
        <v>6</v>
      </c>
      <c r="J14" s="15">
        <v>3</v>
      </c>
      <c r="K14" s="16">
        <v>4</v>
      </c>
      <c r="L14" s="12">
        <v>1</v>
      </c>
      <c r="N14" s="18">
        <v>6</v>
      </c>
      <c r="O14" s="18">
        <v>3</v>
      </c>
    </row>
    <row r="15" spans="1:15" x14ac:dyDescent="0.25">
      <c r="B15" s="11" t="s">
        <v>1372</v>
      </c>
      <c r="C15" s="12" t="s">
        <v>1</v>
      </c>
      <c r="H15" s="13">
        <v>6</v>
      </c>
      <c r="I15" s="14">
        <v>7</v>
      </c>
      <c r="J15" s="15">
        <v>3</v>
      </c>
      <c r="K15" s="16">
        <v>4</v>
      </c>
      <c r="L15" s="12">
        <v>1</v>
      </c>
      <c r="N15" s="18">
        <v>6</v>
      </c>
      <c r="O15" s="18">
        <v>3</v>
      </c>
    </row>
    <row r="16" spans="1:15" x14ac:dyDescent="0.25">
      <c r="B16" s="11" t="s">
        <v>1371</v>
      </c>
      <c r="C16" s="12" t="s">
        <v>1</v>
      </c>
      <c r="H16" s="13">
        <v>5</v>
      </c>
      <c r="I16" s="14">
        <v>5</v>
      </c>
      <c r="J16" s="15">
        <v>3</v>
      </c>
      <c r="K16" s="16">
        <v>2</v>
      </c>
      <c r="L16" s="12">
        <v>1</v>
      </c>
      <c r="N16" s="18">
        <v>6</v>
      </c>
      <c r="O16" s="18">
        <v>3</v>
      </c>
    </row>
    <row r="17" spans="1:15" s="19" customFormat="1" x14ac:dyDescent="0.25">
      <c r="B17" s="19" t="s">
        <v>944</v>
      </c>
      <c r="C17" s="20" t="s">
        <v>1</v>
      </c>
      <c r="D17" s="21"/>
      <c r="E17" s="22"/>
      <c r="F17" s="23"/>
      <c r="G17" s="24"/>
      <c r="H17" s="21">
        <v>5</v>
      </c>
      <c r="I17" s="22">
        <v>6</v>
      </c>
      <c r="J17" s="23">
        <v>3</v>
      </c>
      <c r="K17" s="24">
        <v>3</v>
      </c>
      <c r="L17" s="20">
        <v>1</v>
      </c>
      <c r="M17" s="25"/>
      <c r="N17" s="26">
        <v>6</v>
      </c>
      <c r="O17" s="26">
        <v>3</v>
      </c>
    </row>
    <row r="18" spans="1:15" x14ac:dyDescent="0.25">
      <c r="A18" s="1" t="s">
        <v>1041</v>
      </c>
      <c r="B18" s="11" t="s">
        <v>132</v>
      </c>
      <c r="C18" s="12" t="s">
        <v>1</v>
      </c>
      <c r="H18" s="13">
        <v>12</v>
      </c>
      <c r="I18" s="14">
        <v>8</v>
      </c>
      <c r="J18" s="15">
        <v>6</v>
      </c>
      <c r="K18" s="16">
        <v>4</v>
      </c>
      <c r="L18" s="12">
        <v>1</v>
      </c>
      <c r="N18" s="18">
        <v>6</v>
      </c>
      <c r="O18" s="18">
        <v>3</v>
      </c>
    </row>
    <row r="19" spans="1:15" x14ac:dyDescent="0.25">
      <c r="B19" s="11" t="s">
        <v>1370</v>
      </c>
      <c r="C19" s="12" t="s">
        <v>1</v>
      </c>
      <c r="H19" s="13">
        <v>11</v>
      </c>
      <c r="I19" s="14">
        <v>7</v>
      </c>
      <c r="J19" s="15">
        <v>5</v>
      </c>
      <c r="K19" s="16">
        <v>4</v>
      </c>
      <c r="L19" s="12">
        <v>1</v>
      </c>
      <c r="N19" s="18">
        <v>6</v>
      </c>
      <c r="O19" s="18">
        <v>3</v>
      </c>
    </row>
    <row r="20" spans="1:15" x14ac:dyDescent="0.25">
      <c r="B20" s="11" t="s">
        <v>170</v>
      </c>
      <c r="C20" s="12" t="s">
        <v>1</v>
      </c>
      <c r="H20" s="13">
        <v>10</v>
      </c>
      <c r="I20" s="14">
        <v>6</v>
      </c>
      <c r="J20" s="15">
        <v>5</v>
      </c>
      <c r="K20" s="16">
        <v>3</v>
      </c>
      <c r="L20" s="12">
        <v>1</v>
      </c>
      <c r="N20" s="18">
        <v>6</v>
      </c>
      <c r="O20" s="18">
        <v>3</v>
      </c>
    </row>
    <row r="21" spans="1:15" x14ac:dyDescent="0.25">
      <c r="B21" s="11" t="s">
        <v>1369</v>
      </c>
      <c r="H21" s="13">
        <v>10</v>
      </c>
      <c r="I21" s="14">
        <v>6</v>
      </c>
      <c r="J21" s="15">
        <v>5</v>
      </c>
      <c r="K21" s="16">
        <v>3</v>
      </c>
      <c r="L21" s="12">
        <v>1</v>
      </c>
      <c r="N21" s="18">
        <v>8</v>
      </c>
      <c r="O21" s="18">
        <v>4</v>
      </c>
    </row>
    <row r="22" spans="1:15" x14ac:dyDescent="0.25">
      <c r="B22" s="11" t="s">
        <v>1368</v>
      </c>
      <c r="H22" s="13">
        <v>9</v>
      </c>
      <c r="I22" s="14">
        <v>6</v>
      </c>
      <c r="J22" s="15">
        <v>5</v>
      </c>
      <c r="K22" s="16">
        <v>3</v>
      </c>
      <c r="L22" s="12">
        <v>1</v>
      </c>
      <c r="N22" s="18">
        <v>8</v>
      </c>
      <c r="O22" s="18">
        <v>4</v>
      </c>
    </row>
    <row r="23" spans="1:15" s="19" customFormat="1" x14ac:dyDescent="0.25">
      <c r="B23" s="19" t="s">
        <v>1367</v>
      </c>
      <c r="C23" s="20"/>
      <c r="D23" s="21"/>
      <c r="E23" s="22"/>
      <c r="F23" s="23"/>
      <c r="G23" s="24"/>
      <c r="H23" s="21">
        <v>8</v>
      </c>
      <c r="I23" s="22">
        <v>5</v>
      </c>
      <c r="J23" s="23">
        <v>4</v>
      </c>
      <c r="K23" s="24">
        <v>3</v>
      </c>
      <c r="L23" s="20">
        <v>1</v>
      </c>
      <c r="M23" s="25"/>
      <c r="N23" s="26">
        <v>8</v>
      </c>
      <c r="O23" s="26">
        <v>4</v>
      </c>
    </row>
    <row r="24" spans="1:15" s="27" customFormat="1" x14ac:dyDescent="0.25">
      <c r="A24" s="1" t="s">
        <v>1366</v>
      </c>
      <c r="B24" s="27" t="s">
        <v>408</v>
      </c>
      <c r="C24" s="28"/>
      <c r="D24" s="29"/>
      <c r="E24" s="30"/>
      <c r="F24" s="31"/>
      <c r="G24" s="32"/>
      <c r="H24" s="29">
        <v>10</v>
      </c>
      <c r="I24" s="30">
        <v>5</v>
      </c>
      <c r="J24" s="31">
        <v>5</v>
      </c>
      <c r="K24" s="32">
        <v>3</v>
      </c>
      <c r="L24" s="28">
        <v>1</v>
      </c>
      <c r="M24" s="33"/>
      <c r="N24" s="18">
        <v>8</v>
      </c>
      <c r="O24" s="18">
        <v>4</v>
      </c>
    </row>
    <row r="25" spans="1:15" x14ac:dyDescent="0.25">
      <c r="B25" s="11" t="s">
        <v>255</v>
      </c>
      <c r="H25" s="13">
        <v>10</v>
      </c>
      <c r="I25" s="14">
        <v>6</v>
      </c>
      <c r="J25" s="15">
        <v>5</v>
      </c>
      <c r="K25" s="16">
        <v>3</v>
      </c>
      <c r="L25" s="12">
        <v>1</v>
      </c>
      <c r="N25" s="18">
        <v>8</v>
      </c>
      <c r="O25" s="18">
        <v>4</v>
      </c>
    </row>
    <row r="26" spans="1:15" x14ac:dyDescent="0.25">
      <c r="B26" s="11" t="s">
        <v>241</v>
      </c>
      <c r="H26" s="13">
        <v>9</v>
      </c>
      <c r="I26" s="14">
        <v>6</v>
      </c>
      <c r="J26" s="15">
        <v>5</v>
      </c>
      <c r="K26" s="16">
        <v>3</v>
      </c>
      <c r="L26" s="12">
        <v>1</v>
      </c>
      <c r="N26" s="18">
        <v>8</v>
      </c>
      <c r="O26" s="18">
        <v>4</v>
      </c>
    </row>
    <row r="27" spans="1:15" x14ac:dyDescent="0.25">
      <c r="B27" s="11" t="s">
        <v>1365</v>
      </c>
      <c r="H27" s="13">
        <v>9</v>
      </c>
      <c r="I27" s="14">
        <v>10</v>
      </c>
      <c r="J27" s="15">
        <v>5</v>
      </c>
      <c r="K27" s="16">
        <v>2</v>
      </c>
      <c r="L27" s="12">
        <v>1</v>
      </c>
      <c r="N27" s="18">
        <v>8</v>
      </c>
      <c r="O27" s="18">
        <v>4</v>
      </c>
    </row>
    <row r="28" spans="1:15" x14ac:dyDescent="0.25">
      <c r="B28" s="11" t="s">
        <v>4</v>
      </c>
      <c r="H28" s="13">
        <v>8</v>
      </c>
      <c r="I28" s="14">
        <v>5</v>
      </c>
      <c r="J28" s="15">
        <v>4</v>
      </c>
      <c r="K28" s="16">
        <v>3</v>
      </c>
      <c r="L28" s="12">
        <v>1</v>
      </c>
      <c r="N28" s="18">
        <v>8</v>
      </c>
      <c r="O28" s="18">
        <v>4</v>
      </c>
    </row>
    <row r="29" spans="1:15" x14ac:dyDescent="0.25">
      <c r="A29" s="19"/>
      <c r="B29" s="19" t="s">
        <v>69</v>
      </c>
      <c r="C29" s="20"/>
      <c r="D29" s="21"/>
      <c r="E29" s="22"/>
      <c r="F29" s="23"/>
      <c r="G29" s="24"/>
      <c r="H29" s="21">
        <v>8</v>
      </c>
      <c r="I29" s="22">
        <v>5</v>
      </c>
      <c r="J29" s="23">
        <v>5</v>
      </c>
      <c r="K29" s="24">
        <v>3</v>
      </c>
      <c r="L29" s="20">
        <v>1</v>
      </c>
      <c r="M29" s="25"/>
      <c r="N29" s="26">
        <v>8</v>
      </c>
      <c r="O29" s="26">
        <v>4</v>
      </c>
    </row>
    <row r="30" spans="1:15" x14ac:dyDescent="0.25">
      <c r="A30" s="36" t="s">
        <v>1036</v>
      </c>
      <c r="B30" s="11" t="s">
        <v>128</v>
      </c>
      <c r="H30" s="13">
        <v>9</v>
      </c>
      <c r="I30" s="14">
        <v>7</v>
      </c>
      <c r="J30" s="15">
        <v>5</v>
      </c>
      <c r="K30" s="16">
        <v>4</v>
      </c>
      <c r="L30" s="12">
        <v>1</v>
      </c>
      <c r="N30" s="18">
        <v>8</v>
      </c>
      <c r="O30" s="18">
        <v>4</v>
      </c>
    </row>
    <row r="31" spans="1:15" x14ac:dyDescent="0.25">
      <c r="B31" s="11" t="s">
        <v>1364</v>
      </c>
      <c r="H31" s="13">
        <v>8</v>
      </c>
      <c r="I31" s="14">
        <v>6</v>
      </c>
      <c r="J31" s="15">
        <v>4</v>
      </c>
      <c r="K31" s="16">
        <v>3</v>
      </c>
      <c r="L31" s="12">
        <v>1</v>
      </c>
      <c r="N31" s="18">
        <v>8</v>
      </c>
      <c r="O31" s="18">
        <v>4</v>
      </c>
    </row>
    <row r="32" spans="1:15" x14ac:dyDescent="0.25">
      <c r="B32" s="11" t="s">
        <v>497</v>
      </c>
      <c r="H32" s="13">
        <v>8</v>
      </c>
      <c r="I32" s="14">
        <v>6</v>
      </c>
      <c r="J32" s="15">
        <v>4</v>
      </c>
      <c r="K32" s="16">
        <v>3</v>
      </c>
      <c r="L32" s="12">
        <v>1</v>
      </c>
      <c r="N32" s="18">
        <v>8</v>
      </c>
      <c r="O32" s="18">
        <v>4</v>
      </c>
    </row>
    <row r="33" spans="2:15" s="19" customFormat="1" x14ac:dyDescent="0.25">
      <c r="B33" s="19" t="s">
        <v>87</v>
      </c>
      <c r="C33" s="20"/>
      <c r="D33" s="21"/>
      <c r="E33" s="22"/>
      <c r="F33" s="23"/>
      <c r="G33" s="24"/>
      <c r="H33" s="21">
        <v>7</v>
      </c>
      <c r="I33" s="22">
        <v>6</v>
      </c>
      <c r="J33" s="23">
        <v>4</v>
      </c>
      <c r="K33" s="24">
        <v>3</v>
      </c>
      <c r="L33" s="20">
        <v>1</v>
      </c>
      <c r="M33" s="25"/>
      <c r="N33" s="26">
        <v>8</v>
      </c>
      <c r="O33" s="26">
        <v>4</v>
      </c>
    </row>
  </sheetData>
  <mergeCells count="5">
    <mergeCell ref="N1:O1"/>
    <mergeCell ref="D1:E1"/>
    <mergeCell ref="F1:G1"/>
    <mergeCell ref="H1:I1"/>
    <mergeCell ref="J1:K1"/>
  </mergeCells>
  <pageMargins left="0.75" right="0.75" top="1" bottom="1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Cry Havoc</vt:lpstr>
      <vt:lpstr>Siege</vt:lpstr>
      <vt:lpstr>Croisades - Sarrazins</vt:lpstr>
      <vt:lpstr>Croisades - Croisés</vt:lpstr>
      <vt:lpstr>Vikings - Saxons</vt:lpstr>
      <vt:lpstr>Vikings - Vikings</vt:lpstr>
      <vt:lpstr>Port - Saxons</vt:lpstr>
      <vt:lpstr>Port - Vikings</vt:lpstr>
      <vt:lpstr>Chevauchées</vt:lpstr>
      <vt:lpstr>Guiscard - Normans</vt:lpstr>
      <vt:lpstr>Guiscard - Byzantines</vt:lpstr>
      <vt:lpstr>Guiscard - Lombards</vt:lpstr>
      <vt:lpstr>Guiscard - Arabs</vt:lpstr>
      <vt:lpstr>Guiscard - Germans &amp; Slavs</vt:lpstr>
      <vt:lpstr>Diex Aie - Normans</vt:lpstr>
      <vt:lpstr>Diex Aie - Saxons</vt:lpstr>
      <vt:lpstr>Diex Aie - Scots</vt:lpstr>
      <vt:lpstr>Anarchy - Normans</vt:lpstr>
      <vt:lpstr>Anarchy - Flemings</vt:lpstr>
      <vt:lpstr>Anarchy - Welsh</vt:lpstr>
      <vt:lpstr>Ager Sanguinis - Francs</vt:lpstr>
      <vt:lpstr>Ager Sanguinis - Crusaders</vt:lpstr>
      <vt:lpstr>Ager Sanguinis - Arméniens</vt:lpstr>
      <vt:lpstr>Ager Sanguinis - Byzantines</vt:lpstr>
      <vt:lpstr>Ager - Turcs Seldjoukides</vt:lpstr>
      <vt:lpstr>Montgisard - Francs</vt:lpstr>
      <vt:lpstr>Montgisard - Ayyoubides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Tardy</dc:creator>
  <cp:lastModifiedBy>Herve Tardy</cp:lastModifiedBy>
  <cp:lastPrinted>2014-12-21T16:20:31Z</cp:lastPrinted>
  <dcterms:created xsi:type="dcterms:W3CDTF">2005-02-03T22:00:32Z</dcterms:created>
  <dcterms:modified xsi:type="dcterms:W3CDTF">2020-05-28T01:13:00Z</dcterms:modified>
</cp:coreProperties>
</file>