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dy\Documents\Cry Havoc\Counters\"/>
    </mc:Choice>
  </mc:AlternateContent>
  <xr:revisionPtr revIDLastSave="0" documentId="13_ncr:1_{EA935539-F34D-4CEF-BD8B-1EB46ACDAD87}" xr6:coauthVersionLast="47" xr6:coauthVersionMax="47" xr10:uidLastSave="{00000000-0000-0000-0000-000000000000}"/>
  <bookViews>
    <workbookView xWindow="29385" yWindow="915" windowWidth="38700" windowHeight="17220" tabRatio="928" activeTab="14" xr2:uid="{00000000-000D-0000-FFFF-FFFF00000000}"/>
  </bookViews>
  <sheets>
    <sheet name="Cry Havoc" sheetId="73" r:id="rId1"/>
    <sheet name="Siege" sheetId="74" r:id="rId2"/>
    <sheet name="Croisades - Sarrazins" sheetId="75" r:id="rId3"/>
    <sheet name="Croisades - Croisés" sheetId="76" r:id="rId4"/>
    <sheet name="Vikings - Saxons" sheetId="77" r:id="rId5"/>
    <sheet name="Vikings - Vikings" sheetId="78" r:id="rId6"/>
    <sheet name="Port - Saxons" sheetId="79" r:id="rId7"/>
    <sheet name="Port - Vikings" sheetId="80" r:id="rId8"/>
    <sheet name="Chevauchées" sheetId="81" r:id="rId9"/>
    <sheet name="Guiscard 2 - Normands" sheetId="68" r:id="rId10"/>
    <sheet name="Guiscard 2 - Byzantins" sheetId="69" r:id="rId11"/>
    <sheet name="Guiscard 2 - Lombards" sheetId="70" r:id="rId12"/>
    <sheet name="Guiscard 2 - Arabes" sheetId="71" r:id="rId13"/>
    <sheet name="Guiscard 2 - Allemands &amp; Slaves" sheetId="72" r:id="rId14"/>
    <sheet name="Diex Aie 2 - Normands" sheetId="65" r:id="rId15"/>
    <sheet name="Diex Aie 2 - Saxons" sheetId="66" r:id="rId16"/>
    <sheet name="Diex Aie 2 - Ecossais" sheetId="67" r:id="rId17"/>
    <sheet name="Diex Aie 2 - Danois" sheetId="83" r:id="rId18"/>
    <sheet name="Anarchy - Normans" sheetId="62" r:id="rId19"/>
    <sheet name="Anarchy - Flemings" sheetId="63" r:id="rId20"/>
    <sheet name="Anarchy - Welsh" sheetId="64" r:id="rId21"/>
    <sheet name="Ager Sanguinis - Francs" sheetId="57" r:id="rId22"/>
    <sheet name="Ager Sanguinis - Crusaders" sheetId="58" r:id="rId23"/>
    <sheet name="Ager Sanguinis - Arméniens" sheetId="59" r:id="rId24"/>
    <sheet name="Ager Sanguinis - Byzantines" sheetId="60" r:id="rId25"/>
    <sheet name="Ager - Turcs Seldjoukides" sheetId="61" r:id="rId26"/>
    <sheet name="Montgisard - Francs" sheetId="22" r:id="rId27"/>
    <sheet name="Montgisard - Ayyoubides" sheetId="36" r:id="rId28"/>
    <sheet name="Sherwood" sheetId="82" r:id="rId2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83" l="1"/>
  <c r="E24" i="83"/>
  <c r="E23" i="83"/>
  <c r="E22" i="83"/>
  <c r="E21" i="83"/>
  <c r="E20" i="83"/>
  <c r="E19" i="83"/>
  <c r="E18" i="83"/>
  <c r="E17" i="83"/>
  <c r="E16" i="83"/>
  <c r="E15" i="83"/>
  <c r="E14" i="83"/>
  <c r="E13" i="83"/>
  <c r="E12" i="83"/>
  <c r="E11" i="83"/>
  <c r="E10" i="83"/>
  <c r="E9" i="83"/>
  <c r="E8" i="83"/>
  <c r="E7" i="83"/>
  <c r="E6" i="83"/>
  <c r="E5" i="83"/>
  <c r="E4" i="83"/>
  <c r="D4" i="83"/>
  <c r="E3" i="83"/>
  <c r="D3" i="83"/>
  <c r="E20" i="67"/>
  <c r="E19" i="67"/>
  <c r="E18" i="67"/>
  <c r="E17" i="67"/>
  <c r="E15" i="67"/>
  <c r="E14" i="67"/>
  <c r="E13" i="67"/>
  <c r="E12" i="67"/>
  <c r="E11" i="67"/>
  <c r="E10" i="67"/>
  <c r="E9" i="67"/>
  <c r="E8" i="67"/>
  <c r="D8" i="67"/>
  <c r="E7" i="67"/>
  <c r="D7" i="67"/>
  <c r="E6" i="67"/>
  <c r="D6" i="67"/>
  <c r="E5" i="67"/>
  <c r="D5" i="67"/>
  <c r="E4" i="67"/>
  <c r="D4" i="67"/>
  <c r="E3" i="67"/>
  <c r="D3" i="67"/>
  <c r="E38" i="66"/>
  <c r="E37" i="66"/>
  <c r="E36" i="66"/>
  <c r="E35" i="66"/>
  <c r="E34" i="66"/>
  <c r="E33" i="66"/>
  <c r="E32" i="66"/>
  <c r="E31" i="66"/>
  <c r="E30" i="66"/>
  <c r="E29" i="66"/>
  <c r="E28" i="66"/>
  <c r="E27" i="66"/>
  <c r="E26" i="66"/>
  <c r="E25" i="66"/>
  <c r="E24" i="66"/>
  <c r="E23" i="66"/>
  <c r="E22" i="66"/>
  <c r="E21" i="66"/>
  <c r="E20" i="66"/>
  <c r="E19" i="66"/>
  <c r="E18" i="66"/>
  <c r="E17" i="66"/>
  <c r="E16" i="66"/>
  <c r="E15" i="66"/>
  <c r="E14" i="66"/>
  <c r="E13" i="66"/>
  <c r="E12" i="66"/>
  <c r="E11" i="66"/>
  <c r="D11" i="66"/>
  <c r="E10" i="66"/>
  <c r="D10" i="66"/>
  <c r="E9" i="66"/>
  <c r="D9" i="66"/>
  <c r="E8" i="66"/>
  <c r="D8" i="66"/>
  <c r="E7" i="66"/>
  <c r="D7" i="66"/>
  <c r="E6" i="66"/>
  <c r="D6" i="66"/>
  <c r="E5" i="66"/>
  <c r="E4" i="66"/>
  <c r="E3" i="66"/>
  <c r="E36" i="65"/>
  <c r="E35" i="65"/>
  <c r="E34" i="65"/>
  <c r="E33" i="65"/>
  <c r="E32" i="65"/>
  <c r="E31" i="65"/>
  <c r="E30" i="65"/>
  <c r="E28" i="65"/>
  <c r="E26" i="65"/>
  <c r="E25" i="65"/>
  <c r="E24" i="65"/>
  <c r="E23" i="65"/>
  <c r="E22" i="65"/>
  <c r="E21" i="65"/>
  <c r="E20" i="65"/>
  <c r="D20" i="65"/>
  <c r="E19" i="65"/>
  <c r="D19" i="65"/>
  <c r="E18" i="65"/>
  <c r="D18" i="65"/>
  <c r="E17" i="65"/>
  <c r="D17" i="65"/>
  <c r="E16" i="65"/>
  <c r="D16" i="65"/>
  <c r="E15" i="65"/>
  <c r="D15" i="65"/>
  <c r="E14" i="65"/>
  <c r="D14" i="65"/>
  <c r="E13" i="65"/>
  <c r="D13" i="65"/>
  <c r="E12" i="65"/>
  <c r="D12" i="65"/>
  <c r="E11" i="65"/>
  <c r="D11" i="65"/>
  <c r="E10" i="65"/>
  <c r="D10" i="65"/>
  <c r="E9" i="65"/>
  <c r="D9" i="65"/>
  <c r="E8" i="65"/>
  <c r="D8" i="65"/>
  <c r="E7" i="65"/>
  <c r="D7" i="65"/>
  <c r="E6" i="65"/>
  <c r="D6" i="65"/>
  <c r="E5" i="65"/>
  <c r="D5" i="65"/>
  <c r="E4" i="65"/>
  <c r="D4" i="65"/>
  <c r="E3" i="65"/>
  <c r="D3" i="65"/>
  <c r="E21" i="72" l="1"/>
  <c r="E20" i="72"/>
  <c r="E17" i="72"/>
  <c r="E16" i="72"/>
  <c r="E15" i="72"/>
  <c r="E14" i="72"/>
  <c r="E13" i="72"/>
  <c r="E12" i="72"/>
  <c r="E11" i="72"/>
  <c r="E10" i="72"/>
  <c r="E9" i="72"/>
  <c r="E8" i="72"/>
  <c r="E7" i="72"/>
  <c r="E6" i="72"/>
  <c r="E5" i="72"/>
  <c r="D5" i="72"/>
  <c r="E4" i="72"/>
  <c r="D4" i="72"/>
  <c r="E3" i="72"/>
  <c r="D3" i="72"/>
  <c r="E49" i="71"/>
  <c r="E48" i="71"/>
  <c r="E47" i="71"/>
  <c r="E46" i="71"/>
  <c r="E45" i="71"/>
  <c r="E44" i="71"/>
  <c r="E43" i="71"/>
  <c r="E42" i="71"/>
  <c r="E41" i="71"/>
  <c r="E39" i="71"/>
  <c r="E38" i="71"/>
  <c r="E32" i="71"/>
  <c r="E31" i="71"/>
  <c r="E28" i="71"/>
  <c r="E27" i="71"/>
  <c r="E26" i="71"/>
  <c r="E25" i="71"/>
  <c r="E24" i="71"/>
  <c r="E23" i="71"/>
  <c r="E22" i="71"/>
  <c r="E21" i="71"/>
  <c r="E20" i="71"/>
  <c r="E19" i="71"/>
  <c r="E18" i="71"/>
  <c r="D18" i="71"/>
  <c r="E17" i="71"/>
  <c r="D17" i="71"/>
  <c r="E16" i="71"/>
  <c r="D16" i="71"/>
  <c r="E15" i="71"/>
  <c r="D15" i="71"/>
  <c r="E14" i="71"/>
  <c r="D14" i="71"/>
  <c r="E13" i="71"/>
  <c r="D13" i="71"/>
  <c r="E12" i="71"/>
  <c r="D12" i="71"/>
  <c r="E11" i="71"/>
  <c r="D11" i="71"/>
  <c r="E10" i="71"/>
  <c r="D10" i="71"/>
  <c r="E9" i="71"/>
  <c r="D9" i="71"/>
  <c r="E8" i="71"/>
  <c r="D8" i="71"/>
  <c r="E7" i="71"/>
  <c r="D7" i="71"/>
  <c r="E6" i="71"/>
  <c r="D6" i="71"/>
  <c r="E5" i="71"/>
  <c r="D5" i="71"/>
  <c r="E4" i="71"/>
  <c r="D4" i="71"/>
  <c r="E3" i="71"/>
  <c r="D3" i="71"/>
  <c r="E42" i="70"/>
  <c r="E41" i="70"/>
  <c r="E40" i="70"/>
  <c r="E39" i="70"/>
  <c r="E38" i="70"/>
  <c r="E37" i="70"/>
  <c r="E36" i="70"/>
  <c r="E35" i="70"/>
  <c r="E34" i="70"/>
  <c r="E33" i="70"/>
  <c r="E32" i="70"/>
  <c r="E31" i="70"/>
  <c r="E30" i="70"/>
  <c r="E29" i="70"/>
  <c r="E28" i="70"/>
  <c r="E27" i="70"/>
  <c r="E25" i="70"/>
  <c r="E23" i="70"/>
  <c r="E22" i="70"/>
  <c r="E21" i="70"/>
  <c r="E20" i="70"/>
  <c r="E19" i="70"/>
  <c r="E17" i="70"/>
  <c r="E16" i="70"/>
  <c r="E15" i="70"/>
  <c r="E14" i="70"/>
  <c r="E13" i="70"/>
  <c r="E12" i="70"/>
  <c r="E11" i="70"/>
  <c r="D11" i="70"/>
  <c r="E10" i="70"/>
  <c r="D10" i="70"/>
  <c r="E9" i="70"/>
  <c r="D9" i="70"/>
  <c r="E8" i="70"/>
  <c r="D8" i="70"/>
  <c r="E7" i="70"/>
  <c r="D7" i="70"/>
  <c r="E6" i="70"/>
  <c r="D6" i="70"/>
  <c r="E5" i="70"/>
  <c r="D5" i="70"/>
  <c r="E4" i="70"/>
  <c r="D4" i="70"/>
  <c r="E3" i="70"/>
  <c r="D3" i="70"/>
  <c r="E59" i="69"/>
  <c r="E58" i="69"/>
  <c r="E57" i="69"/>
  <c r="E56" i="69"/>
  <c r="E55" i="69"/>
  <c r="E54" i="69"/>
  <c r="E53" i="69"/>
  <c r="E52" i="69"/>
  <c r="E51" i="69"/>
  <c r="E50" i="69"/>
  <c r="E49" i="69"/>
  <c r="E48" i="69"/>
  <c r="E47" i="69"/>
  <c r="E45" i="69"/>
  <c r="E44" i="69"/>
  <c r="E43" i="69"/>
  <c r="E42" i="69"/>
  <c r="E41" i="69"/>
  <c r="E40" i="69"/>
  <c r="E39" i="69"/>
  <c r="E38" i="69"/>
  <c r="E37" i="69"/>
  <c r="E36" i="69"/>
  <c r="E35" i="69"/>
  <c r="E34" i="69"/>
  <c r="E33" i="69"/>
  <c r="E32" i="69"/>
  <c r="E31" i="69"/>
  <c r="E30" i="69"/>
  <c r="E29" i="69"/>
  <c r="E28" i="69"/>
  <c r="E27" i="69"/>
  <c r="E26" i="69"/>
  <c r="E25" i="69"/>
  <c r="E24" i="69"/>
  <c r="E23" i="69"/>
  <c r="E22" i="69"/>
  <c r="E21" i="69"/>
  <c r="E20" i="69"/>
  <c r="D20" i="69"/>
  <c r="E19" i="69"/>
  <c r="D19" i="69"/>
  <c r="E18" i="69"/>
  <c r="D18" i="69"/>
  <c r="E17" i="69"/>
  <c r="D17" i="69"/>
  <c r="E16" i="69"/>
  <c r="D16" i="69"/>
  <c r="E15" i="69"/>
  <c r="D15" i="69"/>
  <c r="E14" i="69"/>
  <c r="D14" i="69"/>
  <c r="E13" i="69"/>
  <c r="D13" i="69"/>
  <c r="E12" i="69"/>
  <c r="D12" i="69"/>
  <c r="E11" i="69"/>
  <c r="D11" i="69"/>
  <c r="E10" i="69"/>
  <c r="D10" i="69"/>
  <c r="E9" i="69"/>
  <c r="D9" i="69"/>
  <c r="E8" i="69"/>
  <c r="D8" i="69"/>
  <c r="E7" i="69"/>
  <c r="D7" i="69"/>
  <c r="E6" i="69"/>
  <c r="D6" i="69"/>
  <c r="E5" i="69"/>
  <c r="D5" i="69"/>
  <c r="E4" i="69"/>
  <c r="D4" i="69"/>
  <c r="E3" i="69"/>
  <c r="D3" i="69"/>
  <c r="E44" i="68"/>
  <c r="E43" i="68"/>
  <c r="E42" i="68"/>
  <c r="E41" i="68"/>
  <c r="E40" i="68"/>
  <c r="E39" i="68"/>
  <c r="E38" i="68"/>
  <c r="E37" i="68"/>
  <c r="E36" i="68"/>
  <c r="E35" i="68"/>
  <c r="E34" i="68"/>
  <c r="E33" i="68"/>
  <c r="E32" i="68"/>
  <c r="E31" i="68"/>
  <c r="E30" i="68"/>
  <c r="E29" i="68"/>
  <c r="E28" i="68"/>
  <c r="E27" i="68"/>
  <c r="E26" i="68"/>
  <c r="E25" i="68"/>
  <c r="E24" i="68"/>
  <c r="E23" i="68"/>
  <c r="E22" i="68"/>
  <c r="E21" i="68"/>
  <c r="E20" i="68"/>
  <c r="E19" i="68"/>
  <c r="E18" i="68"/>
  <c r="E17" i="68"/>
  <c r="E16" i="68"/>
  <c r="E15" i="68"/>
  <c r="E14" i="68"/>
  <c r="D14" i="68"/>
  <c r="E13" i="68"/>
  <c r="D13" i="68"/>
  <c r="E12" i="68"/>
  <c r="D12" i="68"/>
  <c r="E11" i="68"/>
  <c r="D11" i="68"/>
  <c r="E10" i="68"/>
  <c r="D10" i="68"/>
  <c r="E9" i="68"/>
  <c r="D9" i="68"/>
  <c r="E8" i="68"/>
  <c r="D8" i="68"/>
  <c r="E7" i="68"/>
  <c r="D7" i="68"/>
  <c r="E6" i="68"/>
  <c r="D6" i="68"/>
  <c r="E5" i="68"/>
  <c r="D5" i="68"/>
  <c r="E4" i="68"/>
  <c r="D4" i="68"/>
  <c r="E3" i="68"/>
  <c r="D3" i="68"/>
  <c r="E53" i="82" l="1"/>
  <c r="E52" i="82"/>
  <c r="E50" i="82"/>
  <c r="E49" i="82"/>
  <c r="E48" i="82"/>
  <c r="E47" i="82"/>
  <c r="E46" i="82"/>
  <c r="E45" i="82"/>
  <c r="E44" i="82"/>
  <c r="E43" i="82"/>
  <c r="E42" i="82"/>
  <c r="E41" i="82"/>
  <c r="E40" i="82"/>
  <c r="E39" i="82"/>
  <c r="E38" i="82"/>
  <c r="E37" i="82"/>
  <c r="E34" i="82"/>
  <c r="E33" i="82"/>
  <c r="E32" i="82"/>
  <c r="E31" i="82"/>
  <c r="E30" i="82"/>
  <c r="E29" i="82"/>
  <c r="E28" i="82"/>
  <c r="D28" i="82"/>
  <c r="E27" i="82"/>
  <c r="D27" i="82"/>
  <c r="E26" i="82"/>
  <c r="E25" i="82"/>
  <c r="E24" i="82"/>
  <c r="E23" i="82"/>
  <c r="E22" i="82"/>
  <c r="E21" i="82"/>
  <c r="E20" i="82"/>
  <c r="E19" i="82"/>
  <c r="E15" i="82"/>
  <c r="E14" i="82"/>
  <c r="E13" i="82"/>
  <c r="E12" i="82"/>
  <c r="E11" i="82"/>
  <c r="E10" i="82"/>
  <c r="D10" i="82"/>
  <c r="E9" i="82"/>
  <c r="D9" i="82"/>
  <c r="E8" i="82"/>
  <c r="D8" i="82"/>
  <c r="E7" i="82"/>
  <c r="D7" i="82"/>
  <c r="E6" i="82"/>
  <c r="D6" i="82"/>
  <c r="E5" i="82"/>
  <c r="D5" i="82"/>
  <c r="E4" i="82"/>
  <c r="D4" i="82"/>
  <c r="E3" i="82"/>
  <c r="D3" i="82"/>
  <c r="D3" i="64" l="1"/>
  <c r="E3" i="64"/>
  <c r="D4" i="64"/>
  <c r="E4" i="64"/>
  <c r="D5" i="64"/>
  <c r="E5" i="64"/>
  <c r="D6" i="64"/>
  <c r="E6" i="64"/>
  <c r="E10" i="64"/>
  <c r="E11" i="64"/>
  <c r="E12" i="64"/>
  <c r="E13" i="64"/>
  <c r="E14" i="64"/>
  <c r="E15" i="64"/>
  <c r="E16" i="64"/>
  <c r="E17" i="64"/>
  <c r="E18" i="64"/>
  <c r="E3" i="63"/>
  <c r="E4" i="63"/>
  <c r="E6" i="63"/>
  <c r="E9" i="63"/>
  <c r="E10" i="63"/>
  <c r="E11" i="63"/>
  <c r="E14" i="63"/>
  <c r="E15" i="63"/>
  <c r="E16" i="63"/>
  <c r="E17" i="63"/>
  <c r="D3" i="62"/>
  <c r="E3" i="62"/>
  <c r="D4" i="62"/>
  <c r="E4" i="62"/>
  <c r="D5" i="62"/>
  <c r="E5" i="62"/>
  <c r="D6" i="62"/>
  <c r="E6" i="62"/>
  <c r="D7" i="62"/>
  <c r="E7" i="62"/>
  <c r="D8" i="62"/>
  <c r="E8" i="62"/>
  <c r="D9" i="62"/>
  <c r="E9" i="62"/>
  <c r="D10" i="62"/>
  <c r="E10" i="62"/>
  <c r="D11" i="62"/>
  <c r="E11" i="62"/>
  <c r="D12" i="62"/>
  <c r="E12" i="62"/>
  <c r="D13" i="62"/>
  <c r="E13" i="62"/>
  <c r="D14" i="62"/>
  <c r="E14" i="62"/>
  <c r="D15" i="62"/>
  <c r="E15" i="62"/>
  <c r="D16" i="62"/>
  <c r="E16" i="62"/>
  <c r="D17" i="62"/>
  <c r="E17" i="62"/>
  <c r="D18" i="62"/>
  <c r="E18" i="62"/>
  <c r="D19" i="62"/>
  <c r="E19" i="62"/>
  <c r="D20" i="62"/>
  <c r="E20" i="62"/>
  <c r="D21" i="62"/>
  <c r="E21" i="62"/>
  <c r="E29" i="62"/>
  <c r="E32" i="62"/>
  <c r="E33" i="62"/>
  <c r="E34" i="62"/>
  <c r="E35" i="62"/>
  <c r="E36" i="62"/>
  <c r="E37" i="62"/>
  <c r="E38" i="62"/>
  <c r="E39" i="62"/>
  <c r="E40" i="62"/>
  <c r="E41" i="62"/>
  <c r="E42" i="62"/>
  <c r="E43" i="62"/>
  <c r="E44" i="62"/>
  <c r="E45" i="62"/>
  <c r="E46" i="62"/>
  <c r="E47" i="62"/>
  <c r="E48" i="62"/>
  <c r="E49" i="62"/>
  <c r="E50" i="62"/>
  <c r="E51" i="62"/>
  <c r="E52" i="62"/>
  <c r="E53" i="62"/>
  <c r="E54" i="62"/>
  <c r="E55" i="62"/>
  <c r="E56" i="62"/>
  <c r="E57" i="62"/>
  <c r="E58" i="62"/>
  <c r="E59" i="62"/>
  <c r="E60" i="62"/>
  <c r="E61" i="62"/>
  <c r="D62" i="62"/>
  <c r="E62" i="62"/>
  <c r="D63" i="62"/>
  <c r="E63" i="62"/>
  <c r="E64" i="62"/>
  <c r="E65" i="62"/>
  <c r="E66" i="62"/>
  <c r="E67" i="62"/>
  <c r="D3" i="61" l="1"/>
  <c r="E3" i="61"/>
  <c r="D4" i="61"/>
  <c r="E4" i="61"/>
  <c r="D5" i="61"/>
  <c r="E5" i="61"/>
  <c r="D6" i="61"/>
  <c r="E6" i="61"/>
  <c r="D7" i="61"/>
  <c r="E7" i="61"/>
  <c r="D8" i="61"/>
  <c r="E8" i="61"/>
  <c r="D9" i="61"/>
  <c r="E9" i="61"/>
  <c r="D10" i="61"/>
  <c r="E10" i="61"/>
  <c r="D11" i="61"/>
  <c r="E11" i="61"/>
  <c r="D12" i="61"/>
  <c r="E12" i="61"/>
  <c r="D13" i="61"/>
  <c r="E13" i="61"/>
  <c r="D14" i="61"/>
  <c r="E14" i="61"/>
  <c r="D15" i="61"/>
  <c r="E15" i="61"/>
  <c r="D16" i="61"/>
  <c r="E16" i="61"/>
  <c r="D17" i="61"/>
  <c r="E17" i="61"/>
  <c r="D18" i="61"/>
  <c r="E18" i="61"/>
  <c r="D19" i="61"/>
  <c r="E19" i="61"/>
  <c r="D20" i="61"/>
  <c r="E20" i="61"/>
  <c r="E21" i="61"/>
  <c r="E22" i="61"/>
  <c r="E23" i="61"/>
  <c r="E24" i="61"/>
  <c r="E25" i="61"/>
  <c r="E26" i="61"/>
  <c r="E27" i="61"/>
  <c r="E28" i="61"/>
  <c r="E29" i="61"/>
  <c r="E30" i="61"/>
  <c r="E31" i="61"/>
  <c r="E32" i="61"/>
  <c r="E33" i="61"/>
  <c r="E34" i="61"/>
  <c r="E35" i="61"/>
  <c r="E36" i="61"/>
  <c r="E38" i="61"/>
  <c r="E39" i="61"/>
  <c r="E41" i="61"/>
  <c r="E42" i="61"/>
  <c r="E43" i="61"/>
  <c r="E45" i="61"/>
  <c r="E46" i="61"/>
  <c r="E50" i="61"/>
  <c r="E51" i="61"/>
  <c r="E53" i="61"/>
  <c r="E54" i="61"/>
  <c r="E55" i="61"/>
  <c r="E56" i="61"/>
  <c r="E57" i="61"/>
  <c r="E58" i="61"/>
  <c r="E59" i="61"/>
  <c r="E60" i="61"/>
  <c r="E61" i="61"/>
  <c r="E62" i="61"/>
  <c r="E63" i="61"/>
  <c r="E64" i="61"/>
  <c r="E65" i="61"/>
  <c r="E66" i="61"/>
  <c r="E67" i="61"/>
  <c r="E68" i="61"/>
  <c r="E69" i="61"/>
  <c r="E70" i="61"/>
  <c r="E71" i="61"/>
  <c r="E72" i="61"/>
  <c r="E73" i="61"/>
  <c r="E74" i="61"/>
  <c r="E75" i="61"/>
  <c r="E76" i="61"/>
  <c r="E3" i="60"/>
  <c r="E4" i="60"/>
  <c r="E5" i="60"/>
  <c r="E6" i="60"/>
  <c r="E7" i="60"/>
  <c r="E8" i="60"/>
  <c r="E9" i="60"/>
  <c r="E10" i="60"/>
  <c r="D3" i="59"/>
  <c r="E3" i="59"/>
  <c r="D4" i="59"/>
  <c r="E4" i="59"/>
  <c r="D5" i="59"/>
  <c r="E5" i="59"/>
  <c r="E9" i="59"/>
  <c r="E10" i="59"/>
  <c r="E11" i="59"/>
  <c r="E12" i="59"/>
  <c r="E13" i="59"/>
  <c r="E14" i="59"/>
  <c r="E15" i="59"/>
  <c r="E16" i="59"/>
  <c r="E17" i="59"/>
  <c r="E18" i="59"/>
  <c r="E19" i="59"/>
  <c r="E20" i="59"/>
  <c r="E21" i="59"/>
  <c r="E22" i="59"/>
  <c r="E3" i="58"/>
  <c r="E4" i="58"/>
  <c r="E5" i="58"/>
  <c r="E6" i="58"/>
  <c r="E7" i="58"/>
  <c r="E8" i="58"/>
  <c r="E9" i="58"/>
  <c r="E10" i="58"/>
  <c r="E11" i="58"/>
  <c r="E12" i="58"/>
  <c r="E13" i="58"/>
  <c r="E14" i="58"/>
  <c r="E15" i="58"/>
  <c r="E16" i="58"/>
  <c r="E17" i="58"/>
  <c r="E18" i="58"/>
  <c r="D3" i="57"/>
  <c r="E3" i="57"/>
  <c r="D4" i="57"/>
  <c r="E4" i="57"/>
  <c r="D5" i="57"/>
  <c r="E5" i="57"/>
  <c r="D6" i="57"/>
  <c r="E6" i="57"/>
  <c r="D7" i="57"/>
  <c r="E7" i="57"/>
  <c r="D8" i="57"/>
  <c r="E8" i="57"/>
  <c r="E9" i="57"/>
  <c r="E10" i="57"/>
  <c r="E11" i="57"/>
  <c r="D12" i="57"/>
  <c r="E12" i="57"/>
  <c r="D13" i="57"/>
  <c r="E13" i="57"/>
  <c r="D14" i="57"/>
  <c r="E14" i="57"/>
  <c r="D15" i="57"/>
  <c r="E15" i="57"/>
  <c r="D16" i="57"/>
  <c r="E16" i="57"/>
  <c r="D17" i="57"/>
  <c r="E17" i="57"/>
  <c r="D18" i="57"/>
  <c r="E18" i="57"/>
  <c r="D19" i="57"/>
  <c r="E19" i="57"/>
  <c r="D20" i="57"/>
  <c r="E20" i="57"/>
  <c r="D21" i="57"/>
  <c r="E21" i="57"/>
  <c r="D22" i="57"/>
  <c r="E22" i="57"/>
  <c r="D23" i="57"/>
  <c r="E23" i="57"/>
  <c r="D24" i="57"/>
  <c r="E24" i="57"/>
  <c r="D25" i="57"/>
  <c r="E25" i="57"/>
  <c r="D26" i="57"/>
  <c r="E26" i="57"/>
  <c r="E27" i="57"/>
  <c r="E28" i="57"/>
  <c r="E29" i="57"/>
  <c r="E30" i="57"/>
  <c r="E31" i="57"/>
  <c r="E32" i="57"/>
  <c r="E33" i="57"/>
  <c r="E34" i="57"/>
  <c r="E35" i="57"/>
  <c r="E36" i="57"/>
  <c r="E37" i="57"/>
  <c r="E41" i="57"/>
  <c r="E42" i="57"/>
  <c r="E43" i="57"/>
  <c r="E44" i="57"/>
  <c r="E45" i="57"/>
  <c r="E46" i="57"/>
  <c r="E47" i="57"/>
  <c r="E48" i="57"/>
  <c r="E49" i="57"/>
  <c r="E50" i="57"/>
  <c r="E51" i="57"/>
  <c r="E52" i="57"/>
  <c r="E52" i="36" l="1"/>
  <c r="E53" i="36"/>
  <c r="E62" i="36"/>
  <c r="E61" i="36"/>
  <c r="E35" i="36"/>
  <c r="E34" i="36"/>
  <c r="E41" i="36"/>
  <c r="E40" i="36"/>
  <c r="E45" i="36"/>
  <c r="E44" i="36"/>
  <c r="E29" i="36"/>
  <c r="E28" i="36"/>
  <c r="E53" i="22"/>
  <c r="E52" i="22"/>
  <c r="E35" i="22" l="1"/>
  <c r="E34" i="22"/>
  <c r="E65" i="22"/>
  <c r="E64" i="22"/>
  <c r="E59" i="22"/>
  <c r="E58" i="22"/>
  <c r="E39" i="22" l="1"/>
  <c r="E38" i="22"/>
  <c r="E18" i="36"/>
  <c r="D18" i="36"/>
  <c r="E19" i="36"/>
  <c r="D19" i="36"/>
  <c r="E9" i="36"/>
  <c r="D9" i="36"/>
  <c r="E8" i="36"/>
  <c r="D8" i="36"/>
  <c r="E4" i="22" l="1"/>
  <c r="D4" i="22"/>
  <c r="E3" i="22"/>
  <c r="D3" i="22"/>
  <c r="E21" i="22" l="1"/>
  <c r="D21" i="22"/>
  <c r="E20" i="22"/>
  <c r="D20" i="22"/>
  <c r="D16" i="36" l="1"/>
  <c r="E16" i="36"/>
  <c r="E10" i="22" l="1"/>
  <c r="D10" i="22"/>
  <c r="E9" i="22"/>
  <c r="D9" i="22"/>
  <c r="E12" i="22" l="1"/>
  <c r="E11" i="22"/>
  <c r="E8" i="22"/>
  <c r="E7" i="22"/>
  <c r="E6" i="22"/>
  <c r="E5" i="22"/>
  <c r="E60" i="36"/>
  <c r="E59" i="36"/>
  <c r="E58" i="36"/>
  <c r="E57" i="36"/>
  <c r="E56" i="36"/>
  <c r="E55" i="36"/>
  <c r="E54" i="36"/>
  <c r="E3" i="36" l="1"/>
  <c r="E63" i="22" l="1"/>
  <c r="E62" i="22"/>
  <c r="E61" i="22"/>
  <c r="E60" i="22"/>
  <c r="E41" i="22"/>
  <c r="E51" i="36" l="1"/>
  <c r="E50" i="36"/>
  <c r="E49" i="36"/>
  <c r="E48" i="36"/>
  <c r="E27" i="36" l="1"/>
  <c r="E26" i="36"/>
  <c r="E25" i="36"/>
  <c r="E24" i="36"/>
  <c r="E23" i="36"/>
  <c r="E22" i="36"/>
  <c r="E21" i="36"/>
  <c r="E20" i="36"/>
  <c r="E17" i="36" l="1"/>
  <c r="D17" i="36"/>
  <c r="E15" i="36"/>
  <c r="D15" i="36"/>
  <c r="E14" i="36"/>
  <c r="D14" i="36"/>
  <c r="E57" i="22" l="1"/>
  <c r="E56" i="22"/>
  <c r="E55" i="22"/>
  <c r="E54" i="22"/>
  <c r="E51" i="22"/>
  <c r="E50" i="22"/>
  <c r="E49" i="22"/>
  <c r="E48" i="22"/>
  <c r="E37" i="22" l="1"/>
  <c r="E36" i="22"/>
  <c r="E33" i="22"/>
  <c r="E32" i="22"/>
  <c r="E31" i="22"/>
  <c r="E29" i="22"/>
  <c r="E28" i="22"/>
  <c r="E30" i="22"/>
  <c r="E27" i="22"/>
  <c r="E26" i="22"/>
  <c r="E25" i="22"/>
  <c r="E24" i="22"/>
  <c r="E23" i="22"/>
  <c r="E22" i="22"/>
  <c r="E19" i="22" l="1"/>
  <c r="E18" i="22"/>
  <c r="E17" i="22" l="1"/>
  <c r="E16" i="22"/>
  <c r="E15" i="22"/>
  <c r="E14" i="22"/>
  <c r="E13" i="22"/>
  <c r="D25" i="22"/>
  <c r="D23" i="22" l="1"/>
  <c r="D12" i="22" l="1"/>
  <c r="D11" i="22"/>
  <c r="D8" i="22"/>
  <c r="D7" i="22"/>
  <c r="D6" i="22"/>
  <c r="D5" i="22"/>
  <c r="D26" i="22"/>
  <c r="D24" i="22"/>
  <c r="D22" i="22"/>
  <c r="D4" i="36" l="1"/>
  <c r="E4" i="36"/>
  <c r="D5" i="36"/>
  <c r="E5" i="36"/>
  <c r="D6" i="36"/>
  <c r="E6" i="36"/>
  <c r="D7" i="36"/>
  <c r="E7" i="36"/>
  <c r="D10" i="36"/>
  <c r="E10" i="36"/>
  <c r="D11" i="36"/>
  <c r="E11" i="36"/>
  <c r="D12" i="36"/>
  <c r="E12" i="36"/>
  <c r="D13" i="36"/>
  <c r="E13" i="36"/>
  <c r="E36" i="36"/>
  <c r="E37" i="36"/>
  <c r="E38" i="36"/>
  <c r="E39" i="36"/>
  <c r="E42" i="36"/>
  <c r="E43" i="36"/>
  <c r="E46" i="36"/>
  <c r="E47" i="36"/>
</calcChain>
</file>

<file path=xl/sharedStrings.xml><?xml version="1.0" encoding="utf-8"?>
<sst xmlns="http://schemas.openxmlformats.org/spreadsheetml/2006/main" count="3236" uniqueCount="1487">
  <si>
    <t>Nom</t>
  </si>
  <si>
    <t>X</t>
  </si>
  <si>
    <t>Roland</t>
  </si>
  <si>
    <t>Jacques</t>
  </si>
  <si>
    <t>Gontrand</t>
  </si>
  <si>
    <t xml:space="preserve"> </t>
  </si>
  <si>
    <t>Roger</t>
  </si>
  <si>
    <t>Archers</t>
  </si>
  <si>
    <t>Robert</t>
  </si>
  <si>
    <t>Nobles</t>
  </si>
  <si>
    <t>Drogon</t>
  </si>
  <si>
    <t>Guillaume</t>
  </si>
  <si>
    <t>Odon</t>
  </si>
  <si>
    <t>Sarlon</t>
  </si>
  <si>
    <t>Eustache</t>
  </si>
  <si>
    <t>Onfroy</t>
  </si>
  <si>
    <t>Code</t>
  </si>
  <si>
    <t>Renaud</t>
  </si>
  <si>
    <t>Alaric</t>
  </si>
  <si>
    <t>Alcuin</t>
  </si>
  <si>
    <t>Alphonse</t>
  </si>
  <si>
    <t>Angilbert</t>
  </si>
  <si>
    <t>Audomar</t>
  </si>
  <si>
    <t>Etienne</t>
  </si>
  <si>
    <t>Gildas</t>
  </si>
  <si>
    <t>Landry</t>
  </si>
  <si>
    <t>Merlin</t>
  </si>
  <si>
    <t>Nizier</t>
  </si>
  <si>
    <t>Olivier</t>
  </si>
  <si>
    <t>Philibert</t>
  </si>
  <si>
    <t>Pierrick</t>
  </si>
  <si>
    <t>Romaric</t>
  </si>
  <si>
    <t>Sigisbert</t>
  </si>
  <si>
    <t>Gauvin</t>
  </si>
  <si>
    <t>Nim</t>
  </si>
  <si>
    <t>Rainulf</t>
  </si>
  <si>
    <t>Nia</t>
  </si>
  <si>
    <t>Tristan</t>
  </si>
  <si>
    <t>Arthur</t>
  </si>
  <si>
    <t>Points</t>
  </si>
  <si>
    <t>Class</t>
  </si>
  <si>
    <t>Knights</t>
  </si>
  <si>
    <t>Medium</t>
  </si>
  <si>
    <t>Infantry</t>
  </si>
  <si>
    <t>Name</t>
  </si>
  <si>
    <t>Mounted</t>
  </si>
  <si>
    <t>On Foot</t>
  </si>
  <si>
    <t>Armor</t>
  </si>
  <si>
    <t>Mounted / Healthy</t>
  </si>
  <si>
    <t>Mounted / Wounded</t>
  </si>
  <si>
    <t>On Foot / Healthy</t>
  </si>
  <si>
    <t>On Foot / Wounded</t>
  </si>
  <si>
    <t>Attack</t>
  </si>
  <si>
    <t>Defense</t>
  </si>
  <si>
    <t>Stun</t>
  </si>
  <si>
    <t>Horse</t>
  </si>
  <si>
    <t>Movement</t>
  </si>
  <si>
    <t>Foot Movement</t>
  </si>
  <si>
    <t>Healthy</t>
  </si>
  <si>
    <t>Wounded</t>
  </si>
  <si>
    <t>Civilians</t>
  </si>
  <si>
    <t>Cavalry</t>
  </si>
  <si>
    <t>Light</t>
  </si>
  <si>
    <t>Ncn</t>
  </si>
  <si>
    <t>Bertrand</t>
  </si>
  <si>
    <t>Charles</t>
  </si>
  <si>
    <t>Ncl</t>
  </si>
  <si>
    <t>Enguerrand</t>
  </si>
  <si>
    <t>Eudes</t>
  </si>
  <si>
    <t>Yves</t>
  </si>
  <si>
    <t>Edmond</t>
  </si>
  <si>
    <t>Mauger</t>
  </si>
  <si>
    <t>Turold</t>
  </si>
  <si>
    <t>Vital</t>
  </si>
  <si>
    <t>Vougrin</t>
  </si>
  <si>
    <t>Wadard</t>
  </si>
  <si>
    <t>Abélard</t>
  </si>
  <si>
    <t>Alain</t>
  </si>
  <si>
    <t>Arnoul</t>
  </si>
  <si>
    <t>Asselin</t>
  </si>
  <si>
    <t>Avray</t>
  </si>
  <si>
    <t>Baudri</t>
  </si>
  <si>
    <t>Bouchard</t>
  </si>
  <si>
    <t>Dudon</t>
  </si>
  <si>
    <t>Dreux</t>
  </si>
  <si>
    <t>Eudon</t>
  </si>
  <si>
    <t>Ernault</t>
  </si>
  <si>
    <t>Fulbert</t>
  </si>
  <si>
    <t>Gaucher</t>
  </si>
  <si>
    <t>Gauthier</t>
  </si>
  <si>
    <t>Geoffroy</t>
  </si>
  <si>
    <t>Gérald</t>
  </si>
  <si>
    <t>Gérold</t>
  </si>
  <si>
    <t>Gervais</t>
  </si>
  <si>
    <t>Hamon</t>
  </si>
  <si>
    <t>Herluin</t>
  </si>
  <si>
    <t>Herbert</t>
  </si>
  <si>
    <t>Osbern</t>
  </si>
  <si>
    <t>Raoul</t>
  </si>
  <si>
    <t>Hubert</t>
  </si>
  <si>
    <t>Joël</t>
  </si>
  <si>
    <t>Néel</t>
  </si>
  <si>
    <t>Orderic</t>
  </si>
  <si>
    <t>Renouf</t>
  </si>
  <si>
    <t>Richard</t>
  </si>
  <si>
    <t>Rioulf</t>
  </si>
  <si>
    <t>Rotrou</t>
  </si>
  <si>
    <t>Roussel</t>
  </si>
  <si>
    <t>Thierry</t>
  </si>
  <si>
    <t>Toutain</t>
  </si>
  <si>
    <t>Erwan</t>
  </si>
  <si>
    <t>Nil</t>
  </si>
  <si>
    <t>Anselme</t>
  </si>
  <si>
    <t>Amaury</t>
  </si>
  <si>
    <t>Arnaud</t>
  </si>
  <si>
    <t>Aubry</t>
  </si>
  <si>
    <t>Aymar</t>
  </si>
  <si>
    <t>Aymeri</t>
  </si>
  <si>
    <t>Barthélémy</t>
  </si>
  <si>
    <t>Philippe</t>
  </si>
  <si>
    <t>Baudouin</t>
  </si>
  <si>
    <t>Bernard</t>
  </si>
  <si>
    <t>Denys</t>
  </si>
  <si>
    <t>Edgard</t>
  </si>
  <si>
    <t>Edouard</t>
  </si>
  <si>
    <t>Ernulf</t>
  </si>
  <si>
    <t>Galeran</t>
  </si>
  <si>
    <t>Garnier</t>
  </si>
  <si>
    <t>Louis</t>
  </si>
  <si>
    <t>Mathieu</t>
  </si>
  <si>
    <t>Pierre</t>
  </si>
  <si>
    <t>Simon</t>
  </si>
  <si>
    <t>Foulque</t>
  </si>
  <si>
    <t>Jehan</t>
  </si>
  <si>
    <t xml:space="preserve">  </t>
  </si>
  <si>
    <t>archers</t>
  </si>
  <si>
    <t>Ancelin</t>
  </si>
  <si>
    <t>Arnould</t>
  </si>
  <si>
    <t>Ansgot</t>
  </si>
  <si>
    <t>Ernoul</t>
  </si>
  <si>
    <t>Botulf</t>
  </si>
  <si>
    <t>Curteis</t>
  </si>
  <si>
    <t>Edon</t>
  </si>
  <si>
    <t>Everard</t>
  </si>
  <si>
    <t>Faramond</t>
  </si>
  <si>
    <t>Gaylord</t>
  </si>
  <si>
    <t>Gifford</t>
  </si>
  <si>
    <t>Guibert</t>
  </si>
  <si>
    <t>Godbert</t>
  </si>
  <si>
    <t>Herriot</t>
  </si>
  <si>
    <t>Ymbert</t>
  </si>
  <si>
    <t>Yvon</t>
  </si>
  <si>
    <t>Josselin</t>
  </si>
  <si>
    <t>Lambert</t>
  </si>
  <si>
    <t>Lancelin</t>
  </si>
  <si>
    <t>Looys</t>
  </si>
  <si>
    <t>Lovell</t>
  </si>
  <si>
    <t>Miles</t>
  </si>
  <si>
    <t>Randall</t>
  </si>
  <si>
    <t>Rainier</t>
  </si>
  <si>
    <t>Reynard</t>
  </si>
  <si>
    <t>Reynald</t>
  </si>
  <si>
    <t>Robyn</t>
  </si>
  <si>
    <t>Rollin</t>
  </si>
  <si>
    <t>Serlon</t>
  </si>
  <si>
    <t>Derek</t>
  </si>
  <si>
    <t>Vauquelin</t>
  </si>
  <si>
    <t>Guérin</t>
  </si>
  <si>
    <t>Guimart</t>
  </si>
  <si>
    <t>Peasants</t>
  </si>
  <si>
    <t>Waleran</t>
  </si>
  <si>
    <t>Crossbow</t>
  </si>
  <si>
    <t>Nix</t>
  </si>
  <si>
    <t>Armen</t>
  </si>
  <si>
    <t>Arshavir</t>
  </si>
  <si>
    <t>Avak</t>
  </si>
  <si>
    <t>Bedrosian</t>
  </si>
  <si>
    <t>Diran</t>
  </si>
  <si>
    <t>Hagop</t>
  </si>
  <si>
    <t>Karayan</t>
  </si>
  <si>
    <t>Nahabed</t>
  </si>
  <si>
    <t>Narkis</t>
  </si>
  <si>
    <t>Sarkis</t>
  </si>
  <si>
    <t>Sevan</t>
  </si>
  <si>
    <t>Vasak</t>
  </si>
  <si>
    <t>Zoravar</t>
  </si>
  <si>
    <t>Vahan</t>
  </si>
  <si>
    <t>Basak</t>
  </si>
  <si>
    <t>Odul</t>
  </si>
  <si>
    <t>Mustafa</t>
  </si>
  <si>
    <t>Yagmur</t>
  </si>
  <si>
    <t>Bedir</t>
  </si>
  <si>
    <t>Karan</t>
  </si>
  <si>
    <t>Yusuf</t>
  </si>
  <si>
    <t>Ferhat</t>
  </si>
  <si>
    <t>Askin</t>
  </si>
  <si>
    <t>Aykut</t>
  </si>
  <si>
    <t>Ertas</t>
  </si>
  <si>
    <t>Kutlu</t>
  </si>
  <si>
    <t>Ergun</t>
  </si>
  <si>
    <t>Abdulaziz</t>
  </si>
  <si>
    <t>Sezgin</t>
  </si>
  <si>
    <t>Kilij</t>
  </si>
  <si>
    <t>Emin</t>
  </si>
  <si>
    <t>Raymond</t>
  </si>
  <si>
    <t>Tcg</t>
  </si>
  <si>
    <t>Tcm</t>
  </si>
  <si>
    <t xml:space="preserve">Horse </t>
  </si>
  <si>
    <t>Tca</t>
  </si>
  <si>
    <t>Tim</t>
  </si>
  <si>
    <t>Til</t>
  </si>
  <si>
    <t>Balian</t>
  </si>
  <si>
    <t>Abbas</t>
  </si>
  <si>
    <t>Dilman</t>
  </si>
  <si>
    <t>Evhad</t>
  </si>
  <si>
    <t>Hamza</t>
  </si>
  <si>
    <t>Iskander</t>
  </si>
  <si>
    <t>Kismet</t>
  </si>
  <si>
    <t>Kutbeddin</t>
  </si>
  <si>
    <t>Muharrem</t>
  </si>
  <si>
    <t>Sinan</t>
  </si>
  <si>
    <t>Sunduk</t>
  </si>
  <si>
    <t>Murad</t>
  </si>
  <si>
    <t>Mehmi</t>
  </si>
  <si>
    <t>Mansur</t>
  </si>
  <si>
    <t>Marwan</t>
  </si>
  <si>
    <t>Khattab</t>
  </si>
  <si>
    <t>Shahib</t>
  </si>
  <si>
    <t>Sulaym</t>
  </si>
  <si>
    <t>Umar</t>
  </si>
  <si>
    <t>Yazid</t>
  </si>
  <si>
    <t>Razin</t>
  </si>
  <si>
    <t>Naphta</t>
  </si>
  <si>
    <t>Throwers</t>
  </si>
  <si>
    <t>Tin</t>
  </si>
  <si>
    <t>Achard</t>
  </si>
  <si>
    <t>Adhémar</t>
  </si>
  <si>
    <t>Aïtekin</t>
  </si>
  <si>
    <t>Ak Sonqor</t>
  </si>
  <si>
    <t>Al-Djahiz</t>
  </si>
  <si>
    <t>Albéric</t>
  </si>
  <si>
    <t>André</t>
  </si>
  <si>
    <t>As-Salih</t>
  </si>
  <si>
    <t>Aubré</t>
  </si>
  <si>
    <t>Bagrat</t>
  </si>
  <si>
    <t>Balak</t>
  </si>
  <si>
    <t>Baldouk</t>
  </si>
  <si>
    <t>Vasil</t>
  </si>
  <si>
    <t>Borsok</t>
  </si>
  <si>
    <t>Bouri</t>
  </si>
  <si>
    <t>Geldemar</t>
  </si>
  <si>
    <t>Daimbert</t>
  </si>
  <si>
    <t>Daoud</t>
  </si>
  <si>
    <t>Djawali</t>
  </si>
  <si>
    <t>Ebremar</t>
  </si>
  <si>
    <t>Evrard</t>
  </si>
  <si>
    <t>Firouz</t>
  </si>
  <si>
    <t>Güksün</t>
  </si>
  <si>
    <t>Hetoum</t>
  </si>
  <si>
    <t>Irtash</t>
  </si>
  <si>
    <t>Kütchük</t>
  </si>
  <si>
    <t>Manassé</t>
  </si>
  <si>
    <t>Milon</t>
  </si>
  <si>
    <t>Moudjir</t>
  </si>
  <si>
    <t>Payen</t>
  </si>
  <si>
    <t>Ridwan</t>
  </si>
  <si>
    <t>Roupen</t>
  </si>
  <si>
    <t>Sabawa</t>
  </si>
  <si>
    <t>Sandjar</t>
  </si>
  <si>
    <t>Thoros</t>
  </si>
  <si>
    <t>Tzakhas</t>
  </si>
  <si>
    <t>Thibaud</t>
  </si>
  <si>
    <t>Blanchot</t>
  </si>
  <si>
    <t>Turcopoles</t>
  </si>
  <si>
    <t>Tia</t>
  </si>
  <si>
    <t>Didebuls</t>
  </si>
  <si>
    <t>Rcm</t>
  </si>
  <si>
    <t>Maronite</t>
  </si>
  <si>
    <t>Ria</t>
  </si>
  <si>
    <t>Armenian</t>
  </si>
  <si>
    <t>Ril</t>
  </si>
  <si>
    <t>Jebrayel</t>
  </si>
  <si>
    <t>Maroun</t>
  </si>
  <si>
    <t>Sharbel</t>
  </si>
  <si>
    <t>Tanios</t>
  </si>
  <si>
    <t>Turkish</t>
  </si>
  <si>
    <t>Bérold</t>
  </si>
  <si>
    <t>Guimard</t>
  </si>
  <si>
    <t>Javelin</t>
  </si>
  <si>
    <t>Tij</t>
  </si>
  <si>
    <t>Hashishins</t>
  </si>
  <si>
    <t>Tih</t>
  </si>
  <si>
    <t>Dahak</t>
  </si>
  <si>
    <t>Tic</t>
  </si>
  <si>
    <t>Sanaa</t>
  </si>
  <si>
    <t>Tip</t>
  </si>
  <si>
    <t>Rim</t>
  </si>
  <si>
    <t>Rip</t>
  </si>
  <si>
    <t>Aramzd</t>
  </si>
  <si>
    <t>Pilgrims</t>
  </si>
  <si>
    <t>Constance</t>
  </si>
  <si>
    <t>Korham</t>
  </si>
  <si>
    <t>Ghilman</t>
  </si>
  <si>
    <t>Syrian</t>
  </si>
  <si>
    <t>Tcb</t>
  </si>
  <si>
    <t>Bedouins</t>
  </si>
  <si>
    <t>Light Infantry</t>
  </si>
  <si>
    <t>Squire</t>
  </si>
  <si>
    <t>Mélisende</t>
  </si>
  <si>
    <t>Amelin</t>
  </si>
  <si>
    <t>Boniface</t>
  </si>
  <si>
    <t>Raimbaud</t>
  </si>
  <si>
    <t>Pons</t>
  </si>
  <si>
    <t>Nck</t>
  </si>
  <si>
    <t>Infantry with</t>
  </si>
  <si>
    <t>gambison</t>
  </si>
  <si>
    <t>Nip</t>
  </si>
  <si>
    <t>Cim</t>
  </si>
  <si>
    <t>Cil</t>
  </si>
  <si>
    <t>Zâhir</t>
  </si>
  <si>
    <t>Taqî al-Dîn</t>
  </si>
  <si>
    <t>Sadr</t>
  </si>
  <si>
    <t>Qizil</t>
  </si>
  <si>
    <t>Cic</t>
  </si>
  <si>
    <t>Sergeants</t>
  </si>
  <si>
    <t>Jawhar</t>
  </si>
  <si>
    <t>Haroun</t>
  </si>
  <si>
    <t>Rachid</t>
  </si>
  <si>
    <t>Ahmad</t>
  </si>
  <si>
    <t>Farid</t>
  </si>
  <si>
    <t>Yacoub</t>
  </si>
  <si>
    <t>Nasser</t>
  </si>
  <si>
    <t>Zahir</t>
  </si>
  <si>
    <t>Kamaal</t>
  </si>
  <si>
    <t>Qadir</t>
  </si>
  <si>
    <t>Salih</t>
  </si>
  <si>
    <t>Imran</t>
  </si>
  <si>
    <t>Faruq</t>
  </si>
  <si>
    <t>Anouar</t>
  </si>
  <si>
    <t>Yani</t>
  </si>
  <si>
    <t>Skutatoi</t>
  </si>
  <si>
    <t>Bim</t>
  </si>
  <si>
    <t>Diogenes</t>
  </si>
  <si>
    <t>Milo</t>
  </si>
  <si>
    <t>Damian</t>
  </si>
  <si>
    <t>Manueles</t>
  </si>
  <si>
    <t>Peltastoi</t>
  </si>
  <si>
    <t>Bil</t>
  </si>
  <si>
    <t>Alexio</t>
  </si>
  <si>
    <t>Dorian</t>
  </si>
  <si>
    <t>Filippo</t>
  </si>
  <si>
    <t>Philemon</t>
  </si>
  <si>
    <t>Ock</t>
  </si>
  <si>
    <t>Oik</t>
  </si>
  <si>
    <t>Oca</t>
  </si>
  <si>
    <t>Ocl</t>
  </si>
  <si>
    <t>Sir Roger</t>
  </si>
  <si>
    <t>Sir Dreux</t>
  </si>
  <si>
    <t>Sir Raoul</t>
  </si>
  <si>
    <t>Sir Amaury</t>
  </si>
  <si>
    <t>Sir Michael</t>
  </si>
  <si>
    <t>Sir Eudes</t>
  </si>
  <si>
    <t>Ccn</t>
  </si>
  <si>
    <t>Templar</t>
  </si>
  <si>
    <t>Oim</t>
  </si>
  <si>
    <t>Romain</t>
  </si>
  <si>
    <t>Burchard</t>
  </si>
  <si>
    <t>Foucher</t>
  </si>
  <si>
    <t>Aubert</t>
  </si>
  <si>
    <t>Béranger</t>
  </si>
  <si>
    <t>Hugues</t>
  </si>
  <si>
    <t>Jobert</t>
  </si>
  <si>
    <t>Joce</t>
  </si>
  <si>
    <t>Maurice</t>
  </si>
  <si>
    <t>Rouard</t>
  </si>
  <si>
    <t>Rigord</t>
  </si>
  <si>
    <t>Yvain</t>
  </si>
  <si>
    <t>King's Guard</t>
  </si>
  <si>
    <t>Sibille</t>
  </si>
  <si>
    <t>Dignitaries</t>
  </si>
  <si>
    <t>Oin</t>
  </si>
  <si>
    <t>Armand</t>
  </si>
  <si>
    <t>Albert</t>
  </si>
  <si>
    <t>Bourgeois</t>
  </si>
  <si>
    <t>Guichard</t>
  </si>
  <si>
    <t>Garin</t>
  </si>
  <si>
    <t>Cix</t>
  </si>
  <si>
    <t>Adrien</t>
  </si>
  <si>
    <t>Aubin</t>
  </si>
  <si>
    <t>Augustin</t>
  </si>
  <si>
    <t>Brice</t>
  </si>
  <si>
    <t>Colin</t>
  </si>
  <si>
    <t>Colomban</t>
  </si>
  <si>
    <t>Crépin</t>
  </si>
  <si>
    <t>Eloi</t>
  </si>
  <si>
    <t>Firmin</t>
  </si>
  <si>
    <t>Gaspard</t>
  </si>
  <si>
    <t>Germain</t>
  </si>
  <si>
    <t>Grégoire</t>
  </si>
  <si>
    <t>Justin</t>
  </si>
  <si>
    <t>Norbert</t>
  </si>
  <si>
    <t>Ogier</t>
  </si>
  <si>
    <t>Paul</t>
  </si>
  <si>
    <t>Robin</t>
  </si>
  <si>
    <t>Sigismond</t>
  </si>
  <si>
    <t>Tanguy</t>
  </si>
  <si>
    <t>Tancrède</t>
  </si>
  <si>
    <t>Ulric</t>
  </si>
  <si>
    <t>Urbain</t>
  </si>
  <si>
    <t>Vincent</t>
  </si>
  <si>
    <t>Cia</t>
  </si>
  <si>
    <t>Cip</t>
  </si>
  <si>
    <t>Abbad</t>
  </si>
  <si>
    <t>Anas</t>
  </si>
  <si>
    <t>Bakkar</t>
  </si>
  <si>
    <t>Bakr</t>
  </si>
  <si>
    <t>Bilal</t>
  </si>
  <si>
    <t>Bundar</t>
  </si>
  <si>
    <t>Dabbah</t>
  </si>
  <si>
    <t>Daffafah</t>
  </si>
  <si>
    <t>Dirar</t>
  </si>
  <si>
    <t>Farras</t>
  </si>
  <si>
    <t>Fudayl</t>
  </si>
  <si>
    <t>Ghassan</t>
  </si>
  <si>
    <t>Hamdun</t>
  </si>
  <si>
    <t>Hamid</t>
  </si>
  <si>
    <t>Hassan</t>
  </si>
  <si>
    <t>Hilal</t>
  </si>
  <si>
    <t>Hisham</t>
  </si>
  <si>
    <t>Humayd</t>
  </si>
  <si>
    <t>Idris</t>
  </si>
  <si>
    <t>Jabir</t>
  </si>
  <si>
    <t>Khalaf</t>
  </si>
  <si>
    <t>Malik</t>
  </si>
  <si>
    <t>Munqidh</t>
  </si>
  <si>
    <t>Muqatil</t>
  </si>
  <si>
    <t>Muzahim</t>
  </si>
  <si>
    <t>Nasr</t>
  </si>
  <si>
    <t>Nusayr</t>
  </si>
  <si>
    <t>Qudamah</t>
  </si>
  <si>
    <t>Qurrah</t>
  </si>
  <si>
    <t>Sabur</t>
  </si>
  <si>
    <t>Safwan</t>
  </si>
  <si>
    <t>Salim</t>
  </si>
  <si>
    <t>Sandi</t>
  </si>
  <si>
    <t>Sawwar</t>
  </si>
  <si>
    <t>Shahin</t>
  </si>
  <si>
    <t>Shihab</t>
  </si>
  <si>
    <t>Talib</t>
  </si>
  <si>
    <t>Tawbah</t>
  </si>
  <si>
    <t>Thabit</t>
  </si>
  <si>
    <t>Umayyah</t>
  </si>
  <si>
    <t>Wahb</t>
  </si>
  <si>
    <t>Ziyad</t>
  </si>
  <si>
    <t>Mamelouks</t>
  </si>
  <si>
    <t>Jibril</t>
  </si>
  <si>
    <t>Acg</t>
  </si>
  <si>
    <t>Ack</t>
  </si>
  <si>
    <t>Lanciers</t>
  </si>
  <si>
    <t>Aig</t>
  </si>
  <si>
    <t>Foot</t>
  </si>
  <si>
    <t>Zakaria</t>
  </si>
  <si>
    <t>Alqamah</t>
  </si>
  <si>
    <t>Aik</t>
  </si>
  <si>
    <t>Uthman</t>
  </si>
  <si>
    <t>Sultan</t>
  </si>
  <si>
    <t>Salah Ed Din</t>
  </si>
  <si>
    <t>Ain</t>
  </si>
  <si>
    <t>Aij</t>
  </si>
  <si>
    <t>Aim</t>
  </si>
  <si>
    <t>Arubah</t>
  </si>
  <si>
    <t>Fatimid</t>
  </si>
  <si>
    <t>Anatolian</t>
  </si>
  <si>
    <t>Aia</t>
  </si>
  <si>
    <t>Bashar</t>
  </si>
  <si>
    <t>Maymun</t>
  </si>
  <si>
    <t>Ail</t>
  </si>
  <si>
    <t>Milicia</t>
  </si>
  <si>
    <t>Asim</t>
  </si>
  <si>
    <t>Ishaq</t>
  </si>
  <si>
    <t>Hospitaller</t>
  </si>
  <si>
    <t>Emirs</t>
  </si>
  <si>
    <t>Martin</t>
  </si>
  <si>
    <t>Sir Martin</t>
  </si>
  <si>
    <t>Sir Amédée</t>
  </si>
  <si>
    <t>Ghoukas</t>
  </si>
  <si>
    <t>Hovan</t>
  </si>
  <si>
    <t>Sir Rémi</t>
  </si>
  <si>
    <t>Sir Benoit</t>
  </si>
  <si>
    <t>Horse Archer</t>
  </si>
  <si>
    <t>Audouin</t>
  </si>
  <si>
    <t>Idrisi</t>
  </si>
  <si>
    <t>Ammar</t>
  </si>
  <si>
    <t>Rafi</t>
  </si>
  <si>
    <t>Fil</t>
  </si>
  <si>
    <t>Fix</t>
  </si>
  <si>
    <t>Hutchin</t>
  </si>
  <si>
    <t>Henri</t>
  </si>
  <si>
    <t>Thomas</t>
  </si>
  <si>
    <t>Howard</t>
  </si>
  <si>
    <t>Thibaut</t>
  </si>
  <si>
    <t>Holger</t>
  </si>
  <si>
    <t>Hardouin</t>
  </si>
  <si>
    <t>Hamelin</t>
  </si>
  <si>
    <t>Herfast</t>
  </si>
  <si>
    <t>Hospitallers</t>
  </si>
  <si>
    <t xml:space="preserve">Medium </t>
  </si>
  <si>
    <t>Mardig</t>
  </si>
  <si>
    <t>Boghos</t>
  </si>
  <si>
    <t>Byzantine</t>
  </si>
  <si>
    <t>Jawhan</t>
  </si>
  <si>
    <t>Rock stockpile</t>
  </si>
  <si>
    <t>Oil Bucket</t>
  </si>
  <si>
    <t>Siege Tower</t>
  </si>
  <si>
    <t>Gallery</t>
  </si>
  <si>
    <t>Battering ram</t>
  </si>
  <si>
    <t>Mangonel</t>
  </si>
  <si>
    <t>Ballista</t>
  </si>
  <si>
    <t>Mantlet</t>
  </si>
  <si>
    <t>Siege engines</t>
  </si>
  <si>
    <t>Philip</t>
  </si>
  <si>
    <t>Mark</t>
  </si>
  <si>
    <t>Cuthbert</t>
  </si>
  <si>
    <t>Nic</t>
  </si>
  <si>
    <t>Monks</t>
  </si>
  <si>
    <t>Eleonor</t>
  </si>
  <si>
    <t>Matilda</t>
  </si>
  <si>
    <t>Ncc</t>
  </si>
  <si>
    <t>Women</t>
  </si>
  <si>
    <t>Nie</t>
  </si>
  <si>
    <t>Engineers</t>
  </si>
  <si>
    <t>Jack</t>
  </si>
  <si>
    <t>Tom</t>
  </si>
  <si>
    <t>Nib</t>
  </si>
  <si>
    <t>Builders</t>
  </si>
  <si>
    <t>Gerbold</t>
  </si>
  <si>
    <t>Nis</t>
  </si>
  <si>
    <t>Staff slings</t>
  </si>
  <si>
    <t>Slingers</t>
  </si>
  <si>
    <t>Nij</t>
  </si>
  <si>
    <t>Javelins</t>
  </si>
  <si>
    <t>Henry</t>
  </si>
  <si>
    <t>Wolber</t>
  </si>
  <si>
    <t>Wio</t>
  </si>
  <si>
    <t>Windelmar</t>
  </si>
  <si>
    <t>Willibrord</t>
  </si>
  <si>
    <t>Willem</t>
  </si>
  <si>
    <t>Wilfrid</t>
  </si>
  <si>
    <t>Wilbrand</t>
  </si>
  <si>
    <t>Wigo</t>
  </si>
  <si>
    <t>Wenzo</t>
  </si>
  <si>
    <t>Walker</t>
  </si>
  <si>
    <t>Waszo</t>
  </si>
  <si>
    <t>Wana</t>
  </si>
  <si>
    <t>Walther</t>
  </si>
  <si>
    <t>Walfrid</t>
  </si>
  <si>
    <t>Waldo</t>
  </si>
  <si>
    <t>Wago</t>
  </si>
  <si>
    <t>[ W ]</t>
  </si>
  <si>
    <t>Uno</t>
  </si>
  <si>
    <t>Udo</t>
  </si>
  <si>
    <t>Ubbo</t>
  </si>
  <si>
    <t>[ U ]</t>
  </si>
  <si>
    <t>Tio</t>
  </si>
  <si>
    <t>Tiego</t>
  </si>
  <si>
    <t>Tibbe</t>
  </si>
  <si>
    <t>Theodi</t>
  </si>
  <si>
    <t>Tette</t>
  </si>
  <si>
    <t>Tete</t>
  </si>
  <si>
    <t>Tedi</t>
  </si>
  <si>
    <t>Tammo</t>
  </si>
  <si>
    <t>[ T ]</t>
  </si>
  <si>
    <t>Steppo</t>
  </si>
  <si>
    <t>Stephan</t>
  </si>
  <si>
    <t>Stefan</t>
  </si>
  <si>
    <t>Sosso</t>
  </si>
  <si>
    <t>Sikko</t>
  </si>
  <si>
    <t>Siger</t>
  </si>
  <si>
    <t>Sicco</t>
  </si>
  <si>
    <t>Sibold</t>
  </si>
  <si>
    <t>Sibert</t>
  </si>
  <si>
    <t>Selo</t>
  </si>
  <si>
    <t>Saxo</t>
  </si>
  <si>
    <t>Saxbert</t>
  </si>
  <si>
    <t>Saxan</t>
  </si>
  <si>
    <t>Salomon</t>
  </si>
  <si>
    <t>[ S ]</t>
  </si>
  <si>
    <t>Rutger</t>
  </si>
  <si>
    <t>Rupert</t>
  </si>
  <si>
    <t>Rudolf</t>
  </si>
  <si>
    <t>Rodolf</t>
  </si>
  <si>
    <t>Robbert</t>
  </si>
  <si>
    <t>Ritger</t>
  </si>
  <si>
    <t>Rin</t>
  </si>
  <si>
    <t>Rette</t>
  </si>
  <si>
    <t>Reinold</t>
  </si>
  <si>
    <t>Rainer</t>
  </si>
  <si>
    <t>[ R ]</t>
  </si>
  <si>
    <t>Philippo</t>
  </si>
  <si>
    <t>Petrus</t>
  </si>
  <si>
    <t>Paulus</t>
  </si>
  <si>
    <t>Paio</t>
  </si>
  <si>
    <t>Pappo</t>
  </si>
  <si>
    <t>[ P ]</t>
  </si>
  <si>
    <t>Ovo</t>
  </si>
  <si>
    <t>Otto</t>
  </si>
  <si>
    <t>Osi</t>
  </si>
  <si>
    <t>Onolf</t>
  </si>
  <si>
    <t>Oleman</t>
  </si>
  <si>
    <t>Oger</t>
  </si>
  <si>
    <t>Odric</t>
  </si>
  <si>
    <t>[ O ]</t>
  </si>
  <si>
    <t>Nanno</t>
  </si>
  <si>
    <t>Nandino</t>
  </si>
  <si>
    <t>[ N ]</t>
  </si>
  <si>
    <t>Meno</t>
  </si>
  <si>
    <t>Menko</t>
  </si>
  <si>
    <t>Meniko</t>
  </si>
  <si>
    <t>Menfrid</t>
  </si>
  <si>
    <t>Meiner</t>
  </si>
  <si>
    <t>Mauricius</t>
  </si>
  <si>
    <t>Martino</t>
  </si>
  <si>
    <t>Manno</t>
  </si>
  <si>
    <t>[ M ]</t>
  </si>
  <si>
    <t>Ludolf</t>
  </si>
  <si>
    <t>Ludbert</t>
  </si>
  <si>
    <t>Liopold</t>
  </si>
  <si>
    <t>Limmo</t>
  </si>
  <si>
    <t>Liddo</t>
  </si>
  <si>
    <t>Lela</t>
  </si>
  <si>
    <t>Laurentius</t>
  </si>
  <si>
    <t>[ L ]</t>
  </si>
  <si>
    <t>Johannes</t>
  </si>
  <si>
    <t>Ivo</t>
  </si>
  <si>
    <t>Isaac</t>
  </si>
  <si>
    <t>Ekbert</t>
  </si>
  <si>
    <t>Diggo</t>
  </si>
  <si>
    <t>Dagmar</t>
  </si>
  <si>
    <t>Bono</t>
  </si>
  <si>
    <t>Bernhard</t>
  </si>
  <si>
    <t>Baldric</t>
  </si>
  <si>
    <t>Arnold</t>
  </si>
  <si>
    <t>Cynwrig</t>
  </si>
  <si>
    <t>Cadwgan</t>
  </si>
  <si>
    <t>Cadwaladr</t>
  </si>
  <si>
    <t>Franko</t>
  </si>
  <si>
    <t>axe</t>
  </si>
  <si>
    <t>Bleddyn</t>
  </si>
  <si>
    <t>Adam</t>
  </si>
  <si>
    <t>Trahaearn</t>
  </si>
  <si>
    <t>Tegwared</t>
  </si>
  <si>
    <t>Rhiryd</t>
  </si>
  <si>
    <t>Owen</t>
  </si>
  <si>
    <t>Meilyr</t>
  </si>
  <si>
    <t>Madog</t>
  </si>
  <si>
    <t>Llywelyn</t>
  </si>
  <si>
    <t>Kener</t>
  </si>
  <si>
    <t>Gwyn</t>
  </si>
  <si>
    <t>Ednyfed</t>
  </si>
  <si>
    <t>Ednowain</t>
  </si>
  <si>
    <t>Wia</t>
  </si>
  <si>
    <t>Longbow</t>
  </si>
  <si>
    <t>Wij</t>
  </si>
  <si>
    <t>Welsh</t>
  </si>
  <si>
    <t>Wil</t>
  </si>
  <si>
    <t>Guffrydd</t>
  </si>
  <si>
    <t>Wcm</t>
  </si>
  <si>
    <t>Uchelwyrs</t>
  </si>
  <si>
    <t>Crossbows</t>
  </si>
  <si>
    <t>Malo</t>
  </si>
  <si>
    <t>Gwendal</t>
  </si>
  <si>
    <t>Brittany</t>
  </si>
  <si>
    <t>Giroix</t>
  </si>
  <si>
    <t>Ncm</t>
  </si>
  <si>
    <t>Wulfstan</t>
  </si>
  <si>
    <t>Wulfram</t>
  </si>
  <si>
    <t>Wulfroth</t>
  </si>
  <si>
    <t>Wulfric</t>
  </si>
  <si>
    <t>Wulfnoth</t>
  </si>
  <si>
    <t>Wulf</t>
  </si>
  <si>
    <t>Wulfgar</t>
  </si>
  <si>
    <t>William</t>
  </si>
  <si>
    <t>Wilder</t>
  </si>
  <si>
    <t>Wilbur</t>
  </si>
  <si>
    <t>Weohstan</t>
  </si>
  <si>
    <t>Waltheof</t>
  </si>
  <si>
    <t>Waldef</t>
  </si>
  <si>
    <t>Walter</t>
  </si>
  <si>
    <t>Tuvald</t>
  </si>
  <si>
    <t>Theoraed</t>
  </si>
  <si>
    <t>Tostig</t>
  </si>
  <si>
    <t>Thurstin</t>
  </si>
  <si>
    <t>Théodebert</t>
  </si>
  <si>
    <t>Tidcytel</t>
  </si>
  <si>
    <t>Swithulf</t>
  </si>
  <si>
    <t>Stigand</t>
  </si>
  <si>
    <t>Siward</t>
  </si>
  <si>
    <t>Sigulf</t>
  </si>
  <si>
    <t>Romuald</t>
  </si>
  <si>
    <t>Regenbald</t>
  </si>
  <si>
    <t>Ralph</t>
  </si>
  <si>
    <t>Osferth</t>
  </si>
  <si>
    <t>Oswulf</t>
  </si>
  <si>
    <t>Oswald</t>
  </si>
  <si>
    <t>Ordwulf</t>
  </si>
  <si>
    <t>Osric</t>
  </si>
  <si>
    <t>Osmond</t>
  </si>
  <si>
    <t>Osmed</t>
  </si>
  <si>
    <t>Osgar</t>
  </si>
  <si>
    <t>Orlac</t>
  </si>
  <si>
    <t>Ordheh</t>
  </si>
  <si>
    <t>Morcar</t>
  </si>
  <si>
    <t>Malcolm</t>
  </si>
  <si>
    <t>Ligulf</t>
  </si>
  <si>
    <t>Leofwinc</t>
  </si>
  <si>
    <t>Leofgar</t>
  </si>
  <si>
    <t>Leofric</t>
  </si>
  <si>
    <t>Leodweard</t>
  </si>
  <si>
    <t>Kola</t>
  </si>
  <si>
    <t>Kevin</t>
  </si>
  <si>
    <t>Isembard</t>
  </si>
  <si>
    <t>Herelac</t>
  </si>
  <si>
    <t>Ingulf</t>
  </si>
  <si>
    <t>Hygeric</t>
  </si>
  <si>
    <t>Hygeberht</t>
  </si>
  <si>
    <t>Hildmaer</t>
  </si>
  <si>
    <t>Hugh</t>
  </si>
  <si>
    <t>Guthstan</t>
  </si>
  <si>
    <t>Grimnoth</t>
  </si>
  <si>
    <t>Hereward</t>
  </si>
  <si>
    <t>Gospatric</t>
  </si>
  <si>
    <t>Harold</t>
  </si>
  <si>
    <t>Gondulf</t>
  </si>
  <si>
    <t>Haakon</t>
  </si>
  <si>
    <t>Gherbod</t>
  </si>
  <si>
    <t>Gyrth</t>
  </si>
  <si>
    <t>Guthwold</t>
  </si>
  <si>
    <t>Grufydd</t>
  </si>
  <si>
    <t>Frithweald</t>
  </si>
  <si>
    <t>Gontard</t>
  </si>
  <si>
    <t>Ethelwold</t>
  </si>
  <si>
    <t>Godwyn</t>
  </si>
  <si>
    <t>Godwine</t>
  </si>
  <si>
    <t>Ethelric</t>
  </si>
  <si>
    <t>Ethelnoth</t>
  </si>
  <si>
    <t>Eomer</t>
  </si>
  <si>
    <t>Ethelmer</t>
  </si>
  <si>
    <t>Egbert</t>
  </si>
  <si>
    <t>Edwin</t>
  </si>
  <si>
    <t>Edwig</t>
  </si>
  <si>
    <t>Edric</t>
  </si>
  <si>
    <t>Edward</t>
  </si>
  <si>
    <t>Ednoth</t>
  </si>
  <si>
    <t>Edmund</t>
  </si>
  <si>
    <t>Xin</t>
  </si>
  <si>
    <t>Edgar</t>
  </si>
  <si>
    <t>Ecgulf</t>
  </si>
  <si>
    <t>Leoflada</t>
  </si>
  <si>
    <t>Xic</t>
  </si>
  <si>
    <t>Ecgbruht</t>
  </si>
  <si>
    <t>Eardwulf</t>
  </si>
  <si>
    <t>Eanulf</t>
  </si>
  <si>
    <t>Aldbeorth</t>
  </si>
  <si>
    <t>Xia</t>
  </si>
  <si>
    <t>Ealdred</t>
  </si>
  <si>
    <t>Eadwulf</t>
  </si>
  <si>
    <t>Eadwig</t>
  </si>
  <si>
    <t>Xij</t>
  </si>
  <si>
    <t>Eadulf</t>
  </si>
  <si>
    <t>Aldgar</t>
  </si>
  <si>
    <t>Eadric</t>
  </si>
  <si>
    <t>Eadmer</t>
  </si>
  <si>
    <t>Eadred</t>
  </si>
  <si>
    <t>Byrhtulf</t>
  </si>
  <si>
    <t>Dunstan</t>
  </si>
  <si>
    <t>Cerdric</t>
  </si>
  <si>
    <t>Ceordred</t>
  </si>
  <si>
    <t>Ceolwulf</t>
  </si>
  <si>
    <t>Ceolred</t>
  </si>
  <si>
    <t>Ceolferth</t>
  </si>
  <si>
    <t>Ceolmund</t>
  </si>
  <si>
    <t>Alfmaer</t>
  </si>
  <si>
    <t>Xil</t>
  </si>
  <si>
    <t>Ceorl</t>
  </si>
  <si>
    <t>Cenwulf</t>
  </si>
  <si>
    <t>Beostan</t>
  </si>
  <si>
    <t>Beorhtulf</t>
  </si>
  <si>
    <t>Athelstan</t>
  </si>
  <si>
    <t>Athelferth</t>
  </si>
  <si>
    <t>Ansketil</t>
  </si>
  <si>
    <t>Alfred</t>
  </si>
  <si>
    <t>Aldred</t>
  </si>
  <si>
    <t>Xit</t>
  </si>
  <si>
    <t>Thanes</t>
  </si>
  <si>
    <t>Aldemar</t>
  </si>
  <si>
    <t>Aethelwulf</t>
  </si>
  <si>
    <t>Wihtbryth</t>
  </si>
  <si>
    <t>Aethelric</t>
  </si>
  <si>
    <t>Aethelmund</t>
  </si>
  <si>
    <t>Aethelmaer</t>
  </si>
  <si>
    <t>Aethelberth</t>
  </si>
  <si>
    <t>Xih</t>
  </si>
  <si>
    <t>Housecarls</t>
  </si>
  <si>
    <t>Aethdred</t>
  </si>
  <si>
    <t>Aescgar</t>
  </si>
  <si>
    <t>Aelmear</t>
  </si>
  <si>
    <t>Aelle</t>
  </si>
  <si>
    <t>Aegelferth</t>
  </si>
  <si>
    <t>Aelfwine</t>
  </si>
  <si>
    <t>Aelfwig</t>
  </si>
  <si>
    <t>Aelfweard</t>
  </si>
  <si>
    <t>Xct</t>
  </si>
  <si>
    <t>Aelfric</t>
  </si>
  <si>
    <t>Aelfgar</t>
  </si>
  <si>
    <t>Aelfere</t>
  </si>
  <si>
    <t>Xie</t>
  </si>
  <si>
    <t>Earls</t>
  </si>
  <si>
    <t>Adrian</t>
  </si>
  <si>
    <t>Blessé</t>
  </si>
  <si>
    <t>Bonne santé</t>
  </si>
  <si>
    <t>Vassal</t>
  </si>
  <si>
    <t>Original</t>
  </si>
  <si>
    <t>Défense</t>
  </si>
  <si>
    <t>Attaque</t>
  </si>
  <si>
    <t>A pied</t>
  </si>
  <si>
    <t>Monté</t>
  </si>
  <si>
    <t>Classe</t>
  </si>
  <si>
    <t>Adalhelm</t>
  </si>
  <si>
    <t>Mouvement à pied</t>
  </si>
  <si>
    <t>Mouvement à cheval</t>
  </si>
  <si>
    <t>Evanoui</t>
  </si>
  <si>
    <t>A pied / Blessé</t>
  </si>
  <si>
    <t>A pied / Bonne santé</t>
  </si>
  <si>
    <t>Monté / Blessé</t>
  </si>
  <si>
    <t>Monté / Bonne santé</t>
  </si>
  <si>
    <t>Armure</t>
  </si>
  <si>
    <t>Tyree</t>
  </si>
  <si>
    <t>Lachlan</t>
  </si>
  <si>
    <t>Duncan</t>
  </si>
  <si>
    <t>Urquhart</t>
  </si>
  <si>
    <t>Ruairidh</t>
  </si>
  <si>
    <t>Raghnall</t>
  </si>
  <si>
    <t>Munro</t>
  </si>
  <si>
    <t>Lulach</t>
  </si>
  <si>
    <t>Harailt</t>
  </si>
  <si>
    <t>Eanruig</t>
  </si>
  <si>
    <t>Alec</t>
  </si>
  <si>
    <t>Sis</t>
  </si>
  <si>
    <t>Sil</t>
  </si>
  <si>
    <t>Eachann</t>
  </si>
  <si>
    <t>Aluinn</t>
  </si>
  <si>
    <t>Conan</t>
  </si>
  <si>
    <t>Sim</t>
  </si>
  <si>
    <t>Angus</t>
  </si>
  <si>
    <t>Ailbeart</t>
  </si>
  <si>
    <t>Sij</t>
  </si>
  <si>
    <t>Javelinmen</t>
  </si>
  <si>
    <t>Aedan</t>
  </si>
  <si>
    <t>Scl</t>
  </si>
  <si>
    <t>Scm</t>
  </si>
  <si>
    <t>Stone Thrower</t>
  </si>
  <si>
    <t>French</t>
  </si>
  <si>
    <t>Counts</t>
  </si>
  <si>
    <t>Greek Fire</t>
  </si>
  <si>
    <t>Engines</t>
  </si>
  <si>
    <t>Achilles</t>
  </si>
  <si>
    <t>Anna</t>
  </si>
  <si>
    <t>Bic</t>
  </si>
  <si>
    <t>Thadeos</t>
  </si>
  <si>
    <t>Petros</t>
  </si>
  <si>
    <t>Androkles</t>
  </si>
  <si>
    <t>Aegidios</t>
  </si>
  <si>
    <t>Stephanos</t>
  </si>
  <si>
    <t>Agamedes</t>
  </si>
  <si>
    <t>Bia</t>
  </si>
  <si>
    <t>Psiloi</t>
  </si>
  <si>
    <t>Patroclus</t>
  </si>
  <si>
    <t>Argyris</t>
  </si>
  <si>
    <t>Palaimon</t>
  </si>
  <si>
    <t>Okeanos</t>
  </si>
  <si>
    <t>Nikolaos</t>
  </si>
  <si>
    <t>Kephalos</t>
  </si>
  <si>
    <t>Evangelos</t>
  </si>
  <si>
    <t>Helios</t>
  </si>
  <si>
    <t>Georgios</t>
  </si>
  <si>
    <t>Eukleides</t>
  </si>
  <si>
    <t>Stavros</t>
  </si>
  <si>
    <t>Bih</t>
  </si>
  <si>
    <t>Hoplites</t>
  </si>
  <si>
    <t>Timon</t>
  </si>
  <si>
    <t>Takis</t>
  </si>
  <si>
    <t>Jason</t>
  </si>
  <si>
    <t>Bca</t>
  </si>
  <si>
    <t>Perikles</t>
  </si>
  <si>
    <t>Stelios</t>
  </si>
  <si>
    <t>Theophilos</t>
  </si>
  <si>
    <t>Bcm</t>
  </si>
  <si>
    <t>Koursores</t>
  </si>
  <si>
    <t>Theodoros</t>
  </si>
  <si>
    <t>Manasses</t>
  </si>
  <si>
    <t>Demetrios</t>
  </si>
  <si>
    <t>Ioannis</t>
  </si>
  <si>
    <t>Kosmas</t>
  </si>
  <si>
    <t>Nikephoros</t>
  </si>
  <si>
    <t>Bch</t>
  </si>
  <si>
    <t>Kataphraktoi</t>
  </si>
  <si>
    <t>Dog 2</t>
  </si>
  <si>
    <t>Dog 1</t>
  </si>
  <si>
    <t>Sheep</t>
  </si>
  <si>
    <t>Animals</t>
  </si>
  <si>
    <t>Sichelgaite</t>
  </si>
  <si>
    <t>Maralda</t>
  </si>
  <si>
    <t>Rosmunda</t>
  </si>
  <si>
    <t>Duccio</t>
  </si>
  <si>
    <t>Lic</t>
  </si>
  <si>
    <t>Raniero</t>
  </si>
  <si>
    <t>Edigio</t>
  </si>
  <si>
    <t>Anselmo</t>
  </si>
  <si>
    <t>Lis</t>
  </si>
  <si>
    <t>Callisto</t>
  </si>
  <si>
    <t>Guido</t>
  </si>
  <si>
    <t>Giacomo</t>
  </si>
  <si>
    <t>Flavio</t>
  </si>
  <si>
    <t>Ettore</t>
  </si>
  <si>
    <t>Angelo</t>
  </si>
  <si>
    <t>Lia</t>
  </si>
  <si>
    <t>Ruggiero</t>
  </si>
  <si>
    <t>Lucio</t>
  </si>
  <si>
    <t>Remigio</t>
  </si>
  <si>
    <t>Ercole</t>
  </si>
  <si>
    <t>Domenico</t>
  </si>
  <si>
    <t>Gaetano</t>
  </si>
  <si>
    <t>Sandro</t>
  </si>
  <si>
    <t>Fabio</t>
  </si>
  <si>
    <t>Militia</t>
  </si>
  <si>
    <t>Ilario</t>
  </si>
  <si>
    <t>Lil</t>
  </si>
  <si>
    <t>Urban</t>
  </si>
  <si>
    <t>Amadeo</t>
  </si>
  <si>
    <t>Niccolo</t>
  </si>
  <si>
    <t>Livio</t>
  </si>
  <si>
    <t>Dante</t>
  </si>
  <si>
    <t>Lij</t>
  </si>
  <si>
    <t>Neapolitan</t>
  </si>
  <si>
    <t>Carlo</t>
  </si>
  <si>
    <t>Bearers</t>
  </si>
  <si>
    <t>Drago</t>
  </si>
  <si>
    <t>Lim</t>
  </si>
  <si>
    <t>Standard</t>
  </si>
  <si>
    <t>Romualdo</t>
  </si>
  <si>
    <t>Arnolfo</t>
  </si>
  <si>
    <t>Gisulfo</t>
  </si>
  <si>
    <t>Teobaldo</t>
  </si>
  <si>
    <t>Bertoldo</t>
  </si>
  <si>
    <t>Arechis</t>
  </si>
  <si>
    <t>Lck</t>
  </si>
  <si>
    <t>Guaimario</t>
  </si>
  <si>
    <t>Atenolfo</t>
  </si>
  <si>
    <t>Pandolfo</t>
  </si>
  <si>
    <t>Lcl</t>
  </si>
  <si>
    <t>Mounmo</t>
  </si>
  <si>
    <t>Youssef</t>
  </si>
  <si>
    <t>Somom</t>
  </si>
  <si>
    <t>Tarik</t>
  </si>
  <si>
    <t>Omar</t>
  </si>
  <si>
    <t>Samir</t>
  </si>
  <si>
    <t>Yousef</t>
  </si>
  <si>
    <t>Javelots</t>
  </si>
  <si>
    <t>Sharif</t>
  </si>
  <si>
    <t>Shakil</t>
  </si>
  <si>
    <t>Sayyid</t>
  </si>
  <si>
    <t>Enomedjou</t>
  </si>
  <si>
    <t>Riyaad</t>
  </si>
  <si>
    <t>Dadsoul</t>
  </si>
  <si>
    <t>Rashid</t>
  </si>
  <si>
    <t>Adama</t>
  </si>
  <si>
    <t>Nubian</t>
  </si>
  <si>
    <t>Merin</t>
  </si>
  <si>
    <t>Husayn</t>
  </si>
  <si>
    <t>Aih</t>
  </si>
  <si>
    <t>Heavy</t>
  </si>
  <si>
    <t>Abd-Allah</t>
  </si>
  <si>
    <t>Ace</t>
  </si>
  <si>
    <t>Bashir</t>
  </si>
  <si>
    <t>Anwar</t>
  </si>
  <si>
    <t>Jahmal</t>
  </si>
  <si>
    <t>Acl</t>
  </si>
  <si>
    <t>Berber Light</t>
  </si>
  <si>
    <t>Khaled</t>
  </si>
  <si>
    <t>Mukhtar</t>
  </si>
  <si>
    <t>Acm</t>
  </si>
  <si>
    <t>Khurasanis</t>
  </si>
  <si>
    <t>Jabbar</t>
  </si>
  <si>
    <t>Ach</t>
  </si>
  <si>
    <t>North African</t>
  </si>
  <si>
    <t>Vlatko</t>
  </si>
  <si>
    <t>Radoje</t>
  </si>
  <si>
    <t>Branimir</t>
  </si>
  <si>
    <t>Vukadin</t>
  </si>
  <si>
    <t>Miroslav</t>
  </si>
  <si>
    <t>Goran</t>
  </si>
  <si>
    <t>Slavs</t>
  </si>
  <si>
    <t>Hadmar</t>
  </si>
  <si>
    <t>Manfred</t>
  </si>
  <si>
    <t>Hermann</t>
  </si>
  <si>
    <t>Leopold</t>
  </si>
  <si>
    <t>Gik</t>
  </si>
  <si>
    <t>Foot Knight</t>
  </si>
  <si>
    <t>Konrad</t>
  </si>
  <si>
    <t>Dietrich</t>
  </si>
  <si>
    <t>Hugo</t>
  </si>
  <si>
    <t>Gcm</t>
  </si>
  <si>
    <t>Ministeriales</t>
  </si>
  <si>
    <t>Mules</t>
  </si>
  <si>
    <t>Animaux</t>
  </si>
  <si>
    <t>Edith</t>
  </si>
  <si>
    <t>Audrey</t>
  </si>
  <si>
    <t>Civils</t>
  </si>
  <si>
    <t>Farmer</t>
  </si>
  <si>
    <t>Cedric</t>
  </si>
  <si>
    <t>Carpenter</t>
  </si>
  <si>
    <t>Gobin</t>
  </si>
  <si>
    <t>Baker</t>
  </si>
  <si>
    <t>Salter</t>
  </si>
  <si>
    <t>Radult</t>
  </si>
  <si>
    <t>Giles</t>
  </si>
  <si>
    <t>Smith</t>
  </si>
  <si>
    <t>Gam</t>
  </si>
  <si>
    <t>Paysans</t>
  </si>
  <si>
    <t>Perkin</t>
  </si>
  <si>
    <t>Wat</t>
  </si>
  <si>
    <t>Ben</t>
  </si>
  <si>
    <t>Odo</t>
  </si>
  <si>
    <t>Hal</t>
  </si>
  <si>
    <t>Crispin</t>
  </si>
  <si>
    <t>Bertin</t>
  </si>
  <si>
    <t>Piquiers</t>
  </si>
  <si>
    <t>Jean</t>
  </si>
  <si>
    <t>Guy</t>
  </si>
  <si>
    <t>Rees</t>
  </si>
  <si>
    <t>Tybalt</t>
  </si>
  <si>
    <t>Vougiers</t>
  </si>
  <si>
    <t>Fletcher</t>
  </si>
  <si>
    <t>Mathias</t>
  </si>
  <si>
    <t>Engerrand</t>
  </si>
  <si>
    <t>Chretien</t>
  </si>
  <si>
    <t>Bowyer</t>
  </si>
  <si>
    <t>Aylward</t>
  </si>
  <si>
    <t>Gaston</t>
  </si>
  <si>
    <t>Forester</t>
  </si>
  <si>
    <t>Nicholas</t>
  </si>
  <si>
    <t>Francisco</t>
  </si>
  <si>
    <t>Arbalester</t>
  </si>
  <si>
    <t>Codemar</t>
  </si>
  <si>
    <t>Jacopa</t>
  </si>
  <si>
    <t>Arbalétriers</t>
  </si>
  <si>
    <t>Watkin</t>
  </si>
  <si>
    <t>Geoffrey</t>
  </si>
  <si>
    <t>Naymes</t>
  </si>
  <si>
    <t>Wynken</t>
  </si>
  <si>
    <t>Frederick</t>
  </si>
  <si>
    <t>Hallebardiers</t>
  </si>
  <si>
    <t>Arnim</t>
  </si>
  <si>
    <t>a Wood</t>
  </si>
  <si>
    <t>Tyler</t>
  </si>
  <si>
    <t>Sergents</t>
  </si>
  <si>
    <t>Sir Gunter</t>
  </si>
  <si>
    <t>Sir James</t>
  </si>
  <si>
    <t>Sir John</t>
  </si>
  <si>
    <t>Sir Piers</t>
  </si>
  <si>
    <t>Sir William</t>
  </si>
  <si>
    <t>Sir Alain</t>
  </si>
  <si>
    <t>Sir Thomas</t>
  </si>
  <si>
    <t>Sir Peter</t>
  </si>
  <si>
    <t>Sir Jacques</t>
  </si>
  <si>
    <t>Ecuyers</t>
  </si>
  <si>
    <t>Sir Clugney</t>
  </si>
  <si>
    <t>Sir Conrad</t>
  </si>
  <si>
    <t>Sir Gaston</t>
  </si>
  <si>
    <t>Sir Gilbert</t>
  </si>
  <si>
    <t>Sir Roland</t>
  </si>
  <si>
    <t>Sir Richard</t>
  </si>
  <si>
    <t>Chevaliers</t>
  </si>
  <si>
    <t>Mvt à pied / Vassal</t>
  </si>
  <si>
    <t>Mvt à pied / Original</t>
  </si>
  <si>
    <t>Cheval</t>
  </si>
  <si>
    <t>Bœuf</t>
  </si>
  <si>
    <t>Blodwin</t>
  </si>
  <si>
    <t>Dai</t>
  </si>
  <si>
    <t>Jones</t>
  </si>
  <si>
    <t>Geoffry</t>
  </si>
  <si>
    <t>David</t>
  </si>
  <si>
    <t>Harry</t>
  </si>
  <si>
    <t>Will"m</t>
  </si>
  <si>
    <t>Ivor</t>
  </si>
  <si>
    <t>Jasper</t>
  </si>
  <si>
    <t>Morris</t>
  </si>
  <si>
    <t>Mathew</t>
  </si>
  <si>
    <t>Aki</t>
  </si>
  <si>
    <t>Stori</t>
  </si>
  <si>
    <t>Hayden</t>
  </si>
  <si>
    <t>Gareth</t>
  </si>
  <si>
    <t>Bryn</t>
  </si>
  <si>
    <t>Mordred</t>
  </si>
  <si>
    <t>Brendan</t>
  </si>
  <si>
    <t>Aylwin</t>
  </si>
  <si>
    <t>Dylan</t>
  </si>
  <si>
    <t>Myrlin</t>
  </si>
  <si>
    <t>Arcs longs</t>
  </si>
  <si>
    <t>Alric</t>
  </si>
  <si>
    <t>Gawain</t>
  </si>
  <si>
    <t>Emlyn</t>
  </si>
  <si>
    <t>Shawn</t>
  </si>
  <si>
    <t>Cliff</t>
  </si>
  <si>
    <t>Godric</t>
  </si>
  <si>
    <t>Fursa</t>
  </si>
  <si>
    <t>Evans</t>
  </si>
  <si>
    <t>Bors</t>
  </si>
  <si>
    <t>Llewelyn</t>
  </si>
  <si>
    <t>Pugh</t>
  </si>
  <si>
    <t>Morgen</t>
  </si>
  <si>
    <t>Sir Hughes</t>
  </si>
  <si>
    <t>Sir Mortimer</t>
  </si>
  <si>
    <t>Sir Fitzwaren</t>
  </si>
  <si>
    <t>Sir Wulfric</t>
  </si>
  <si>
    <t>Sir Clarence</t>
  </si>
  <si>
    <t>Sir Lacy</t>
  </si>
  <si>
    <t>Mustaq</t>
  </si>
  <si>
    <t>Jalil</t>
  </si>
  <si>
    <t>Frondeurs</t>
  </si>
  <si>
    <t>Taqi</t>
  </si>
  <si>
    <t>Said</t>
  </si>
  <si>
    <t>Essem</t>
  </si>
  <si>
    <t>Abdoul</t>
  </si>
  <si>
    <t>Soudanaise</t>
  </si>
  <si>
    <t>Shazir</t>
  </si>
  <si>
    <t>Infanterie</t>
  </si>
  <si>
    <t>Osewl</t>
  </si>
  <si>
    <t>Ageel</t>
  </si>
  <si>
    <t>Sadik</t>
  </si>
  <si>
    <t>Mohammad</t>
  </si>
  <si>
    <t>Farhad</t>
  </si>
  <si>
    <t>Shammin</t>
  </si>
  <si>
    <t>Seldjoukide</t>
  </si>
  <si>
    <t>Jellal</t>
  </si>
  <si>
    <t>Jamil</t>
  </si>
  <si>
    <t>Ibraham</t>
  </si>
  <si>
    <t>Hashmi</t>
  </si>
  <si>
    <t>Ahmed</t>
  </si>
  <si>
    <t>Yasaffa</t>
  </si>
  <si>
    <t>Moshen</t>
  </si>
  <si>
    <t>Magid</t>
  </si>
  <si>
    <t>Mehmet</t>
  </si>
  <si>
    <t>Fatimides</t>
  </si>
  <si>
    <t>Gashan</t>
  </si>
  <si>
    <t>Tossaun</t>
  </si>
  <si>
    <t>Ali</t>
  </si>
  <si>
    <t>Abdul</t>
  </si>
  <si>
    <t>Mesut</t>
  </si>
  <si>
    <t>Baysan</t>
  </si>
  <si>
    <t>Syrienne</t>
  </si>
  <si>
    <t>Husseyin</t>
  </si>
  <si>
    <t>Talat</t>
  </si>
  <si>
    <t>Assassins</t>
  </si>
  <si>
    <t>Khaleed</t>
  </si>
  <si>
    <t>Jehangir</t>
  </si>
  <si>
    <t>Nayeen</t>
  </si>
  <si>
    <t>Junaid</t>
  </si>
  <si>
    <t>Fahrat</t>
  </si>
  <si>
    <t>Abdur</t>
  </si>
  <si>
    <t>Bar</t>
  </si>
  <si>
    <t>Ruzzik</t>
  </si>
  <si>
    <t>Arghun</t>
  </si>
  <si>
    <t>Yesugai</t>
  </si>
  <si>
    <t>Cavalerie</t>
  </si>
  <si>
    <t>Thatoul</t>
  </si>
  <si>
    <t>Ismail</t>
  </si>
  <si>
    <t>Rukn</t>
  </si>
  <si>
    <t>Kitbuga</t>
  </si>
  <si>
    <t>Al-Ashraf</t>
  </si>
  <si>
    <t>Bédouins</t>
  </si>
  <si>
    <t>Usamah</t>
  </si>
  <si>
    <t>Qutuz</t>
  </si>
  <si>
    <t>Mongka</t>
  </si>
  <si>
    <t>Imad</t>
  </si>
  <si>
    <t>Fakr</t>
  </si>
  <si>
    <t>à cheval</t>
  </si>
  <si>
    <t>Ayub</t>
  </si>
  <si>
    <t>Vezelay</t>
  </si>
  <si>
    <t>Fa'ïz</t>
  </si>
  <si>
    <t>Yaghi</t>
  </si>
  <si>
    <t>Taki</t>
  </si>
  <si>
    <t>légers</t>
  </si>
  <si>
    <t>Baha</t>
  </si>
  <si>
    <t>Kukburi</t>
  </si>
  <si>
    <t>Nassin</t>
  </si>
  <si>
    <t>Suejac</t>
  </si>
  <si>
    <t>Moonga</t>
  </si>
  <si>
    <t>Syriens</t>
  </si>
  <si>
    <t>Lourds</t>
  </si>
  <si>
    <t>Ashok</t>
  </si>
  <si>
    <t>Cavaliers</t>
  </si>
  <si>
    <t>El-Arish</t>
  </si>
  <si>
    <t>Abaga</t>
  </si>
  <si>
    <t>Hakim</t>
  </si>
  <si>
    <t>Maarat</t>
  </si>
  <si>
    <t>royaux</t>
  </si>
  <si>
    <t>Al-Kamil</t>
  </si>
  <si>
    <t>Saladin</t>
  </si>
  <si>
    <t>Murda</t>
  </si>
  <si>
    <t>Officiers</t>
  </si>
  <si>
    <t>Ernest</t>
  </si>
  <si>
    <t>Engeram</t>
  </si>
  <si>
    <t>Claude</t>
  </si>
  <si>
    <t>Chapelains</t>
  </si>
  <si>
    <t>Renier</t>
  </si>
  <si>
    <t>Fulk</t>
  </si>
  <si>
    <t>Ansel</t>
  </si>
  <si>
    <t>Peter</t>
  </si>
  <si>
    <t>en armure</t>
  </si>
  <si>
    <t xml:space="preserve">Archers </t>
  </si>
  <si>
    <t>George</t>
  </si>
  <si>
    <t>Denis</t>
  </si>
  <si>
    <t>Jordan</t>
  </si>
  <si>
    <t>Gille</t>
  </si>
  <si>
    <t>Aubrey</t>
  </si>
  <si>
    <t>Sgt Llewellyn</t>
  </si>
  <si>
    <t>à pied</t>
  </si>
  <si>
    <t>Sgt Pugh</t>
  </si>
  <si>
    <t xml:space="preserve">Sergents </t>
  </si>
  <si>
    <t>Tamara</t>
  </si>
  <si>
    <t>Mosul</t>
  </si>
  <si>
    <t>Reuben</t>
  </si>
  <si>
    <t>Merton</t>
  </si>
  <si>
    <t>Kamal</t>
  </si>
  <si>
    <t>Arnulf</t>
  </si>
  <si>
    <t>Sgt Baldwin</t>
  </si>
  <si>
    <t>Sgt Guy</t>
  </si>
  <si>
    <t>Sir Walter</t>
  </si>
  <si>
    <t>Chevalier</t>
  </si>
  <si>
    <t>Sir Raymond</t>
  </si>
  <si>
    <t>Baron</t>
  </si>
  <si>
    <t>Sir Gerard</t>
  </si>
  <si>
    <t>Sir Mathew</t>
  </si>
  <si>
    <t>Sit Michael</t>
  </si>
  <si>
    <t>Sir Balian</t>
  </si>
  <si>
    <t>Sir Amalric</t>
  </si>
  <si>
    <t>Templiers</t>
  </si>
  <si>
    <t>Philippe II</t>
  </si>
  <si>
    <t>Rois</t>
  </si>
  <si>
    <t>Judith</t>
  </si>
  <si>
    <t>Hilda</t>
  </si>
  <si>
    <t>Agatha</t>
  </si>
  <si>
    <t>Femmes</t>
  </si>
  <si>
    <t>Brigida</t>
  </si>
  <si>
    <t>Astrid</t>
  </si>
  <si>
    <t>Domar</t>
  </si>
  <si>
    <t>Hermod</t>
  </si>
  <si>
    <t>Torodd</t>
  </si>
  <si>
    <t>Vagn</t>
  </si>
  <si>
    <t>Balder</t>
  </si>
  <si>
    <t>Torleik</t>
  </si>
  <si>
    <t>Hagbard</t>
  </si>
  <si>
    <t>Stig</t>
  </si>
  <si>
    <t>Gyrd</t>
  </si>
  <si>
    <t>Askjel</t>
  </si>
  <si>
    <t>Runolv</t>
  </si>
  <si>
    <t>Glum</t>
  </si>
  <si>
    <t>Yngve</t>
  </si>
  <si>
    <t>Grim</t>
  </si>
  <si>
    <t>Bondi</t>
  </si>
  <si>
    <t>Lodin</t>
  </si>
  <si>
    <t>Reidar</t>
  </si>
  <si>
    <t>Yngrar</t>
  </si>
  <si>
    <t>Hvsing</t>
  </si>
  <si>
    <t>Hauk</t>
  </si>
  <si>
    <t>Torfinn</t>
  </si>
  <si>
    <t>Gandalv</t>
  </si>
  <si>
    <t>Gunnar</t>
  </si>
  <si>
    <t>Blotolf</t>
  </si>
  <si>
    <t>Torkjel</t>
  </si>
  <si>
    <t>Brynjolf</t>
  </si>
  <si>
    <t>Dag</t>
  </si>
  <si>
    <t>Ragnvold</t>
  </si>
  <si>
    <t>Olav</t>
  </si>
  <si>
    <t>Hake</t>
  </si>
  <si>
    <t>Gaute</t>
  </si>
  <si>
    <t>Ulv</t>
  </si>
  <si>
    <t>Hildebrand</t>
  </si>
  <si>
    <t>Alrek</t>
  </si>
  <si>
    <t>Torgrim</t>
  </si>
  <si>
    <t>Ragnar</t>
  </si>
  <si>
    <t>Björn</t>
  </si>
  <si>
    <t>Berserkers</t>
  </si>
  <si>
    <t>Hallstein</t>
  </si>
  <si>
    <t>Tryggue</t>
  </si>
  <si>
    <t>Klemet</t>
  </si>
  <si>
    <t>Hulvid</t>
  </si>
  <si>
    <t>Tormod</t>
  </si>
  <si>
    <t>Tlodolv</t>
  </si>
  <si>
    <t>Skule</t>
  </si>
  <si>
    <t>Ingemar</t>
  </si>
  <si>
    <t>Torgils</t>
  </si>
  <si>
    <t>Skofle</t>
  </si>
  <si>
    <t>Heinrek</t>
  </si>
  <si>
    <t>Gunnstein</t>
  </si>
  <si>
    <t>Torstein</t>
  </si>
  <si>
    <t>Magnar</t>
  </si>
  <si>
    <t>Torberg</t>
  </si>
  <si>
    <t>Agnar</t>
  </si>
  <si>
    <t>Ivar</t>
  </si>
  <si>
    <t>Tor</t>
  </si>
  <si>
    <t>Hirdmen</t>
  </si>
  <si>
    <t>Sigurd</t>
  </si>
  <si>
    <t>Svein</t>
  </si>
  <si>
    <t>Eirik</t>
  </si>
  <si>
    <t>Jarls</t>
  </si>
  <si>
    <t>Porc</t>
  </si>
  <si>
    <t>Chêvre</t>
  </si>
  <si>
    <t>Boeuf</t>
  </si>
  <si>
    <t>Cheval de trait</t>
  </si>
  <si>
    <t>Gytha</t>
  </si>
  <si>
    <t>Emma</t>
  </si>
  <si>
    <t>Ealdgyth</t>
  </si>
  <si>
    <t>Clergé</t>
  </si>
  <si>
    <t>Miliciens</t>
  </si>
  <si>
    <t>Coerls</t>
  </si>
  <si>
    <t>Saemundr</t>
  </si>
  <si>
    <t>Haflidi</t>
  </si>
  <si>
    <t>Kveld</t>
  </si>
  <si>
    <t>Sven</t>
  </si>
  <si>
    <t>Hlöd</t>
  </si>
  <si>
    <t>Thorvald</t>
  </si>
  <si>
    <t>Thorleif</t>
  </si>
  <si>
    <t>Skirmir</t>
  </si>
  <si>
    <t>Leif</t>
  </si>
  <si>
    <t>Skallagrim</t>
  </si>
  <si>
    <t>Gerdr</t>
  </si>
  <si>
    <t>Olsen</t>
  </si>
  <si>
    <t>Mar</t>
  </si>
  <si>
    <t>Storla</t>
  </si>
  <si>
    <t>Bodvar</t>
  </si>
  <si>
    <t>Bondis</t>
  </si>
  <si>
    <t>Vigfuss</t>
  </si>
  <si>
    <t>Grimskald</t>
  </si>
  <si>
    <t>Almundi</t>
  </si>
  <si>
    <t>Ormr</t>
  </si>
  <si>
    <t>Njall</t>
  </si>
  <si>
    <t>Vargr</t>
  </si>
  <si>
    <t>Ögmundr</t>
  </si>
  <si>
    <t>Gizurr</t>
  </si>
  <si>
    <t>Gisli</t>
  </si>
  <si>
    <t>Egil</t>
  </si>
  <si>
    <t>Asbjörn</t>
  </si>
  <si>
    <t>Budli</t>
  </si>
  <si>
    <t>Grettir</t>
  </si>
  <si>
    <t>Atli</t>
  </si>
  <si>
    <t>Gudmundr</t>
  </si>
  <si>
    <t>Gjuki</t>
  </si>
  <si>
    <t>Sturla</t>
  </si>
  <si>
    <t>Snorri</t>
  </si>
  <si>
    <t>Harald</t>
  </si>
  <si>
    <t>Rolfr</t>
  </si>
  <si>
    <t>Jarl</t>
  </si>
  <si>
    <t>Hélias</t>
  </si>
  <si>
    <t>Péronet</t>
  </si>
  <si>
    <t>Massiers</t>
  </si>
  <si>
    <t>Géraud</t>
  </si>
  <si>
    <t>Arthaud</t>
  </si>
  <si>
    <t>Berthold</t>
  </si>
  <si>
    <t>Rollet</t>
  </si>
  <si>
    <t>Stefano</t>
  </si>
  <si>
    <t>Leonardo</t>
  </si>
  <si>
    <t>Roberto</t>
  </si>
  <si>
    <t>Gianni</t>
  </si>
  <si>
    <t>génois</t>
  </si>
  <si>
    <t>Paolo</t>
  </si>
  <si>
    <t>Antoine</t>
  </si>
  <si>
    <t>Sire Pierre</t>
  </si>
  <si>
    <t>Sire Girard</t>
  </si>
  <si>
    <t>Sire Aymon</t>
  </si>
  <si>
    <t>Sire Graton</t>
  </si>
  <si>
    <t>Sire Gui</t>
  </si>
  <si>
    <t>Sire Jehan</t>
  </si>
  <si>
    <t>Mvt à cheval</t>
  </si>
  <si>
    <t>Sir Guy</t>
  </si>
  <si>
    <t>Brian</t>
  </si>
  <si>
    <t>Wilfred</t>
  </si>
  <si>
    <t>Bartholomé</t>
  </si>
  <si>
    <t>Maid Marian</t>
  </si>
  <si>
    <t>Bero</t>
  </si>
  <si>
    <t>Folmar</t>
  </si>
  <si>
    <t>Gebbo</t>
  </si>
  <si>
    <t>Finn</t>
  </si>
  <si>
    <t>Wolmer</t>
  </si>
  <si>
    <t>Bern</t>
  </si>
  <si>
    <t>Geri</t>
  </si>
  <si>
    <t>Emeric</t>
  </si>
  <si>
    <t>Femme noble</t>
  </si>
  <si>
    <t xml:space="preserve">Infanterie </t>
  </si>
  <si>
    <t>moyenne</t>
  </si>
  <si>
    <t>légère</t>
  </si>
  <si>
    <t>Xca</t>
  </si>
  <si>
    <t>Gilbert</t>
  </si>
  <si>
    <t>Reynold</t>
  </si>
  <si>
    <t>Alwin</t>
  </si>
  <si>
    <t>Falko</t>
  </si>
  <si>
    <t>Boldewin</t>
  </si>
  <si>
    <t>Alan-a-Dale</t>
  </si>
  <si>
    <t>Much</t>
  </si>
  <si>
    <t>Xip</t>
  </si>
  <si>
    <t>Hige</t>
  </si>
  <si>
    <t>Fulmar</t>
  </si>
  <si>
    <t>Garulf</t>
  </si>
  <si>
    <t>Rebecca</t>
  </si>
  <si>
    <t>Mildred</t>
  </si>
  <si>
    <t>Frier Tuck</t>
  </si>
  <si>
    <t>Gais</t>
  </si>
  <si>
    <t>Compagnons</t>
  </si>
  <si>
    <t>Moine</t>
  </si>
  <si>
    <t>Dain</t>
  </si>
  <si>
    <t>Loup 1</t>
  </si>
  <si>
    <t>Loup 2</t>
  </si>
  <si>
    <t>Cochon</t>
  </si>
  <si>
    <t>Petit Jean</t>
  </si>
  <si>
    <t>Will L'Ecarlate</t>
  </si>
  <si>
    <t>Light infantry</t>
  </si>
  <si>
    <t>Basil</t>
  </si>
  <si>
    <t>Cyril</t>
  </si>
  <si>
    <t>Leo</t>
  </si>
  <si>
    <t>Varangian</t>
  </si>
  <si>
    <t>Bik</t>
  </si>
  <si>
    <t>Guard</t>
  </si>
  <si>
    <t>Cnut</t>
  </si>
  <si>
    <t>Biv</t>
  </si>
  <si>
    <t>Hakon</t>
  </si>
  <si>
    <t>Brandr</t>
  </si>
  <si>
    <t>Thorlak</t>
  </si>
  <si>
    <t>Asgot</t>
  </si>
  <si>
    <t>Eyjolf</t>
  </si>
  <si>
    <t>Thorstein</t>
  </si>
  <si>
    <t>Einar</t>
  </si>
  <si>
    <t>Olaf</t>
  </si>
  <si>
    <t>Mario</t>
  </si>
  <si>
    <t>Aldo</t>
  </si>
  <si>
    <t>Renzo</t>
  </si>
  <si>
    <t>Arabian Light</t>
  </si>
  <si>
    <t>Mahmud</t>
  </si>
  <si>
    <t>Berber</t>
  </si>
  <si>
    <t>Awras</t>
  </si>
  <si>
    <t>Mbarek</t>
  </si>
  <si>
    <t>Hakku</t>
  </si>
  <si>
    <t>Jacob</t>
  </si>
  <si>
    <t>Thadeus</t>
  </si>
  <si>
    <t>Lotharingian</t>
  </si>
  <si>
    <t>Gim</t>
  </si>
  <si>
    <t>Johan</t>
  </si>
  <si>
    <t>Eberlin</t>
  </si>
  <si>
    <t>Boson</t>
  </si>
  <si>
    <t>Maximin</t>
  </si>
  <si>
    <t>Welf</t>
  </si>
  <si>
    <t>Dcj</t>
  </si>
  <si>
    <t>Arild</t>
  </si>
  <si>
    <t>Geirolf</t>
  </si>
  <si>
    <t>Dih</t>
  </si>
  <si>
    <t>Eskil</t>
  </si>
  <si>
    <t>Aevar</t>
  </si>
  <si>
    <t>Vigrid</t>
  </si>
  <si>
    <t>Halvard</t>
  </si>
  <si>
    <t>Dana</t>
  </si>
  <si>
    <t>Torgeir</t>
  </si>
  <si>
    <t>Steinar</t>
  </si>
  <si>
    <t>Bjolf</t>
  </si>
  <si>
    <t>Soren</t>
  </si>
  <si>
    <t>Ornulf</t>
  </si>
  <si>
    <t>Skarp</t>
  </si>
  <si>
    <t>Dil</t>
  </si>
  <si>
    <t>Kjartan</t>
  </si>
  <si>
    <t>Borg</t>
  </si>
  <si>
    <t>Asgrim</t>
  </si>
  <si>
    <t>Hallbjorn</t>
  </si>
  <si>
    <t>Valthjof</t>
  </si>
  <si>
    <t>Hogni</t>
  </si>
  <si>
    <t>Dia</t>
  </si>
  <si>
    <t>Kari</t>
  </si>
  <si>
    <t>Dreng</t>
  </si>
  <si>
    <t>Alfgeir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</si>
</sst>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1"/>
      <name val="Souvenir Lt BT"/>
      <family val="1"/>
    </font>
    <font>
      <b/>
      <sz val="11"/>
      <color indexed="10"/>
      <name val="Souvenir Lt BT"/>
      <family val="1"/>
    </font>
    <font>
      <sz val="11"/>
      <name val="Souvenir Lt BT"/>
      <family val="1"/>
    </font>
    <font>
      <b/>
      <sz val="11"/>
      <color indexed="12"/>
      <name val="Souvenir Lt BT"/>
      <family val="1"/>
    </font>
    <font>
      <sz val="11"/>
      <color indexed="10"/>
      <name val="Souvenir Lt BT"/>
      <family val="1"/>
    </font>
    <font>
      <sz val="11"/>
      <color indexed="12"/>
      <name val="Souvenir Lt BT"/>
      <family val="1"/>
    </font>
    <font>
      <sz val="11"/>
      <color rgb="FFFF0000"/>
      <name val="Souvenir Lt BT"/>
      <family val="1"/>
    </font>
    <font>
      <sz val="11"/>
      <color theme="1"/>
      <name val="Souvenir Lt BT"/>
      <family val="1"/>
    </font>
    <font>
      <b/>
      <u/>
      <sz val="11"/>
      <name val="Souvenir Lt BT"/>
      <family val="1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0" borderId="3" xfId="0" applyFont="1" applyBorder="1"/>
    <xf numFmtId="0" fontId="3" fillId="0" borderId="4" xfId="0" applyFont="1" applyBorder="1"/>
    <xf numFmtId="0" fontId="3" fillId="6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8" borderId="0" xfId="0" applyFont="1" applyFill="1"/>
    <xf numFmtId="0" fontId="7" fillId="0" borderId="0" xfId="0" applyFont="1"/>
    <xf numFmtId="1" fontId="3" fillId="7" borderId="0" xfId="0" applyNumberFormat="1" applyFont="1" applyFill="1" applyAlignment="1">
      <alignment horizontal="center"/>
    </xf>
    <xf numFmtId="0" fontId="3" fillId="0" borderId="3" xfId="0" applyFont="1" applyBorder="1"/>
    <xf numFmtId="0" fontId="1" fillId="0" borderId="5" xfId="0" applyFont="1" applyBorder="1"/>
    <xf numFmtId="0" fontId="3" fillId="0" borderId="5" xfId="0" applyFont="1" applyBorder="1"/>
    <xf numFmtId="0" fontId="1" fillId="0" borderId="7" xfId="0" applyFont="1" applyBorder="1"/>
    <xf numFmtId="0" fontId="3" fillId="0" borderId="7" xfId="0" applyFont="1" applyBorder="1"/>
    <xf numFmtId="0" fontId="5" fillId="0" borderId="7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1" fontId="3" fillId="7" borderId="1" xfId="0" applyNumberFormat="1" applyFont="1" applyFill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3" fillId="0" borderId="8" xfId="0" applyFont="1" applyBorder="1"/>
    <xf numFmtId="0" fontId="3" fillId="9" borderId="8" xfId="0" applyFont="1" applyFill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/>
    <xf numFmtId="0" fontId="3" fillId="0" borderId="6" xfId="0" applyFont="1" applyBorder="1"/>
    <xf numFmtId="1" fontId="3" fillId="0" borderId="0" xfId="0" applyNumberFormat="1" applyFont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0" applyFont="1" applyBorder="1"/>
    <xf numFmtId="0" fontId="3" fillId="0" borderId="1" xfId="0" applyFon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6" fillId="10" borderId="0" xfId="0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3" fillId="10" borderId="0" xfId="0" applyFont="1" applyFill="1"/>
    <xf numFmtId="0" fontId="6" fillId="10" borderId="8" xfId="0" applyFont="1" applyFill="1" applyBorder="1" applyAlignment="1">
      <alignment horizontal="center"/>
    </xf>
    <xf numFmtId="0" fontId="5" fillId="10" borderId="8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center"/>
    </xf>
    <xf numFmtId="0" fontId="3" fillId="10" borderId="8" xfId="0" applyFont="1" applyFill="1" applyBorder="1"/>
    <xf numFmtId="0" fontId="3" fillId="6" borderId="8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6" fillId="5" borderId="1" xfId="0" quotePrefix="1" applyFont="1" applyFill="1" applyBorder="1" applyAlignment="1">
      <alignment horizontal="center"/>
    </xf>
    <xf numFmtId="0" fontId="0" fillId="0" borderId="1" xfId="0" applyBorder="1"/>
    <xf numFmtId="0" fontId="6" fillId="5" borderId="0" xfId="0" quotePrefix="1" applyFont="1" applyFill="1" applyAlignment="1">
      <alignment horizontal="center"/>
    </xf>
    <xf numFmtId="0" fontId="1" fillId="0" borderId="2" xfId="0" applyFont="1" applyBorder="1"/>
    <xf numFmtId="0" fontId="3" fillId="0" borderId="2" xfId="0" applyFont="1" applyBorder="1"/>
    <xf numFmtId="0" fontId="3" fillId="0" borderId="9" xfId="0" applyFont="1" applyBorder="1"/>
    <xf numFmtId="0" fontId="5" fillId="3" borderId="0" xfId="0" quotePrefix="1" applyFont="1" applyFill="1" applyAlignment="1">
      <alignment horizontal="center"/>
    </xf>
    <xf numFmtId="0" fontId="9" fillId="0" borderId="1" xfId="0" applyFont="1" applyBorder="1"/>
    <xf numFmtId="0" fontId="3" fillId="3" borderId="0" xfId="0" quotePrefix="1" applyFont="1" applyFill="1" applyAlignment="1">
      <alignment horizontal="center"/>
    </xf>
    <xf numFmtId="1" fontId="3" fillId="7" borderId="8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249977111117893"/>
  </sheetPr>
  <dimension ref="A1:R257"/>
  <sheetViews>
    <sheetView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sqref="A1:XFD2"/>
    </sheetView>
  </sheetViews>
  <sheetFormatPr defaultColWidth="11.42578125" defaultRowHeight="15" x14ac:dyDescent="0.25"/>
  <cols>
    <col min="1" max="1" width="15.28515625" style="1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8" width="11.42578125" style="17"/>
    <col min="19" max="16384" width="11.42578125" style="11"/>
  </cols>
  <sheetData>
    <row r="1" spans="1:18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98" t="s">
        <v>829</v>
      </c>
      <c r="N1" s="98"/>
      <c r="O1" s="99" t="s">
        <v>1084</v>
      </c>
      <c r="P1" s="99"/>
      <c r="Q1" s="98" t="s">
        <v>1083</v>
      </c>
      <c r="R1" s="98"/>
    </row>
    <row r="2" spans="1:18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  <c r="Q2" s="9" t="s">
        <v>819</v>
      </c>
      <c r="R2" s="9" t="s">
        <v>818</v>
      </c>
    </row>
    <row r="3" spans="1:18" x14ac:dyDescent="0.25">
      <c r="A3" s="1" t="s">
        <v>1082</v>
      </c>
      <c r="B3" s="11" t="s">
        <v>1081</v>
      </c>
      <c r="C3" s="12" t="s">
        <v>1</v>
      </c>
      <c r="D3" s="13">
        <v>30</v>
      </c>
      <c r="E3" s="14">
        <v>14</v>
      </c>
      <c r="F3" s="15">
        <v>15</v>
      </c>
      <c r="G3" s="16">
        <v>7</v>
      </c>
      <c r="H3" s="13">
        <v>15</v>
      </c>
      <c r="I3" s="14">
        <v>12</v>
      </c>
      <c r="J3" s="15">
        <v>7</v>
      </c>
      <c r="K3" s="16">
        <v>6</v>
      </c>
      <c r="L3" s="12">
        <v>2</v>
      </c>
      <c r="M3" s="17">
        <v>8</v>
      </c>
      <c r="N3" s="17">
        <v>12</v>
      </c>
      <c r="O3" s="18">
        <v>4</v>
      </c>
      <c r="P3" s="18">
        <v>2</v>
      </c>
      <c r="Q3" s="17">
        <v>4</v>
      </c>
      <c r="R3" s="17">
        <v>2</v>
      </c>
    </row>
    <row r="4" spans="1:18" x14ac:dyDescent="0.25">
      <c r="B4" s="11" t="s">
        <v>1080</v>
      </c>
      <c r="C4" s="12" t="s">
        <v>1</v>
      </c>
      <c r="D4" s="13">
        <v>30</v>
      </c>
      <c r="E4" s="14">
        <v>13</v>
      </c>
      <c r="F4" s="15">
        <v>15</v>
      </c>
      <c r="G4" s="16">
        <v>6</v>
      </c>
      <c r="H4" s="13">
        <v>15</v>
      </c>
      <c r="I4" s="14">
        <v>11</v>
      </c>
      <c r="J4" s="15">
        <v>7</v>
      </c>
      <c r="K4" s="16">
        <v>5</v>
      </c>
      <c r="L4" s="12">
        <v>2</v>
      </c>
      <c r="M4" s="17">
        <v>8</v>
      </c>
      <c r="N4" s="17">
        <v>12</v>
      </c>
      <c r="O4" s="18">
        <v>4</v>
      </c>
      <c r="P4" s="18">
        <v>2</v>
      </c>
      <c r="Q4" s="17">
        <v>4</v>
      </c>
      <c r="R4" s="17">
        <v>2</v>
      </c>
    </row>
    <row r="5" spans="1:18" x14ac:dyDescent="0.25">
      <c r="B5" s="11" t="s">
        <v>1079</v>
      </c>
      <c r="C5" s="12" t="s">
        <v>1</v>
      </c>
      <c r="D5" s="13">
        <v>28</v>
      </c>
      <c r="E5" s="14">
        <v>12</v>
      </c>
      <c r="F5" s="15">
        <v>14</v>
      </c>
      <c r="G5" s="16">
        <v>6</v>
      </c>
      <c r="H5" s="13">
        <v>14</v>
      </c>
      <c r="I5" s="14">
        <v>10</v>
      </c>
      <c r="J5" s="15">
        <v>7</v>
      </c>
      <c r="K5" s="16">
        <v>5</v>
      </c>
      <c r="L5" s="12">
        <v>2</v>
      </c>
      <c r="M5" s="17">
        <v>8</v>
      </c>
      <c r="N5" s="17">
        <v>12</v>
      </c>
      <c r="O5" s="18">
        <v>4</v>
      </c>
      <c r="P5" s="18">
        <v>2</v>
      </c>
      <c r="Q5" s="17">
        <v>4</v>
      </c>
      <c r="R5" s="17">
        <v>2</v>
      </c>
    </row>
    <row r="6" spans="1:18" x14ac:dyDescent="0.25">
      <c r="B6" s="11" t="s">
        <v>1078</v>
      </c>
      <c r="C6" s="12" t="s">
        <v>1</v>
      </c>
      <c r="D6" s="13">
        <v>26</v>
      </c>
      <c r="E6" s="14">
        <v>13</v>
      </c>
      <c r="F6" s="15">
        <v>13</v>
      </c>
      <c r="G6" s="16">
        <v>6</v>
      </c>
      <c r="H6" s="13">
        <v>13</v>
      </c>
      <c r="I6" s="14">
        <v>11</v>
      </c>
      <c r="J6" s="15">
        <v>6</v>
      </c>
      <c r="K6" s="16">
        <v>6</v>
      </c>
      <c r="L6" s="12">
        <v>2</v>
      </c>
      <c r="M6" s="17">
        <v>8</v>
      </c>
      <c r="N6" s="17">
        <v>12</v>
      </c>
      <c r="O6" s="18">
        <v>4</v>
      </c>
      <c r="P6" s="18">
        <v>2</v>
      </c>
      <c r="Q6" s="17">
        <v>4</v>
      </c>
      <c r="R6" s="17">
        <v>2</v>
      </c>
    </row>
    <row r="7" spans="1:18" x14ac:dyDescent="0.25">
      <c r="B7" s="11" t="s">
        <v>1077</v>
      </c>
      <c r="C7" s="12" t="s">
        <v>1</v>
      </c>
      <c r="D7" s="13">
        <v>26</v>
      </c>
      <c r="E7" s="14">
        <v>12</v>
      </c>
      <c r="F7" s="15">
        <v>16</v>
      </c>
      <c r="G7" s="16">
        <v>6</v>
      </c>
      <c r="H7" s="13">
        <v>13</v>
      </c>
      <c r="I7" s="14">
        <v>10</v>
      </c>
      <c r="J7" s="15">
        <v>6</v>
      </c>
      <c r="K7" s="16">
        <v>5</v>
      </c>
      <c r="L7" s="12">
        <v>2</v>
      </c>
      <c r="M7" s="17">
        <v>8</v>
      </c>
      <c r="N7" s="17">
        <v>12</v>
      </c>
      <c r="O7" s="18">
        <v>4</v>
      </c>
      <c r="P7" s="18">
        <v>2</v>
      </c>
      <c r="Q7" s="17">
        <v>4</v>
      </c>
      <c r="R7" s="17">
        <v>2</v>
      </c>
    </row>
    <row r="8" spans="1:18" s="19" customFormat="1" x14ac:dyDescent="0.25">
      <c r="B8" s="19" t="s">
        <v>1076</v>
      </c>
      <c r="C8" s="20" t="s">
        <v>1</v>
      </c>
      <c r="D8" s="21">
        <v>26</v>
      </c>
      <c r="E8" s="22">
        <v>12</v>
      </c>
      <c r="F8" s="23">
        <v>13</v>
      </c>
      <c r="G8" s="24">
        <v>6</v>
      </c>
      <c r="H8" s="21">
        <v>13</v>
      </c>
      <c r="I8" s="22">
        <v>10</v>
      </c>
      <c r="J8" s="23">
        <v>6</v>
      </c>
      <c r="K8" s="24">
        <v>5</v>
      </c>
      <c r="L8" s="20">
        <v>2</v>
      </c>
      <c r="M8" s="25">
        <v>8</v>
      </c>
      <c r="N8" s="25">
        <v>12</v>
      </c>
      <c r="O8" s="26">
        <v>4</v>
      </c>
      <c r="P8" s="26">
        <v>2</v>
      </c>
      <c r="Q8" s="25">
        <v>4</v>
      </c>
      <c r="R8" s="25">
        <v>2</v>
      </c>
    </row>
    <row r="9" spans="1:18" x14ac:dyDescent="0.25">
      <c r="A9" s="1" t="s">
        <v>1075</v>
      </c>
      <c r="B9" s="11" t="s">
        <v>1074</v>
      </c>
      <c r="C9" s="12" t="s">
        <v>1</v>
      </c>
      <c r="D9" s="13">
        <v>24</v>
      </c>
      <c r="E9" s="14">
        <v>12</v>
      </c>
      <c r="F9" s="15">
        <v>12</v>
      </c>
      <c r="G9" s="16">
        <v>6</v>
      </c>
      <c r="H9" s="13">
        <v>12</v>
      </c>
      <c r="I9" s="14">
        <v>9</v>
      </c>
      <c r="J9" s="15">
        <v>6</v>
      </c>
      <c r="K9" s="16">
        <v>4</v>
      </c>
      <c r="L9" s="12">
        <v>2</v>
      </c>
      <c r="M9" s="17">
        <v>8</v>
      </c>
      <c r="N9" s="17">
        <v>12</v>
      </c>
      <c r="O9" s="18">
        <v>4</v>
      </c>
      <c r="P9" s="18">
        <v>2</v>
      </c>
      <c r="Q9" s="17">
        <v>4</v>
      </c>
      <c r="R9" s="17">
        <v>2</v>
      </c>
    </row>
    <row r="10" spans="1:18" x14ac:dyDescent="0.25">
      <c r="B10" s="11" t="s">
        <v>1073</v>
      </c>
      <c r="C10" s="12" t="s">
        <v>1</v>
      </c>
      <c r="D10" s="13">
        <v>24</v>
      </c>
      <c r="E10" s="14">
        <v>11</v>
      </c>
      <c r="F10" s="15">
        <v>12</v>
      </c>
      <c r="G10" s="16">
        <v>6</v>
      </c>
      <c r="H10" s="13">
        <v>12</v>
      </c>
      <c r="I10" s="14">
        <v>9</v>
      </c>
      <c r="J10" s="15">
        <v>6</v>
      </c>
      <c r="K10" s="16">
        <v>4</v>
      </c>
      <c r="L10" s="12">
        <v>2</v>
      </c>
      <c r="M10" s="17">
        <v>8</v>
      </c>
      <c r="N10" s="17">
        <v>12</v>
      </c>
      <c r="O10" s="18">
        <v>4</v>
      </c>
      <c r="P10" s="18">
        <v>2</v>
      </c>
      <c r="Q10" s="17">
        <v>4</v>
      </c>
      <c r="R10" s="17">
        <v>2</v>
      </c>
    </row>
    <row r="11" spans="1:18" x14ac:dyDescent="0.25">
      <c r="B11" s="11" t="s">
        <v>356</v>
      </c>
      <c r="C11" s="12" t="s">
        <v>1</v>
      </c>
      <c r="D11" s="13">
        <v>24</v>
      </c>
      <c r="E11" s="14">
        <v>11</v>
      </c>
      <c r="F11" s="15">
        <v>12</v>
      </c>
      <c r="G11" s="16">
        <v>6</v>
      </c>
      <c r="H11" s="13">
        <v>12</v>
      </c>
      <c r="I11" s="14">
        <v>9</v>
      </c>
      <c r="J11" s="15">
        <v>6</v>
      </c>
      <c r="K11" s="16">
        <v>5</v>
      </c>
      <c r="L11" s="12">
        <v>2</v>
      </c>
      <c r="M11" s="17">
        <v>8</v>
      </c>
      <c r="N11" s="17">
        <v>12</v>
      </c>
      <c r="O11" s="18">
        <v>4</v>
      </c>
      <c r="P11" s="18">
        <v>2</v>
      </c>
      <c r="Q11" s="17">
        <v>4</v>
      </c>
      <c r="R11" s="17">
        <v>2</v>
      </c>
    </row>
    <row r="12" spans="1:18" x14ac:dyDescent="0.25">
      <c r="B12" s="11" t="s">
        <v>1072</v>
      </c>
      <c r="C12" s="12" t="s">
        <v>1</v>
      </c>
      <c r="D12" s="13">
        <v>24</v>
      </c>
      <c r="E12" s="14">
        <v>10</v>
      </c>
      <c r="F12" s="15">
        <v>12</v>
      </c>
      <c r="G12" s="16">
        <v>5</v>
      </c>
      <c r="H12" s="13">
        <v>12</v>
      </c>
      <c r="I12" s="14">
        <v>9</v>
      </c>
      <c r="J12" s="15">
        <v>6</v>
      </c>
      <c r="K12" s="16">
        <v>5</v>
      </c>
      <c r="L12" s="12">
        <v>2</v>
      </c>
      <c r="M12" s="17">
        <v>8</v>
      </c>
      <c r="N12" s="17">
        <v>12</v>
      </c>
      <c r="O12" s="18">
        <v>4</v>
      </c>
      <c r="P12" s="18">
        <v>2</v>
      </c>
      <c r="Q12" s="17">
        <v>4</v>
      </c>
      <c r="R12" s="17">
        <v>2</v>
      </c>
    </row>
    <row r="13" spans="1:18" x14ac:dyDescent="0.25">
      <c r="B13" s="11" t="s">
        <v>1071</v>
      </c>
      <c r="C13" s="12" t="s">
        <v>1</v>
      </c>
      <c r="D13" s="13">
        <v>22</v>
      </c>
      <c r="E13" s="14">
        <v>11</v>
      </c>
      <c r="F13" s="15">
        <v>11</v>
      </c>
      <c r="G13" s="16">
        <v>6</v>
      </c>
      <c r="H13" s="13">
        <v>11</v>
      </c>
      <c r="I13" s="14">
        <v>9</v>
      </c>
      <c r="J13" s="15">
        <v>6</v>
      </c>
      <c r="K13" s="16">
        <v>5</v>
      </c>
      <c r="L13" s="12">
        <v>2</v>
      </c>
      <c r="M13" s="17">
        <v>8</v>
      </c>
      <c r="N13" s="17">
        <v>12</v>
      </c>
      <c r="O13" s="18">
        <v>4</v>
      </c>
      <c r="P13" s="18">
        <v>2</v>
      </c>
      <c r="Q13" s="17">
        <v>4</v>
      </c>
      <c r="R13" s="17">
        <v>2</v>
      </c>
    </row>
    <row r="14" spans="1:18" x14ac:dyDescent="0.25">
      <c r="B14" s="11" t="s">
        <v>1070</v>
      </c>
      <c r="C14" s="12" t="s">
        <v>1</v>
      </c>
      <c r="D14" s="13">
        <v>22</v>
      </c>
      <c r="E14" s="14">
        <v>11</v>
      </c>
      <c r="F14" s="15">
        <v>11</v>
      </c>
      <c r="G14" s="16">
        <v>6</v>
      </c>
      <c r="H14" s="13">
        <v>11</v>
      </c>
      <c r="I14" s="14">
        <v>9</v>
      </c>
      <c r="J14" s="15">
        <v>5</v>
      </c>
      <c r="K14" s="16">
        <v>4</v>
      </c>
      <c r="L14" s="12">
        <v>2</v>
      </c>
      <c r="M14" s="17">
        <v>8</v>
      </c>
      <c r="N14" s="17">
        <v>12</v>
      </c>
      <c r="O14" s="18">
        <v>4</v>
      </c>
      <c r="P14" s="18">
        <v>2</v>
      </c>
      <c r="Q14" s="17">
        <v>4</v>
      </c>
      <c r="R14" s="17">
        <v>2</v>
      </c>
    </row>
    <row r="15" spans="1:18" x14ac:dyDescent="0.25">
      <c r="B15" s="11" t="s">
        <v>1069</v>
      </c>
      <c r="C15" s="12" t="s">
        <v>1</v>
      </c>
      <c r="D15" s="13">
        <v>22</v>
      </c>
      <c r="E15" s="14">
        <v>9</v>
      </c>
      <c r="F15" s="15">
        <v>11</v>
      </c>
      <c r="G15" s="16">
        <v>5</v>
      </c>
      <c r="H15" s="13">
        <v>11</v>
      </c>
      <c r="I15" s="14">
        <v>8</v>
      </c>
      <c r="J15" s="15">
        <v>6</v>
      </c>
      <c r="K15" s="16">
        <v>4</v>
      </c>
      <c r="L15" s="12">
        <v>2</v>
      </c>
      <c r="M15" s="17">
        <v>8</v>
      </c>
      <c r="N15" s="17">
        <v>12</v>
      </c>
      <c r="O15" s="18">
        <v>4</v>
      </c>
      <c r="P15" s="18">
        <v>2</v>
      </c>
      <c r="Q15" s="17">
        <v>4</v>
      </c>
      <c r="R15" s="17">
        <v>2</v>
      </c>
    </row>
    <row r="16" spans="1:18" x14ac:dyDescent="0.25">
      <c r="B16" s="11" t="s">
        <v>1068</v>
      </c>
      <c r="C16" s="12" t="s">
        <v>1</v>
      </c>
      <c r="D16" s="13">
        <v>21</v>
      </c>
      <c r="E16" s="14">
        <v>10</v>
      </c>
      <c r="F16" s="15">
        <v>11</v>
      </c>
      <c r="G16" s="16">
        <v>5</v>
      </c>
      <c r="H16" s="13">
        <v>10</v>
      </c>
      <c r="I16" s="14">
        <v>8</v>
      </c>
      <c r="J16" s="15">
        <v>5</v>
      </c>
      <c r="K16" s="16">
        <v>4</v>
      </c>
      <c r="L16" s="12">
        <v>2</v>
      </c>
      <c r="M16" s="17">
        <v>8</v>
      </c>
      <c r="N16" s="17">
        <v>12</v>
      </c>
      <c r="O16" s="18">
        <v>4</v>
      </c>
      <c r="P16" s="18">
        <v>2</v>
      </c>
      <c r="Q16" s="17">
        <v>4</v>
      </c>
      <c r="R16" s="17">
        <v>2</v>
      </c>
    </row>
    <row r="17" spans="1:18" x14ac:dyDescent="0.25">
      <c r="B17" s="11" t="s">
        <v>1067</v>
      </c>
      <c r="C17" s="12" t="s">
        <v>1</v>
      </c>
      <c r="D17" s="13">
        <v>20</v>
      </c>
      <c r="E17" s="14">
        <v>9</v>
      </c>
      <c r="F17" s="15">
        <v>10</v>
      </c>
      <c r="G17" s="16">
        <v>5</v>
      </c>
      <c r="H17" s="13">
        <v>10</v>
      </c>
      <c r="I17" s="14">
        <v>8</v>
      </c>
      <c r="J17" s="15">
        <v>5</v>
      </c>
      <c r="K17" s="16">
        <v>4</v>
      </c>
      <c r="L17" s="12">
        <v>2</v>
      </c>
      <c r="M17" s="17">
        <v>8</v>
      </c>
      <c r="N17" s="17">
        <v>12</v>
      </c>
      <c r="O17" s="18">
        <v>4</v>
      </c>
      <c r="P17" s="18">
        <v>2</v>
      </c>
      <c r="Q17" s="17">
        <v>4</v>
      </c>
      <c r="R17" s="17">
        <v>2</v>
      </c>
    </row>
    <row r="18" spans="1:18" x14ac:dyDescent="0.25">
      <c r="A18" s="19"/>
      <c r="B18" s="19" t="s">
        <v>1066</v>
      </c>
      <c r="C18" s="20" t="s">
        <v>1</v>
      </c>
      <c r="D18" s="21">
        <v>20</v>
      </c>
      <c r="E18" s="22">
        <v>8</v>
      </c>
      <c r="F18" s="23">
        <v>10</v>
      </c>
      <c r="G18" s="24">
        <v>4</v>
      </c>
      <c r="H18" s="21">
        <v>10</v>
      </c>
      <c r="I18" s="22">
        <v>7</v>
      </c>
      <c r="J18" s="23">
        <v>5</v>
      </c>
      <c r="K18" s="24">
        <v>3</v>
      </c>
      <c r="L18" s="20">
        <v>2</v>
      </c>
      <c r="M18" s="25">
        <v>8</v>
      </c>
      <c r="N18" s="25">
        <v>12</v>
      </c>
      <c r="O18" s="26">
        <v>4</v>
      </c>
      <c r="P18" s="26">
        <v>2</v>
      </c>
      <c r="Q18" s="25">
        <v>4</v>
      </c>
      <c r="R18" s="25">
        <v>2</v>
      </c>
    </row>
    <row r="19" spans="1:18" x14ac:dyDescent="0.25">
      <c r="A19" s="1" t="s">
        <v>1065</v>
      </c>
      <c r="B19" s="11" t="s">
        <v>1064</v>
      </c>
      <c r="C19" s="12" t="s">
        <v>1</v>
      </c>
      <c r="H19" s="13">
        <v>12</v>
      </c>
      <c r="I19" s="14">
        <v>8</v>
      </c>
      <c r="J19" s="15">
        <v>6</v>
      </c>
      <c r="K19" s="16">
        <v>4</v>
      </c>
      <c r="L19" s="12">
        <v>1</v>
      </c>
      <c r="O19" s="18">
        <v>6</v>
      </c>
      <c r="P19" s="18">
        <v>3</v>
      </c>
      <c r="Q19" s="17">
        <v>6</v>
      </c>
      <c r="R19" s="17">
        <v>3</v>
      </c>
    </row>
    <row r="20" spans="1:18" x14ac:dyDescent="0.25">
      <c r="B20" s="11" t="s">
        <v>1063</v>
      </c>
      <c r="C20" s="12" t="s">
        <v>1</v>
      </c>
      <c r="H20" s="13">
        <v>11</v>
      </c>
      <c r="I20" s="14">
        <v>8</v>
      </c>
      <c r="J20" s="15">
        <v>5</v>
      </c>
      <c r="K20" s="16">
        <v>4</v>
      </c>
      <c r="L20" s="12">
        <v>1</v>
      </c>
      <c r="N20" s="17" t="s">
        <v>5</v>
      </c>
      <c r="O20" s="18">
        <v>6</v>
      </c>
      <c r="P20" s="18">
        <v>3</v>
      </c>
      <c r="Q20" s="17">
        <v>6</v>
      </c>
      <c r="R20" s="17">
        <v>3</v>
      </c>
    </row>
    <row r="21" spans="1:18" x14ac:dyDescent="0.25">
      <c r="B21" s="11" t="s">
        <v>482</v>
      </c>
      <c r="C21" s="12" t="s">
        <v>1</v>
      </c>
      <c r="H21" s="13">
        <v>10</v>
      </c>
      <c r="I21" s="14">
        <v>9</v>
      </c>
      <c r="J21" s="15">
        <v>5</v>
      </c>
      <c r="K21" s="16">
        <v>4</v>
      </c>
      <c r="L21" s="12">
        <v>1</v>
      </c>
      <c r="O21" s="18">
        <v>6</v>
      </c>
      <c r="P21" s="18">
        <v>3</v>
      </c>
      <c r="Q21" s="17">
        <v>6</v>
      </c>
      <c r="R21" s="17">
        <v>3</v>
      </c>
    </row>
    <row r="22" spans="1:18" s="19" customFormat="1" x14ac:dyDescent="0.25">
      <c r="B22" s="19" t="s">
        <v>1062</v>
      </c>
      <c r="C22" s="20" t="s">
        <v>1</v>
      </c>
      <c r="D22" s="21"/>
      <c r="E22" s="22"/>
      <c r="F22" s="23"/>
      <c r="G22" s="24"/>
      <c r="H22" s="21">
        <v>10</v>
      </c>
      <c r="I22" s="22">
        <v>9</v>
      </c>
      <c r="J22" s="23">
        <v>5</v>
      </c>
      <c r="K22" s="24">
        <v>5</v>
      </c>
      <c r="L22" s="20">
        <v>1</v>
      </c>
      <c r="M22" s="25"/>
      <c r="N22" s="25"/>
      <c r="O22" s="26">
        <v>6</v>
      </c>
      <c r="P22" s="26">
        <v>3</v>
      </c>
      <c r="Q22" s="25">
        <v>6</v>
      </c>
      <c r="R22" s="25">
        <v>3</v>
      </c>
    </row>
    <row r="23" spans="1:18" x14ac:dyDescent="0.25">
      <c r="A23" s="1" t="s">
        <v>1061</v>
      </c>
      <c r="B23" s="11" t="s">
        <v>1060</v>
      </c>
      <c r="C23" s="12" t="s">
        <v>1</v>
      </c>
      <c r="H23" s="13">
        <v>12</v>
      </c>
      <c r="I23" s="14">
        <v>8</v>
      </c>
      <c r="J23" s="15">
        <v>6</v>
      </c>
      <c r="K23" s="16">
        <v>4</v>
      </c>
      <c r="L23" s="12">
        <v>1</v>
      </c>
      <c r="O23" s="18">
        <v>6</v>
      </c>
      <c r="P23" s="18">
        <v>3</v>
      </c>
      <c r="Q23" s="17">
        <v>6</v>
      </c>
      <c r="R23" s="17">
        <v>3</v>
      </c>
    </row>
    <row r="24" spans="1:18" x14ac:dyDescent="0.25">
      <c r="B24" s="11" t="s">
        <v>1059</v>
      </c>
      <c r="C24" s="12" t="s">
        <v>1</v>
      </c>
      <c r="H24" s="13">
        <v>12</v>
      </c>
      <c r="I24" s="14">
        <v>8</v>
      </c>
      <c r="J24" s="15">
        <v>6</v>
      </c>
      <c r="K24" s="16">
        <v>4</v>
      </c>
      <c r="L24" s="12">
        <v>1</v>
      </c>
      <c r="O24" s="18">
        <v>6</v>
      </c>
      <c r="P24" s="18">
        <v>3</v>
      </c>
      <c r="Q24" s="17">
        <v>6</v>
      </c>
      <c r="R24" s="17">
        <v>3</v>
      </c>
    </row>
    <row r="25" spans="1:18" x14ac:dyDescent="0.25">
      <c r="B25" s="11" t="s">
        <v>532</v>
      </c>
      <c r="C25" s="12" t="s">
        <v>1</v>
      </c>
      <c r="H25" s="13">
        <v>12</v>
      </c>
      <c r="I25" s="14">
        <v>7</v>
      </c>
      <c r="J25" s="15">
        <v>6</v>
      </c>
      <c r="K25" s="16">
        <v>4</v>
      </c>
      <c r="L25" s="12">
        <v>1</v>
      </c>
      <c r="O25" s="18">
        <v>6</v>
      </c>
      <c r="P25" s="18">
        <v>3</v>
      </c>
      <c r="Q25" s="17">
        <v>6</v>
      </c>
      <c r="R25" s="17">
        <v>3</v>
      </c>
    </row>
    <row r="26" spans="1:18" x14ac:dyDescent="0.25">
      <c r="B26" s="11" t="s">
        <v>1031</v>
      </c>
      <c r="C26" s="12" t="s">
        <v>1</v>
      </c>
      <c r="H26" s="13">
        <v>11</v>
      </c>
      <c r="I26" s="14">
        <v>8</v>
      </c>
      <c r="J26" s="15">
        <v>5</v>
      </c>
      <c r="K26" s="16">
        <v>4</v>
      </c>
      <c r="L26" s="12">
        <v>1</v>
      </c>
      <c r="O26" s="18">
        <v>6</v>
      </c>
      <c r="P26" s="18">
        <v>3</v>
      </c>
      <c r="Q26" s="17">
        <v>6</v>
      </c>
      <c r="R26" s="17">
        <v>3</v>
      </c>
    </row>
    <row r="27" spans="1:18" x14ac:dyDescent="0.25">
      <c r="B27" s="11" t="s">
        <v>1058</v>
      </c>
      <c r="C27" s="12" t="s">
        <v>1</v>
      </c>
      <c r="H27" s="13">
        <v>11</v>
      </c>
      <c r="I27" s="14">
        <v>7</v>
      </c>
      <c r="J27" s="15">
        <v>6</v>
      </c>
      <c r="K27" s="16">
        <v>3</v>
      </c>
      <c r="L27" s="12">
        <v>1</v>
      </c>
      <c r="O27" s="18">
        <v>6</v>
      </c>
      <c r="P27" s="18">
        <v>3</v>
      </c>
      <c r="Q27" s="17">
        <v>6</v>
      </c>
      <c r="R27" s="17">
        <v>3</v>
      </c>
    </row>
    <row r="28" spans="1:18" x14ac:dyDescent="0.25">
      <c r="B28" s="11" t="s">
        <v>605</v>
      </c>
      <c r="C28" s="12" t="s">
        <v>1</v>
      </c>
      <c r="H28" s="13">
        <v>11</v>
      </c>
      <c r="I28" s="14">
        <v>7</v>
      </c>
      <c r="J28" s="15">
        <v>6</v>
      </c>
      <c r="K28" s="16">
        <v>4</v>
      </c>
      <c r="L28" s="12">
        <v>1</v>
      </c>
      <c r="O28" s="18">
        <v>6</v>
      </c>
      <c r="P28" s="18">
        <v>3</v>
      </c>
      <c r="Q28" s="17">
        <v>6</v>
      </c>
      <c r="R28" s="17">
        <v>3</v>
      </c>
    </row>
    <row r="29" spans="1:18" x14ac:dyDescent="0.25">
      <c r="B29" s="11" t="s">
        <v>1057</v>
      </c>
      <c r="C29" s="12" t="s">
        <v>1</v>
      </c>
      <c r="H29" s="13">
        <v>11</v>
      </c>
      <c r="I29" s="14">
        <v>6</v>
      </c>
      <c r="J29" s="15">
        <v>6</v>
      </c>
      <c r="K29" s="16">
        <v>3</v>
      </c>
      <c r="L29" s="12">
        <v>1</v>
      </c>
      <c r="O29" s="18">
        <v>6</v>
      </c>
      <c r="P29" s="18">
        <v>3</v>
      </c>
      <c r="Q29" s="17">
        <v>6</v>
      </c>
      <c r="R29" s="17">
        <v>3</v>
      </c>
    </row>
    <row r="30" spans="1:18" x14ac:dyDescent="0.25">
      <c r="B30" s="11" t="s">
        <v>99</v>
      </c>
      <c r="C30" s="12" t="s">
        <v>1</v>
      </c>
      <c r="H30" s="13">
        <v>10</v>
      </c>
      <c r="I30" s="14">
        <v>7</v>
      </c>
      <c r="J30" s="15">
        <v>5</v>
      </c>
      <c r="K30" s="16">
        <v>4</v>
      </c>
      <c r="L30" s="12">
        <v>1</v>
      </c>
      <c r="O30" s="18">
        <v>6</v>
      </c>
      <c r="P30" s="18">
        <v>3</v>
      </c>
      <c r="Q30" s="17">
        <v>6</v>
      </c>
      <c r="R30" s="17">
        <v>3</v>
      </c>
    </row>
    <row r="31" spans="1:18" x14ac:dyDescent="0.25">
      <c r="A31" s="19"/>
      <c r="B31" s="19" t="s">
        <v>1056</v>
      </c>
      <c r="C31" s="20" t="s">
        <v>1</v>
      </c>
      <c r="D31" s="21"/>
      <c r="E31" s="22"/>
      <c r="F31" s="23"/>
      <c r="G31" s="24"/>
      <c r="H31" s="21">
        <v>10</v>
      </c>
      <c r="I31" s="22">
        <v>6</v>
      </c>
      <c r="J31" s="23">
        <v>5</v>
      </c>
      <c r="K31" s="24">
        <v>3</v>
      </c>
      <c r="L31" s="20">
        <v>1</v>
      </c>
      <c r="M31" s="25"/>
      <c r="N31" s="25"/>
      <c r="O31" s="26">
        <v>6</v>
      </c>
      <c r="P31" s="26">
        <v>3</v>
      </c>
      <c r="Q31" s="25">
        <v>6</v>
      </c>
      <c r="R31" s="25">
        <v>3</v>
      </c>
    </row>
    <row r="32" spans="1:18" x14ac:dyDescent="0.25">
      <c r="A32" s="1" t="s">
        <v>1055</v>
      </c>
      <c r="B32" s="11" t="s">
        <v>1054</v>
      </c>
      <c r="C32" s="12" t="s">
        <v>1</v>
      </c>
      <c r="H32" s="13">
        <v>7</v>
      </c>
      <c r="I32" s="14">
        <v>7</v>
      </c>
      <c r="J32" s="15">
        <v>4</v>
      </c>
      <c r="K32" s="16">
        <v>3</v>
      </c>
      <c r="L32" s="12">
        <v>1</v>
      </c>
      <c r="O32" s="18">
        <v>6</v>
      </c>
      <c r="P32" s="18">
        <v>3</v>
      </c>
      <c r="Q32" s="17">
        <v>6</v>
      </c>
      <c r="R32" s="17">
        <v>3</v>
      </c>
    </row>
    <row r="33" spans="1:18" x14ac:dyDescent="0.25">
      <c r="B33" s="11" t="s">
        <v>1053</v>
      </c>
      <c r="C33" s="12" t="s">
        <v>1</v>
      </c>
      <c r="H33" s="13">
        <v>7</v>
      </c>
      <c r="I33" s="14">
        <v>6</v>
      </c>
      <c r="J33" s="15">
        <v>3</v>
      </c>
      <c r="K33" s="16">
        <v>3</v>
      </c>
      <c r="L33" s="12">
        <v>1</v>
      </c>
      <c r="O33" s="18">
        <v>6</v>
      </c>
      <c r="P33" s="18">
        <v>3</v>
      </c>
      <c r="Q33" s="17">
        <v>6</v>
      </c>
      <c r="R33" s="17">
        <v>3</v>
      </c>
    </row>
    <row r="34" spans="1:18" x14ac:dyDescent="0.25">
      <c r="B34" s="11" t="s">
        <v>1052</v>
      </c>
      <c r="C34" s="12" t="s">
        <v>1</v>
      </c>
      <c r="H34" s="13">
        <v>7</v>
      </c>
      <c r="I34" s="14">
        <v>5</v>
      </c>
      <c r="J34" s="15">
        <v>4</v>
      </c>
      <c r="K34" s="16">
        <v>2</v>
      </c>
      <c r="L34" s="12">
        <v>1</v>
      </c>
      <c r="O34" s="18">
        <v>6</v>
      </c>
      <c r="P34" s="18">
        <v>3</v>
      </c>
      <c r="Q34" s="17">
        <v>6</v>
      </c>
      <c r="R34" s="17">
        <v>3</v>
      </c>
    </row>
    <row r="35" spans="1:18" x14ac:dyDescent="0.25">
      <c r="B35" s="11" t="s">
        <v>1051</v>
      </c>
      <c r="C35" s="12" t="s">
        <v>1</v>
      </c>
      <c r="H35" s="13">
        <v>6</v>
      </c>
      <c r="I35" s="14">
        <v>7</v>
      </c>
      <c r="J35" s="15">
        <v>3</v>
      </c>
      <c r="K35" s="16">
        <v>4</v>
      </c>
      <c r="L35" s="12">
        <v>1</v>
      </c>
      <c r="O35" s="18">
        <v>6</v>
      </c>
      <c r="P35" s="18">
        <v>3</v>
      </c>
      <c r="Q35" s="17">
        <v>6</v>
      </c>
      <c r="R35" s="17">
        <v>3</v>
      </c>
    </row>
    <row r="36" spans="1:18" x14ac:dyDescent="0.25">
      <c r="B36" s="11" t="s">
        <v>1050</v>
      </c>
      <c r="C36" s="12" t="s">
        <v>1</v>
      </c>
      <c r="H36" s="13">
        <v>6</v>
      </c>
      <c r="I36" s="14">
        <v>7</v>
      </c>
      <c r="J36" s="15">
        <v>3</v>
      </c>
      <c r="K36" s="16">
        <v>4</v>
      </c>
      <c r="L36" s="12">
        <v>1</v>
      </c>
      <c r="O36" s="18">
        <v>6</v>
      </c>
      <c r="P36" s="18">
        <v>3</v>
      </c>
      <c r="Q36" s="17">
        <v>6</v>
      </c>
      <c r="R36" s="17">
        <v>3</v>
      </c>
    </row>
    <row r="37" spans="1:18" x14ac:dyDescent="0.25">
      <c r="B37" s="11" t="s">
        <v>1025</v>
      </c>
      <c r="C37" s="12" t="s">
        <v>1</v>
      </c>
      <c r="H37" s="13">
        <v>6</v>
      </c>
      <c r="I37" s="14">
        <v>6</v>
      </c>
      <c r="J37" s="15">
        <v>3</v>
      </c>
      <c r="K37" s="16">
        <v>3</v>
      </c>
      <c r="L37" s="12">
        <v>1</v>
      </c>
      <c r="O37" s="18">
        <v>6</v>
      </c>
      <c r="P37" s="18">
        <v>3</v>
      </c>
      <c r="Q37" s="17">
        <v>6</v>
      </c>
      <c r="R37" s="17">
        <v>3</v>
      </c>
    </row>
    <row r="38" spans="1:18" x14ac:dyDescent="0.25">
      <c r="B38" s="11" t="s">
        <v>122</v>
      </c>
      <c r="C38" s="12" t="s">
        <v>1</v>
      </c>
      <c r="H38" s="13">
        <v>5</v>
      </c>
      <c r="I38" s="14">
        <v>6</v>
      </c>
      <c r="J38" s="15">
        <v>2</v>
      </c>
      <c r="K38" s="16">
        <v>3</v>
      </c>
      <c r="L38" s="12">
        <v>1</v>
      </c>
      <c r="O38" s="18">
        <v>6</v>
      </c>
      <c r="P38" s="18">
        <v>3</v>
      </c>
      <c r="Q38" s="17">
        <v>6</v>
      </c>
      <c r="R38" s="17">
        <v>3</v>
      </c>
    </row>
    <row r="39" spans="1:18" x14ac:dyDescent="0.25">
      <c r="B39" s="11" t="s">
        <v>3</v>
      </c>
      <c r="H39" s="13">
        <v>7</v>
      </c>
      <c r="I39" s="14">
        <v>4</v>
      </c>
      <c r="J39" s="15">
        <v>4</v>
      </c>
      <c r="K39" s="16">
        <v>2</v>
      </c>
      <c r="L39" s="12">
        <v>1</v>
      </c>
      <c r="O39" s="18">
        <v>6</v>
      </c>
      <c r="P39" s="18">
        <v>3</v>
      </c>
      <c r="Q39" s="17">
        <v>8</v>
      </c>
      <c r="R39" s="17">
        <v>4</v>
      </c>
    </row>
    <row r="40" spans="1:18" x14ac:dyDescent="0.25">
      <c r="B40" s="11" t="s">
        <v>1049</v>
      </c>
      <c r="H40" s="13">
        <v>6</v>
      </c>
      <c r="I40" s="14">
        <v>5</v>
      </c>
      <c r="J40" s="15">
        <v>3</v>
      </c>
      <c r="K40" s="16">
        <v>3</v>
      </c>
      <c r="L40" s="12">
        <v>1</v>
      </c>
      <c r="O40" s="18">
        <v>6</v>
      </c>
      <c r="P40" s="18">
        <v>3</v>
      </c>
      <c r="Q40" s="17">
        <v>8</v>
      </c>
      <c r="R40" s="17">
        <v>4</v>
      </c>
    </row>
    <row r="41" spans="1:18" x14ac:dyDescent="0.25">
      <c r="B41" s="11" t="s">
        <v>1048</v>
      </c>
      <c r="H41" s="13">
        <v>6</v>
      </c>
      <c r="I41" s="14">
        <v>5</v>
      </c>
      <c r="J41" s="15">
        <v>3</v>
      </c>
      <c r="K41" s="16">
        <v>2</v>
      </c>
      <c r="L41" s="12">
        <v>1</v>
      </c>
      <c r="O41" s="18">
        <v>6</v>
      </c>
      <c r="P41" s="18">
        <v>3</v>
      </c>
      <c r="Q41" s="17">
        <v>8</v>
      </c>
      <c r="R41" s="17">
        <v>4</v>
      </c>
    </row>
    <row r="42" spans="1:18" x14ac:dyDescent="0.25">
      <c r="B42" s="11" t="s">
        <v>64</v>
      </c>
      <c r="H42" s="13">
        <v>6</v>
      </c>
      <c r="I42" s="14">
        <v>4</v>
      </c>
      <c r="J42" s="15">
        <v>3</v>
      </c>
      <c r="K42" s="16">
        <v>2</v>
      </c>
      <c r="L42" s="12">
        <v>1</v>
      </c>
      <c r="O42" s="18">
        <v>6</v>
      </c>
      <c r="P42" s="18">
        <v>3</v>
      </c>
      <c r="Q42" s="17">
        <v>8</v>
      </c>
      <c r="R42" s="17">
        <v>4</v>
      </c>
    </row>
    <row r="43" spans="1:18" x14ac:dyDescent="0.25">
      <c r="A43" s="19"/>
      <c r="B43" s="19" t="s">
        <v>2</v>
      </c>
      <c r="C43" s="20"/>
      <c r="D43" s="21"/>
      <c r="E43" s="22"/>
      <c r="F43" s="23"/>
      <c r="G43" s="24"/>
      <c r="H43" s="21">
        <v>5</v>
      </c>
      <c r="I43" s="22">
        <v>4</v>
      </c>
      <c r="J43" s="23">
        <v>2</v>
      </c>
      <c r="K43" s="24">
        <v>2</v>
      </c>
      <c r="L43" s="20">
        <v>1</v>
      </c>
      <c r="M43" s="25"/>
      <c r="N43" s="25"/>
      <c r="O43" s="26">
        <v>6</v>
      </c>
      <c r="P43" s="26">
        <v>3</v>
      </c>
      <c r="Q43" s="25">
        <v>8</v>
      </c>
      <c r="R43" s="25">
        <v>4</v>
      </c>
    </row>
    <row r="44" spans="1:18" x14ac:dyDescent="0.25">
      <c r="A44" s="1" t="s">
        <v>7</v>
      </c>
      <c r="B44" s="11" t="s">
        <v>1047</v>
      </c>
      <c r="H44" s="13">
        <v>7</v>
      </c>
      <c r="I44" s="14">
        <v>6</v>
      </c>
      <c r="J44" s="15">
        <v>3</v>
      </c>
      <c r="K44" s="16">
        <v>3</v>
      </c>
      <c r="L44" s="12">
        <v>1</v>
      </c>
      <c r="O44" s="18">
        <v>6</v>
      </c>
      <c r="P44" s="18">
        <v>3</v>
      </c>
      <c r="Q44" s="17">
        <v>8</v>
      </c>
      <c r="R44" s="17">
        <v>4</v>
      </c>
    </row>
    <row r="45" spans="1:18" x14ac:dyDescent="0.25">
      <c r="B45" s="11" t="s">
        <v>1046</v>
      </c>
      <c r="H45" s="13">
        <v>6</v>
      </c>
      <c r="I45" s="14">
        <v>5</v>
      </c>
      <c r="J45" s="15">
        <v>3</v>
      </c>
      <c r="K45" s="16">
        <v>3</v>
      </c>
      <c r="L45" s="12">
        <v>1</v>
      </c>
      <c r="O45" s="18">
        <v>6</v>
      </c>
      <c r="P45" s="18">
        <v>3</v>
      </c>
      <c r="Q45" s="17">
        <v>8</v>
      </c>
      <c r="R45" s="17">
        <v>4</v>
      </c>
    </row>
    <row r="46" spans="1:18" x14ac:dyDescent="0.25">
      <c r="B46" s="11" t="s">
        <v>1045</v>
      </c>
      <c r="H46" s="13">
        <v>5</v>
      </c>
      <c r="I46" s="14">
        <v>4</v>
      </c>
      <c r="J46" s="15">
        <v>3</v>
      </c>
      <c r="K46" s="16">
        <v>2</v>
      </c>
      <c r="L46" s="12">
        <v>1</v>
      </c>
      <c r="O46" s="18">
        <v>6</v>
      </c>
      <c r="P46" s="18">
        <v>3</v>
      </c>
      <c r="Q46" s="17">
        <v>8</v>
      </c>
      <c r="R46" s="17">
        <v>4</v>
      </c>
    </row>
    <row r="47" spans="1:18" x14ac:dyDescent="0.25">
      <c r="B47" s="11" t="s">
        <v>1044</v>
      </c>
      <c r="H47" s="13">
        <v>5</v>
      </c>
      <c r="I47" s="14">
        <v>4</v>
      </c>
      <c r="J47" s="15">
        <v>3</v>
      </c>
      <c r="K47" s="16">
        <v>2</v>
      </c>
      <c r="L47" s="12">
        <v>1</v>
      </c>
      <c r="O47" s="18">
        <v>6</v>
      </c>
      <c r="P47" s="18">
        <v>3</v>
      </c>
      <c r="Q47" s="17">
        <v>8</v>
      </c>
      <c r="R47" s="17">
        <v>4</v>
      </c>
    </row>
    <row r="48" spans="1:18" x14ac:dyDescent="0.25">
      <c r="B48" s="11" t="s">
        <v>1043</v>
      </c>
      <c r="H48" s="13">
        <v>5</v>
      </c>
      <c r="I48" s="14">
        <v>5</v>
      </c>
      <c r="J48" s="15">
        <v>2</v>
      </c>
      <c r="K48" s="16">
        <v>3</v>
      </c>
      <c r="L48" s="12">
        <v>1</v>
      </c>
      <c r="O48" s="18">
        <v>6</v>
      </c>
      <c r="P48" s="18">
        <v>3</v>
      </c>
      <c r="Q48" s="17">
        <v>8</v>
      </c>
      <c r="R48" s="17">
        <v>4</v>
      </c>
    </row>
    <row r="49" spans="1:18" x14ac:dyDescent="0.25">
      <c r="A49" s="19"/>
      <c r="B49" s="19" t="s">
        <v>1042</v>
      </c>
      <c r="C49" s="20"/>
      <c r="D49" s="21"/>
      <c r="E49" s="22"/>
      <c r="F49" s="23"/>
      <c r="G49" s="24"/>
      <c r="H49" s="21">
        <v>6</v>
      </c>
      <c r="I49" s="22">
        <v>5</v>
      </c>
      <c r="J49" s="23">
        <v>3</v>
      </c>
      <c r="K49" s="24">
        <v>2</v>
      </c>
      <c r="L49" s="20">
        <v>1</v>
      </c>
      <c r="M49" s="25"/>
      <c r="N49" s="25"/>
      <c r="O49" s="26">
        <v>6</v>
      </c>
      <c r="P49" s="26">
        <v>3</v>
      </c>
      <c r="Q49" s="25">
        <v>8</v>
      </c>
      <c r="R49" s="25">
        <v>4</v>
      </c>
    </row>
    <row r="50" spans="1:18" x14ac:dyDescent="0.25">
      <c r="A50" s="1" t="s">
        <v>1041</v>
      </c>
      <c r="B50" s="11" t="s">
        <v>1040</v>
      </c>
      <c r="H50" s="13">
        <v>11</v>
      </c>
      <c r="I50" s="14">
        <v>6</v>
      </c>
      <c r="J50" s="15">
        <v>6</v>
      </c>
      <c r="K50" s="16">
        <v>3</v>
      </c>
      <c r="L50" s="12">
        <v>1</v>
      </c>
      <c r="O50" s="18">
        <v>6</v>
      </c>
      <c r="P50" s="18">
        <v>3</v>
      </c>
      <c r="Q50" s="17">
        <v>8</v>
      </c>
      <c r="R50" s="17">
        <v>4</v>
      </c>
    </row>
    <row r="51" spans="1:18" x14ac:dyDescent="0.25">
      <c r="B51" s="11" t="s">
        <v>403</v>
      </c>
      <c r="H51" s="13">
        <v>10</v>
      </c>
      <c r="I51" s="14">
        <v>7</v>
      </c>
      <c r="J51" s="15">
        <v>5</v>
      </c>
      <c r="K51" s="16">
        <v>4</v>
      </c>
      <c r="L51" s="12">
        <v>1</v>
      </c>
      <c r="O51" s="18">
        <v>6</v>
      </c>
      <c r="P51" s="18">
        <v>3</v>
      </c>
      <c r="Q51" s="17">
        <v>8</v>
      </c>
      <c r="R51" s="17">
        <v>4</v>
      </c>
    </row>
    <row r="52" spans="1:18" x14ac:dyDescent="0.25">
      <c r="B52" s="11" t="s">
        <v>1039</v>
      </c>
      <c r="H52" s="13">
        <v>10</v>
      </c>
      <c r="I52" s="14">
        <v>7</v>
      </c>
      <c r="J52" s="15">
        <v>5</v>
      </c>
      <c r="K52" s="16">
        <v>3</v>
      </c>
      <c r="L52" s="12">
        <v>1</v>
      </c>
      <c r="O52" s="18">
        <v>6</v>
      </c>
      <c r="P52" s="18">
        <v>3</v>
      </c>
      <c r="Q52" s="17">
        <v>8</v>
      </c>
      <c r="R52" s="17">
        <v>4</v>
      </c>
    </row>
    <row r="53" spans="1:18" x14ac:dyDescent="0.25">
      <c r="B53" s="11" t="s">
        <v>1038</v>
      </c>
      <c r="H53" s="13">
        <v>10</v>
      </c>
      <c r="I53" s="14">
        <v>6</v>
      </c>
      <c r="J53" s="15">
        <v>5</v>
      </c>
      <c r="K53" s="16">
        <v>3</v>
      </c>
      <c r="L53" s="12">
        <v>1</v>
      </c>
      <c r="O53" s="18">
        <v>6</v>
      </c>
      <c r="P53" s="18">
        <v>3</v>
      </c>
      <c r="Q53" s="17">
        <v>8</v>
      </c>
      <c r="R53" s="17">
        <v>4</v>
      </c>
    </row>
    <row r="54" spans="1:18" x14ac:dyDescent="0.25">
      <c r="A54" s="19"/>
      <c r="B54" s="19" t="s">
        <v>1037</v>
      </c>
      <c r="C54" s="20"/>
      <c r="D54" s="21"/>
      <c r="E54" s="22"/>
      <c r="F54" s="23"/>
      <c r="G54" s="24"/>
      <c r="H54" s="21">
        <v>9</v>
      </c>
      <c r="I54" s="22">
        <v>7</v>
      </c>
      <c r="J54" s="23">
        <v>5</v>
      </c>
      <c r="K54" s="24">
        <v>3</v>
      </c>
      <c r="L54" s="20">
        <v>1</v>
      </c>
      <c r="M54" s="25"/>
      <c r="N54" s="25"/>
      <c r="O54" s="26">
        <v>6</v>
      </c>
      <c r="P54" s="26">
        <v>3</v>
      </c>
      <c r="Q54" s="25">
        <v>8</v>
      </c>
      <c r="R54" s="25">
        <v>4</v>
      </c>
    </row>
    <row r="55" spans="1:18" x14ac:dyDescent="0.25">
      <c r="A55" s="1" t="s">
        <v>1036</v>
      </c>
      <c r="B55" s="11" t="s">
        <v>1035</v>
      </c>
      <c r="H55" s="13">
        <v>9</v>
      </c>
      <c r="I55" s="14">
        <v>7</v>
      </c>
      <c r="J55" s="15">
        <v>5</v>
      </c>
      <c r="K55" s="16">
        <v>4</v>
      </c>
      <c r="L55" s="12">
        <v>1</v>
      </c>
      <c r="O55" s="18">
        <v>6</v>
      </c>
      <c r="P55" s="18">
        <v>3</v>
      </c>
      <c r="Q55" s="17">
        <v>8</v>
      </c>
      <c r="R55" s="17">
        <v>4</v>
      </c>
    </row>
    <row r="56" spans="1:18" x14ac:dyDescent="0.25">
      <c r="B56" s="11" t="s">
        <v>1034</v>
      </c>
      <c r="H56" s="13">
        <v>8</v>
      </c>
      <c r="I56" s="14">
        <v>6</v>
      </c>
      <c r="J56" s="15">
        <v>4</v>
      </c>
      <c r="K56" s="16">
        <v>3</v>
      </c>
      <c r="L56" s="12">
        <v>1</v>
      </c>
      <c r="O56" s="18">
        <v>6</v>
      </c>
      <c r="P56" s="18">
        <v>3</v>
      </c>
      <c r="Q56" s="17">
        <v>8</v>
      </c>
      <c r="R56" s="17">
        <v>4</v>
      </c>
    </row>
    <row r="57" spans="1:18" x14ac:dyDescent="0.25">
      <c r="B57" s="11" t="s">
        <v>1033</v>
      </c>
      <c r="H57" s="13">
        <v>8</v>
      </c>
      <c r="I57" s="14">
        <v>6</v>
      </c>
      <c r="J57" s="15">
        <v>4</v>
      </c>
      <c r="K57" s="16">
        <v>3</v>
      </c>
      <c r="L57" s="12">
        <v>1</v>
      </c>
      <c r="O57" s="18">
        <v>6</v>
      </c>
      <c r="P57" s="18">
        <v>3</v>
      </c>
      <c r="Q57" s="17">
        <v>8</v>
      </c>
      <c r="R57" s="17">
        <v>4</v>
      </c>
    </row>
    <row r="58" spans="1:18" x14ac:dyDescent="0.25">
      <c r="B58" s="11" t="s">
        <v>1032</v>
      </c>
      <c r="H58" s="13">
        <v>8</v>
      </c>
      <c r="I58" s="14">
        <v>5</v>
      </c>
      <c r="J58" s="15">
        <v>4</v>
      </c>
      <c r="K58" s="16">
        <v>3</v>
      </c>
      <c r="L58" s="12">
        <v>1</v>
      </c>
      <c r="O58" s="18">
        <v>6</v>
      </c>
      <c r="P58" s="18">
        <v>3</v>
      </c>
      <c r="Q58" s="17">
        <v>8</v>
      </c>
      <c r="R58" s="17">
        <v>4</v>
      </c>
    </row>
    <row r="59" spans="1:18" x14ac:dyDescent="0.25">
      <c r="B59" s="11" t="s">
        <v>521</v>
      </c>
      <c r="H59" s="13">
        <v>7</v>
      </c>
      <c r="I59" s="14">
        <v>6</v>
      </c>
      <c r="J59" s="15">
        <v>4</v>
      </c>
      <c r="K59" s="16">
        <v>3</v>
      </c>
      <c r="L59" s="12">
        <v>1</v>
      </c>
      <c r="O59" s="18">
        <v>6</v>
      </c>
      <c r="P59" s="18">
        <v>3</v>
      </c>
      <c r="Q59" s="17">
        <v>8</v>
      </c>
      <c r="R59" s="17">
        <v>4</v>
      </c>
    </row>
    <row r="60" spans="1:18" x14ac:dyDescent="0.25">
      <c r="B60" s="11" t="s">
        <v>1031</v>
      </c>
      <c r="H60" s="13">
        <v>7</v>
      </c>
      <c r="I60" s="14">
        <v>6</v>
      </c>
      <c r="J60" s="15">
        <v>4</v>
      </c>
      <c r="K60" s="16">
        <v>3</v>
      </c>
      <c r="L60" s="12">
        <v>1</v>
      </c>
      <c r="O60" s="18">
        <v>6</v>
      </c>
      <c r="P60" s="18">
        <v>3</v>
      </c>
      <c r="Q60" s="17">
        <v>8</v>
      </c>
      <c r="R60" s="17">
        <v>4</v>
      </c>
    </row>
    <row r="61" spans="1:18" x14ac:dyDescent="0.25">
      <c r="B61" s="11" t="s">
        <v>1030</v>
      </c>
      <c r="H61" s="13">
        <v>7</v>
      </c>
      <c r="I61" s="14">
        <v>6</v>
      </c>
      <c r="J61" s="15">
        <v>4</v>
      </c>
      <c r="K61" s="16">
        <v>3</v>
      </c>
      <c r="L61" s="12">
        <v>1</v>
      </c>
      <c r="O61" s="18">
        <v>6</v>
      </c>
      <c r="P61" s="18">
        <v>3</v>
      </c>
      <c r="Q61" s="17">
        <v>8</v>
      </c>
      <c r="R61" s="17">
        <v>4</v>
      </c>
    </row>
    <row r="62" spans="1:18" x14ac:dyDescent="0.25">
      <c r="A62" s="19"/>
      <c r="B62" s="19" t="s">
        <v>1029</v>
      </c>
      <c r="C62" s="20"/>
      <c r="D62" s="21"/>
      <c r="E62" s="22"/>
      <c r="F62" s="23"/>
      <c r="G62" s="24"/>
      <c r="H62" s="21">
        <v>7</v>
      </c>
      <c r="I62" s="22">
        <v>6</v>
      </c>
      <c r="J62" s="23">
        <v>4</v>
      </c>
      <c r="K62" s="24">
        <v>3</v>
      </c>
      <c r="L62" s="20">
        <v>1</v>
      </c>
      <c r="M62" s="25"/>
      <c r="N62" s="25"/>
      <c r="O62" s="26">
        <v>6</v>
      </c>
      <c r="P62" s="26">
        <v>3</v>
      </c>
      <c r="Q62" s="25">
        <v>8</v>
      </c>
      <c r="R62" s="25">
        <v>4</v>
      </c>
    </row>
    <row r="63" spans="1:18" x14ac:dyDescent="0.25">
      <c r="A63" s="1" t="s">
        <v>1028</v>
      </c>
      <c r="B63" s="11" t="s">
        <v>1027</v>
      </c>
      <c r="H63" s="13">
        <v>7</v>
      </c>
      <c r="I63" s="14">
        <v>5</v>
      </c>
      <c r="J63" s="15">
        <v>3</v>
      </c>
      <c r="K63" s="16">
        <v>2</v>
      </c>
      <c r="L63" s="12">
        <v>1</v>
      </c>
      <c r="O63" s="18">
        <v>6</v>
      </c>
      <c r="P63" s="18">
        <v>3</v>
      </c>
      <c r="Q63" s="17">
        <v>8</v>
      </c>
      <c r="R63" s="17">
        <v>4</v>
      </c>
    </row>
    <row r="64" spans="1:18" x14ac:dyDescent="0.25">
      <c r="B64" s="11" t="s">
        <v>1026</v>
      </c>
      <c r="H64" s="13">
        <v>6</v>
      </c>
      <c r="I64" s="14">
        <v>5</v>
      </c>
      <c r="J64" s="15">
        <v>3</v>
      </c>
      <c r="K64" s="16">
        <v>2</v>
      </c>
      <c r="L64" s="12">
        <v>1</v>
      </c>
      <c r="O64" s="18">
        <v>6</v>
      </c>
      <c r="P64" s="18">
        <v>3</v>
      </c>
      <c r="Q64" s="17">
        <v>8</v>
      </c>
      <c r="R64" s="17">
        <v>4</v>
      </c>
    </row>
    <row r="65" spans="1:18" x14ac:dyDescent="0.25">
      <c r="B65" s="11" t="s">
        <v>1025</v>
      </c>
      <c r="H65" s="13">
        <v>6</v>
      </c>
      <c r="I65" s="14">
        <v>4</v>
      </c>
      <c r="J65" s="15">
        <v>3</v>
      </c>
      <c r="K65" s="16">
        <v>2</v>
      </c>
      <c r="L65" s="12">
        <v>1</v>
      </c>
      <c r="O65" s="18">
        <v>6</v>
      </c>
      <c r="P65" s="18">
        <v>3</v>
      </c>
      <c r="Q65" s="17">
        <v>8</v>
      </c>
      <c r="R65" s="17">
        <v>4</v>
      </c>
    </row>
    <row r="66" spans="1:18" x14ac:dyDescent="0.25">
      <c r="B66" s="11" t="s">
        <v>1024</v>
      </c>
      <c r="H66" s="13">
        <v>6</v>
      </c>
      <c r="I66" s="14">
        <v>4</v>
      </c>
      <c r="J66" s="15">
        <v>3</v>
      </c>
      <c r="K66" s="16">
        <v>2</v>
      </c>
      <c r="L66" s="12">
        <v>1</v>
      </c>
      <c r="O66" s="18">
        <v>6</v>
      </c>
      <c r="P66" s="18">
        <v>3</v>
      </c>
      <c r="Q66" s="17">
        <v>8</v>
      </c>
      <c r="R66" s="17">
        <v>4</v>
      </c>
    </row>
    <row r="67" spans="1:18" x14ac:dyDescent="0.25">
      <c r="B67" s="11" t="s">
        <v>1023</v>
      </c>
      <c r="H67" s="13">
        <v>5</v>
      </c>
      <c r="I67" s="14">
        <v>6</v>
      </c>
      <c r="J67" s="15">
        <v>2</v>
      </c>
      <c r="K67" s="16">
        <v>3</v>
      </c>
      <c r="L67" s="12">
        <v>1</v>
      </c>
      <c r="O67" s="18">
        <v>6</v>
      </c>
      <c r="P67" s="18">
        <v>3</v>
      </c>
      <c r="Q67" s="17">
        <v>8</v>
      </c>
      <c r="R67" s="17">
        <v>4</v>
      </c>
    </row>
    <row r="68" spans="1:18" x14ac:dyDescent="0.25">
      <c r="B68" s="11" t="s">
        <v>679</v>
      </c>
      <c r="H68" s="13">
        <v>5</v>
      </c>
      <c r="I68" s="14">
        <v>5</v>
      </c>
      <c r="J68" s="15">
        <v>2</v>
      </c>
      <c r="K68" s="16">
        <v>2</v>
      </c>
      <c r="L68" s="12">
        <v>1</v>
      </c>
      <c r="O68" s="18">
        <v>6</v>
      </c>
      <c r="P68" s="18">
        <v>3</v>
      </c>
      <c r="Q68" s="17">
        <v>8</v>
      </c>
      <c r="R68" s="17">
        <v>4</v>
      </c>
    </row>
    <row r="69" spans="1:18" x14ac:dyDescent="0.25">
      <c r="B69" s="11" t="s">
        <v>1022</v>
      </c>
      <c r="H69" s="13">
        <v>5</v>
      </c>
      <c r="I69" s="14">
        <v>4</v>
      </c>
      <c r="J69" s="15">
        <v>3</v>
      </c>
      <c r="K69" s="16">
        <v>2</v>
      </c>
      <c r="L69" s="12">
        <v>1</v>
      </c>
      <c r="O69" s="18">
        <v>6</v>
      </c>
      <c r="P69" s="18">
        <v>3</v>
      </c>
      <c r="Q69" s="17">
        <v>8</v>
      </c>
      <c r="R69" s="17">
        <v>4</v>
      </c>
    </row>
    <row r="70" spans="1:18" x14ac:dyDescent="0.25">
      <c r="B70" s="11" t="s">
        <v>1021</v>
      </c>
      <c r="H70" s="13">
        <v>5</v>
      </c>
      <c r="I70" s="14">
        <v>4</v>
      </c>
      <c r="J70" s="15">
        <v>3</v>
      </c>
      <c r="K70" s="16">
        <v>2</v>
      </c>
      <c r="L70" s="12">
        <v>1</v>
      </c>
      <c r="O70" s="18">
        <v>6</v>
      </c>
      <c r="P70" s="18">
        <v>3</v>
      </c>
      <c r="Q70" s="17">
        <v>8</v>
      </c>
      <c r="R70" s="17">
        <v>4</v>
      </c>
    </row>
    <row r="71" spans="1:18" x14ac:dyDescent="0.25">
      <c r="B71" s="11" t="s">
        <v>1020</v>
      </c>
      <c r="H71" s="13">
        <v>4</v>
      </c>
      <c r="I71" s="14">
        <v>3</v>
      </c>
      <c r="J71" s="15">
        <v>2</v>
      </c>
      <c r="K71" s="16">
        <v>1</v>
      </c>
      <c r="L71" s="12">
        <v>1</v>
      </c>
      <c r="O71" s="18">
        <v>6</v>
      </c>
      <c r="P71" s="18">
        <v>3</v>
      </c>
      <c r="Q71" s="17">
        <v>8</v>
      </c>
      <c r="R71" s="17">
        <v>4</v>
      </c>
    </row>
    <row r="72" spans="1:18" x14ac:dyDescent="0.25">
      <c r="B72" s="11" t="s">
        <v>1019</v>
      </c>
      <c r="H72" s="13">
        <v>4</v>
      </c>
      <c r="I72" s="14">
        <v>3</v>
      </c>
      <c r="J72" s="15">
        <v>2</v>
      </c>
      <c r="K72" s="16">
        <v>1</v>
      </c>
      <c r="L72" s="12">
        <v>1</v>
      </c>
      <c r="O72" s="18">
        <v>6</v>
      </c>
      <c r="P72" s="18">
        <v>3</v>
      </c>
      <c r="Q72" s="17">
        <v>8</v>
      </c>
      <c r="R72" s="17">
        <v>4</v>
      </c>
    </row>
    <row r="73" spans="1:18" x14ac:dyDescent="0.25">
      <c r="A73" s="19"/>
      <c r="B73" s="19" t="s">
        <v>1018</v>
      </c>
      <c r="C73" s="20"/>
      <c r="D73" s="21"/>
      <c r="E73" s="22"/>
      <c r="F73" s="23"/>
      <c r="G73" s="24"/>
      <c r="H73" s="21">
        <v>3</v>
      </c>
      <c r="I73" s="22">
        <v>2</v>
      </c>
      <c r="J73" s="23">
        <v>1</v>
      </c>
      <c r="K73" s="24">
        <v>1</v>
      </c>
      <c r="L73" s="20">
        <v>1</v>
      </c>
      <c r="M73" s="25"/>
      <c r="N73" s="25"/>
      <c r="O73" s="26">
        <v>6</v>
      </c>
      <c r="P73" s="26">
        <v>3</v>
      </c>
      <c r="Q73" s="25">
        <v>8</v>
      </c>
      <c r="R73" s="25">
        <v>4</v>
      </c>
    </row>
    <row r="74" spans="1:18" x14ac:dyDescent="0.25">
      <c r="A74" s="1" t="s">
        <v>1017</v>
      </c>
      <c r="B74" s="11" t="s">
        <v>1005</v>
      </c>
      <c r="H74" s="13">
        <v>2</v>
      </c>
      <c r="I74" s="14">
        <v>2</v>
      </c>
      <c r="J74" s="15">
        <v>1</v>
      </c>
      <c r="K74" s="16">
        <v>1</v>
      </c>
      <c r="L74" s="12">
        <v>1</v>
      </c>
      <c r="O74" s="18">
        <v>4</v>
      </c>
      <c r="P74" s="18">
        <v>2</v>
      </c>
      <c r="Q74" s="17">
        <v>4</v>
      </c>
      <c r="R74" s="17">
        <v>2</v>
      </c>
    </row>
    <row r="75" spans="1:18" x14ac:dyDescent="0.25">
      <c r="B75" s="11" t="s">
        <v>520</v>
      </c>
      <c r="H75" s="13">
        <v>2</v>
      </c>
      <c r="I75" s="14">
        <v>2</v>
      </c>
      <c r="J75" s="15">
        <v>1</v>
      </c>
      <c r="K75" s="16">
        <v>1</v>
      </c>
      <c r="L75" s="12">
        <v>1</v>
      </c>
      <c r="O75" s="18">
        <v>4</v>
      </c>
      <c r="P75" s="18">
        <v>2</v>
      </c>
      <c r="Q75" s="17">
        <v>4</v>
      </c>
      <c r="R75" s="17">
        <v>2</v>
      </c>
    </row>
    <row r="76" spans="1:18" x14ac:dyDescent="0.25">
      <c r="B76" s="11" t="s">
        <v>1016</v>
      </c>
      <c r="H76" s="13">
        <v>2</v>
      </c>
      <c r="I76" s="14">
        <v>2</v>
      </c>
      <c r="J76" s="15">
        <v>1</v>
      </c>
      <c r="K76" s="16">
        <v>1</v>
      </c>
      <c r="L76" s="12">
        <v>1</v>
      </c>
      <c r="O76" s="18">
        <v>4</v>
      </c>
      <c r="P76" s="18">
        <v>2</v>
      </c>
      <c r="Q76" s="17">
        <v>4</v>
      </c>
      <c r="R76" s="17">
        <v>2</v>
      </c>
    </row>
    <row r="77" spans="1:18" x14ac:dyDescent="0.25">
      <c r="A77" s="19"/>
      <c r="B77" s="19" t="s">
        <v>1015</v>
      </c>
      <c r="C77" s="20"/>
      <c r="D77" s="21"/>
      <c r="E77" s="22"/>
      <c r="F77" s="23"/>
      <c r="G77" s="24"/>
      <c r="H77" s="21">
        <v>2</v>
      </c>
      <c r="I77" s="22">
        <v>2</v>
      </c>
      <c r="J77" s="23">
        <v>1</v>
      </c>
      <c r="K77" s="24">
        <v>1</v>
      </c>
      <c r="L77" s="20">
        <v>1</v>
      </c>
      <c r="M77" s="25"/>
      <c r="N77" s="25"/>
      <c r="O77" s="26">
        <v>4</v>
      </c>
      <c r="P77" s="26">
        <v>2</v>
      </c>
      <c r="Q77" s="25">
        <v>4</v>
      </c>
      <c r="R77" s="25">
        <v>2</v>
      </c>
    </row>
    <row r="78" spans="1:18" x14ac:dyDescent="0.25">
      <c r="A78" s="1" t="s">
        <v>1014</v>
      </c>
      <c r="B78" s="11" t="s">
        <v>1013</v>
      </c>
      <c r="I78" s="14">
        <v>1</v>
      </c>
      <c r="O78" s="18">
        <v>6</v>
      </c>
      <c r="Q78" s="17">
        <v>6</v>
      </c>
    </row>
    <row r="79" spans="1:18" x14ac:dyDescent="0.25">
      <c r="D79" s="28"/>
      <c r="E79" s="12"/>
      <c r="F79" s="28"/>
      <c r="G79" s="12"/>
      <c r="H79" s="28"/>
      <c r="I79" s="12"/>
      <c r="J79" s="28"/>
      <c r="K79" s="12"/>
      <c r="M79" s="35"/>
      <c r="N79" s="35"/>
      <c r="O79" s="35"/>
      <c r="P79" s="35"/>
      <c r="Q79" s="35"/>
      <c r="R79" s="35"/>
    </row>
    <row r="80" spans="1:18" x14ac:dyDescent="0.25">
      <c r="D80" s="28"/>
      <c r="E80" s="12"/>
      <c r="F80" s="28"/>
      <c r="G80" s="12"/>
      <c r="H80" s="28"/>
      <c r="I80" s="12"/>
      <c r="J80" s="28"/>
      <c r="K80" s="12"/>
      <c r="M80" s="35"/>
      <c r="N80" s="35"/>
      <c r="O80" s="35"/>
      <c r="P80" s="35"/>
      <c r="Q80" s="35"/>
      <c r="R80" s="35"/>
    </row>
    <row r="81" spans="4:18" x14ac:dyDescent="0.25">
      <c r="D81" s="28"/>
      <c r="E81" s="12"/>
      <c r="F81" s="28"/>
      <c r="G81" s="12"/>
      <c r="H81" s="28"/>
      <c r="I81" s="12"/>
      <c r="J81" s="28"/>
      <c r="K81" s="12"/>
      <c r="M81" s="35"/>
      <c r="N81" s="35"/>
      <c r="O81" s="35"/>
      <c r="P81" s="35"/>
      <c r="Q81" s="35"/>
      <c r="R81" s="35"/>
    </row>
    <row r="82" spans="4:18" x14ac:dyDescent="0.25">
      <c r="D82" s="28"/>
      <c r="E82" s="12"/>
      <c r="F82" s="28"/>
      <c r="G82" s="12"/>
      <c r="H82" s="28"/>
      <c r="I82" s="12"/>
      <c r="J82" s="28"/>
      <c r="K82" s="12"/>
      <c r="M82" s="35"/>
      <c r="N82" s="35"/>
      <c r="O82" s="35"/>
      <c r="P82" s="35"/>
      <c r="Q82" s="35"/>
      <c r="R82" s="35"/>
    </row>
    <row r="83" spans="4:18" x14ac:dyDescent="0.25">
      <c r="D83" s="28"/>
      <c r="E83" s="12"/>
      <c r="F83" s="28"/>
      <c r="G83" s="12"/>
      <c r="H83" s="28"/>
      <c r="I83" s="12"/>
      <c r="J83" s="28"/>
      <c r="K83" s="12"/>
      <c r="M83" s="35"/>
      <c r="N83" s="35"/>
      <c r="O83" s="35"/>
      <c r="P83" s="35"/>
      <c r="Q83" s="35"/>
      <c r="R83" s="35"/>
    </row>
    <row r="84" spans="4:18" x14ac:dyDescent="0.25">
      <c r="D84" s="28"/>
      <c r="E84" s="12"/>
      <c r="F84" s="28"/>
      <c r="G84" s="12"/>
      <c r="H84" s="28"/>
      <c r="I84" s="12"/>
      <c r="J84" s="28"/>
      <c r="K84" s="12"/>
      <c r="M84" s="35"/>
      <c r="N84" s="35"/>
      <c r="O84" s="35"/>
      <c r="P84" s="35"/>
      <c r="Q84" s="35"/>
      <c r="R84" s="35"/>
    </row>
    <row r="85" spans="4:18" x14ac:dyDescent="0.25">
      <c r="D85" s="28"/>
      <c r="E85" s="12"/>
      <c r="F85" s="28"/>
      <c r="G85" s="12"/>
      <c r="H85" s="28"/>
      <c r="I85" s="12"/>
      <c r="J85" s="28"/>
      <c r="K85" s="12"/>
      <c r="M85" s="35"/>
      <c r="N85" s="35"/>
      <c r="O85" s="35"/>
      <c r="P85" s="35"/>
      <c r="Q85" s="35"/>
      <c r="R85" s="35"/>
    </row>
    <row r="86" spans="4:18" x14ac:dyDescent="0.25">
      <c r="D86" s="28"/>
      <c r="E86" s="12"/>
      <c r="F86" s="28"/>
      <c r="G86" s="12"/>
      <c r="H86" s="28"/>
      <c r="I86" s="12"/>
      <c r="J86" s="28"/>
      <c r="K86" s="12"/>
      <c r="M86" s="35"/>
      <c r="N86" s="35"/>
      <c r="O86" s="35"/>
      <c r="P86" s="35"/>
      <c r="Q86" s="35"/>
      <c r="R86" s="35"/>
    </row>
    <row r="87" spans="4:18" x14ac:dyDescent="0.25">
      <c r="D87" s="28"/>
      <c r="E87" s="12"/>
      <c r="F87" s="28"/>
      <c r="G87" s="12"/>
      <c r="H87" s="28"/>
      <c r="I87" s="12"/>
      <c r="J87" s="28"/>
      <c r="K87" s="12"/>
      <c r="M87" s="35"/>
      <c r="N87" s="35"/>
      <c r="O87" s="35"/>
      <c r="P87" s="35"/>
      <c r="Q87" s="35"/>
      <c r="R87" s="35"/>
    </row>
    <row r="88" spans="4:18" x14ac:dyDescent="0.25">
      <c r="D88" s="28"/>
      <c r="E88" s="12"/>
      <c r="F88" s="28"/>
      <c r="G88" s="12"/>
      <c r="H88" s="28"/>
      <c r="I88" s="12"/>
      <c r="J88" s="28"/>
      <c r="K88" s="12"/>
      <c r="M88" s="35"/>
      <c r="N88" s="35"/>
      <c r="O88" s="35"/>
      <c r="P88" s="35"/>
      <c r="Q88" s="35"/>
      <c r="R88" s="35"/>
    </row>
    <row r="89" spans="4:18" x14ac:dyDescent="0.25">
      <c r="D89" s="28"/>
      <c r="E89" s="12"/>
      <c r="F89" s="28"/>
      <c r="G89" s="12"/>
      <c r="H89" s="28"/>
      <c r="I89" s="12"/>
      <c r="J89" s="28"/>
      <c r="K89" s="12"/>
      <c r="M89" s="35"/>
      <c r="N89" s="35"/>
      <c r="O89" s="35"/>
      <c r="P89" s="35"/>
      <c r="Q89" s="35"/>
      <c r="R89" s="35"/>
    </row>
    <row r="90" spans="4:18" x14ac:dyDescent="0.25">
      <c r="D90" s="28"/>
      <c r="E90" s="12"/>
      <c r="F90" s="28"/>
      <c r="G90" s="12"/>
      <c r="H90" s="28"/>
      <c r="I90" s="12"/>
      <c r="J90" s="28"/>
      <c r="K90" s="12"/>
      <c r="M90" s="35"/>
      <c r="N90" s="35"/>
      <c r="O90" s="35"/>
      <c r="P90" s="35"/>
      <c r="Q90" s="35"/>
      <c r="R90" s="35"/>
    </row>
    <row r="91" spans="4:18" x14ac:dyDescent="0.25">
      <c r="D91" s="28"/>
      <c r="E91" s="12"/>
      <c r="F91" s="28"/>
      <c r="G91" s="12"/>
      <c r="H91" s="28"/>
      <c r="I91" s="12"/>
      <c r="J91" s="28"/>
      <c r="K91" s="12"/>
      <c r="M91" s="35"/>
      <c r="N91" s="35"/>
      <c r="O91" s="35"/>
      <c r="P91" s="35"/>
      <c r="Q91" s="35"/>
      <c r="R91" s="35"/>
    </row>
    <row r="92" spans="4:18" x14ac:dyDescent="0.25">
      <c r="D92" s="28"/>
      <c r="E92" s="12"/>
      <c r="F92" s="28"/>
      <c r="G92" s="12"/>
      <c r="H92" s="28"/>
      <c r="I92" s="12"/>
      <c r="J92" s="28"/>
      <c r="K92" s="12"/>
      <c r="M92" s="35"/>
      <c r="N92" s="35"/>
      <c r="O92" s="35"/>
      <c r="P92" s="35"/>
      <c r="Q92" s="35"/>
      <c r="R92" s="35"/>
    </row>
    <row r="93" spans="4:18" x14ac:dyDescent="0.25">
      <c r="D93" s="28"/>
      <c r="E93" s="12"/>
      <c r="F93" s="28"/>
      <c r="G93" s="12"/>
      <c r="H93" s="28"/>
      <c r="I93" s="12"/>
      <c r="J93" s="28"/>
      <c r="K93" s="12"/>
      <c r="M93" s="35"/>
      <c r="N93" s="35"/>
      <c r="O93" s="35"/>
      <c r="P93" s="35"/>
      <c r="Q93" s="35"/>
      <c r="R93" s="35"/>
    </row>
    <row r="94" spans="4:18" x14ac:dyDescent="0.25">
      <c r="D94" s="28"/>
      <c r="E94" s="12"/>
      <c r="F94" s="28"/>
      <c r="G94" s="12"/>
      <c r="H94" s="28"/>
      <c r="I94" s="12"/>
      <c r="J94" s="28"/>
      <c r="K94" s="12"/>
      <c r="M94" s="35"/>
      <c r="N94" s="35"/>
      <c r="O94" s="35"/>
      <c r="P94" s="35"/>
      <c r="Q94" s="35"/>
      <c r="R94" s="35"/>
    </row>
    <row r="95" spans="4:18" x14ac:dyDescent="0.25">
      <c r="D95" s="28"/>
      <c r="E95" s="12"/>
      <c r="F95" s="28"/>
      <c r="G95" s="12"/>
      <c r="H95" s="28"/>
      <c r="I95" s="12"/>
      <c r="J95" s="28"/>
      <c r="K95" s="12"/>
      <c r="M95" s="35"/>
      <c r="N95" s="35"/>
      <c r="O95" s="35"/>
      <c r="P95" s="35"/>
      <c r="Q95" s="35"/>
      <c r="R95" s="35"/>
    </row>
    <row r="96" spans="4:18" x14ac:dyDescent="0.25">
      <c r="D96" s="28"/>
      <c r="E96" s="12"/>
      <c r="F96" s="28"/>
      <c r="G96" s="12"/>
      <c r="H96" s="28"/>
      <c r="I96" s="12"/>
      <c r="J96" s="28"/>
      <c r="K96" s="12"/>
      <c r="M96" s="35"/>
      <c r="N96" s="35"/>
      <c r="O96" s="35"/>
      <c r="P96" s="35"/>
      <c r="Q96" s="35"/>
      <c r="R96" s="35"/>
    </row>
    <row r="97" spans="4:18" x14ac:dyDescent="0.25">
      <c r="D97" s="28"/>
      <c r="E97" s="12"/>
      <c r="F97" s="28"/>
      <c r="G97" s="12"/>
      <c r="H97" s="28"/>
      <c r="I97" s="12"/>
      <c r="J97" s="28"/>
      <c r="K97" s="12"/>
      <c r="M97" s="35"/>
      <c r="N97" s="35"/>
      <c r="O97" s="35"/>
      <c r="P97" s="35"/>
      <c r="Q97" s="35"/>
      <c r="R97" s="35"/>
    </row>
    <row r="98" spans="4:18" x14ac:dyDescent="0.25">
      <c r="D98" s="28"/>
      <c r="E98" s="12"/>
      <c r="F98" s="28"/>
      <c r="G98" s="12"/>
      <c r="H98" s="28"/>
      <c r="I98" s="12"/>
      <c r="J98" s="28"/>
      <c r="K98" s="12"/>
      <c r="M98" s="35"/>
      <c r="N98" s="35"/>
      <c r="O98" s="35"/>
      <c r="P98" s="35"/>
      <c r="Q98" s="35"/>
      <c r="R98" s="35"/>
    </row>
    <row r="99" spans="4:18" x14ac:dyDescent="0.25">
      <c r="D99" s="28"/>
      <c r="E99" s="12"/>
      <c r="F99" s="28"/>
      <c r="G99" s="12"/>
      <c r="H99" s="28"/>
      <c r="I99" s="12"/>
      <c r="J99" s="28"/>
      <c r="K99" s="12"/>
      <c r="M99" s="35"/>
      <c r="N99" s="35"/>
      <c r="O99" s="35"/>
      <c r="P99" s="35"/>
      <c r="Q99" s="35"/>
      <c r="R99" s="35"/>
    </row>
    <row r="100" spans="4:18" x14ac:dyDescent="0.25">
      <c r="D100" s="28"/>
      <c r="E100" s="12"/>
      <c r="F100" s="28"/>
      <c r="G100" s="12"/>
      <c r="H100" s="28"/>
      <c r="I100" s="12"/>
      <c r="J100" s="28"/>
      <c r="K100" s="12"/>
      <c r="M100" s="35"/>
      <c r="N100" s="35"/>
      <c r="O100" s="35"/>
      <c r="P100" s="35"/>
      <c r="Q100" s="35"/>
      <c r="R100" s="35"/>
    </row>
    <row r="101" spans="4:18" x14ac:dyDescent="0.25">
      <c r="D101" s="28"/>
      <c r="E101" s="12"/>
      <c r="F101" s="28"/>
      <c r="G101" s="12"/>
      <c r="H101" s="28"/>
      <c r="I101" s="12"/>
      <c r="J101" s="28"/>
      <c r="K101" s="12"/>
      <c r="M101" s="35"/>
      <c r="N101" s="35"/>
      <c r="O101" s="35"/>
      <c r="P101" s="35"/>
      <c r="Q101" s="35"/>
      <c r="R101" s="35"/>
    </row>
    <row r="102" spans="4:18" x14ac:dyDescent="0.25">
      <c r="D102" s="28"/>
      <c r="E102" s="12"/>
      <c r="F102" s="28"/>
      <c r="G102" s="12"/>
      <c r="H102" s="28"/>
      <c r="I102" s="12"/>
      <c r="J102" s="28"/>
      <c r="K102" s="12"/>
      <c r="M102" s="35"/>
      <c r="N102" s="35"/>
      <c r="O102" s="35"/>
      <c r="P102" s="35"/>
      <c r="Q102" s="35"/>
      <c r="R102" s="35"/>
    </row>
    <row r="103" spans="4:18" x14ac:dyDescent="0.25">
      <c r="D103" s="28"/>
      <c r="E103" s="12"/>
      <c r="F103" s="28"/>
      <c r="G103" s="12"/>
      <c r="H103" s="28"/>
      <c r="I103" s="12"/>
      <c r="J103" s="28"/>
      <c r="K103" s="12"/>
      <c r="M103" s="35"/>
      <c r="N103" s="35"/>
      <c r="O103" s="35"/>
      <c r="P103" s="35"/>
      <c r="Q103" s="35"/>
      <c r="R103" s="35"/>
    </row>
    <row r="104" spans="4:18" x14ac:dyDescent="0.25">
      <c r="D104" s="28"/>
      <c r="E104" s="12"/>
      <c r="F104" s="28"/>
      <c r="G104" s="12"/>
      <c r="H104" s="28"/>
      <c r="I104" s="12"/>
      <c r="J104" s="28"/>
      <c r="K104" s="12"/>
      <c r="M104" s="35"/>
      <c r="N104" s="35"/>
      <c r="O104" s="35"/>
      <c r="P104" s="35"/>
      <c r="Q104" s="35"/>
      <c r="R104" s="35"/>
    </row>
    <row r="105" spans="4:18" x14ac:dyDescent="0.25">
      <c r="D105" s="28"/>
      <c r="E105" s="12"/>
      <c r="F105" s="28"/>
      <c r="G105" s="12"/>
      <c r="H105" s="28"/>
      <c r="I105" s="12"/>
      <c r="J105" s="28"/>
      <c r="K105" s="12"/>
      <c r="M105" s="35"/>
      <c r="N105" s="35"/>
      <c r="O105" s="35"/>
      <c r="P105" s="35"/>
      <c r="Q105" s="35"/>
      <c r="R105" s="35"/>
    </row>
    <row r="106" spans="4:18" x14ac:dyDescent="0.25">
      <c r="D106" s="28"/>
      <c r="E106" s="12"/>
      <c r="F106" s="28"/>
      <c r="G106" s="12"/>
      <c r="H106" s="28"/>
      <c r="I106" s="12"/>
      <c r="J106" s="28"/>
      <c r="K106" s="12"/>
      <c r="M106" s="35"/>
      <c r="N106" s="35"/>
      <c r="O106" s="35"/>
      <c r="P106" s="35"/>
      <c r="Q106" s="35"/>
      <c r="R106" s="35"/>
    </row>
    <row r="107" spans="4:18" x14ac:dyDescent="0.25">
      <c r="D107" s="28"/>
      <c r="E107" s="12"/>
      <c r="F107" s="28"/>
      <c r="G107" s="12"/>
      <c r="H107" s="28"/>
      <c r="I107" s="12"/>
      <c r="J107" s="28"/>
      <c r="K107" s="12"/>
      <c r="M107" s="35"/>
      <c r="N107" s="35"/>
      <c r="O107" s="35"/>
      <c r="P107" s="35"/>
      <c r="Q107" s="35"/>
      <c r="R107" s="35"/>
    </row>
    <row r="108" spans="4:18" x14ac:dyDescent="0.25">
      <c r="D108" s="28"/>
      <c r="E108" s="12"/>
      <c r="F108" s="28"/>
      <c r="G108" s="12"/>
      <c r="H108" s="28"/>
      <c r="I108" s="12"/>
      <c r="J108" s="28"/>
      <c r="K108" s="12"/>
      <c r="M108" s="35"/>
      <c r="N108" s="35"/>
      <c r="O108" s="35"/>
      <c r="P108" s="35"/>
      <c r="Q108" s="35"/>
      <c r="R108" s="35"/>
    </row>
    <row r="109" spans="4:18" x14ac:dyDescent="0.25">
      <c r="D109" s="28"/>
      <c r="E109" s="12"/>
      <c r="F109" s="28"/>
      <c r="G109" s="12"/>
      <c r="H109" s="28"/>
      <c r="I109" s="12"/>
      <c r="J109" s="28"/>
      <c r="K109" s="12"/>
      <c r="M109" s="35"/>
      <c r="N109" s="35"/>
      <c r="O109" s="35"/>
      <c r="P109" s="35"/>
      <c r="Q109" s="35"/>
      <c r="R109" s="35"/>
    </row>
    <row r="110" spans="4:18" x14ac:dyDescent="0.25">
      <c r="D110" s="28"/>
      <c r="E110" s="12"/>
      <c r="F110" s="28"/>
      <c r="G110" s="12"/>
      <c r="H110" s="28"/>
      <c r="I110" s="12"/>
      <c r="J110" s="28"/>
      <c r="K110" s="12"/>
      <c r="M110" s="35"/>
      <c r="N110" s="35"/>
      <c r="O110" s="35"/>
      <c r="P110" s="35"/>
      <c r="Q110" s="35"/>
      <c r="R110" s="35"/>
    </row>
    <row r="111" spans="4:18" x14ac:dyDescent="0.25">
      <c r="D111" s="28"/>
      <c r="E111" s="12"/>
      <c r="F111" s="28"/>
      <c r="G111" s="12"/>
      <c r="H111" s="28"/>
      <c r="I111" s="12"/>
      <c r="J111" s="28"/>
      <c r="K111" s="12"/>
      <c r="M111" s="35"/>
      <c r="N111" s="35"/>
      <c r="O111" s="35"/>
      <c r="P111" s="35"/>
      <c r="Q111" s="35"/>
      <c r="R111" s="35"/>
    </row>
    <row r="112" spans="4:18" x14ac:dyDescent="0.25">
      <c r="D112" s="28"/>
      <c r="E112" s="12"/>
      <c r="F112" s="28"/>
      <c r="G112" s="12"/>
      <c r="H112" s="28"/>
      <c r="I112" s="12"/>
      <c r="J112" s="28"/>
      <c r="K112" s="12"/>
      <c r="M112" s="35"/>
      <c r="N112" s="35"/>
      <c r="O112" s="35"/>
      <c r="P112" s="35"/>
      <c r="Q112" s="35"/>
      <c r="R112" s="35"/>
    </row>
    <row r="113" spans="4:18" x14ac:dyDescent="0.25">
      <c r="D113" s="28"/>
      <c r="E113" s="12"/>
      <c r="F113" s="28"/>
      <c r="G113" s="12"/>
      <c r="H113" s="28"/>
      <c r="I113" s="12"/>
      <c r="J113" s="28"/>
      <c r="K113" s="12"/>
      <c r="M113" s="35"/>
      <c r="N113" s="35"/>
      <c r="O113" s="35"/>
      <c r="P113" s="35"/>
      <c r="Q113" s="35"/>
      <c r="R113" s="35"/>
    </row>
    <row r="114" spans="4:18" x14ac:dyDescent="0.25">
      <c r="D114" s="28"/>
      <c r="E114" s="12"/>
      <c r="F114" s="28"/>
      <c r="G114" s="12"/>
      <c r="H114" s="28"/>
      <c r="I114" s="12"/>
      <c r="J114" s="28"/>
      <c r="K114" s="12"/>
      <c r="M114" s="35"/>
      <c r="N114" s="35"/>
      <c r="O114" s="35"/>
      <c r="P114" s="35"/>
      <c r="Q114" s="35"/>
      <c r="R114" s="35"/>
    </row>
    <row r="115" spans="4:18" x14ac:dyDescent="0.25">
      <c r="D115" s="28"/>
      <c r="E115" s="12"/>
      <c r="F115" s="28"/>
      <c r="G115" s="12"/>
      <c r="H115" s="28"/>
      <c r="I115" s="12"/>
      <c r="J115" s="28"/>
      <c r="K115" s="12"/>
      <c r="M115" s="35"/>
      <c r="N115" s="35"/>
      <c r="O115" s="35"/>
      <c r="P115" s="35"/>
      <c r="Q115" s="35"/>
      <c r="R115" s="35"/>
    </row>
    <row r="116" spans="4:18" x14ac:dyDescent="0.25">
      <c r="D116" s="28"/>
      <c r="E116" s="12"/>
      <c r="F116" s="28"/>
      <c r="G116" s="12"/>
      <c r="H116" s="28"/>
      <c r="I116" s="12"/>
      <c r="J116" s="28"/>
      <c r="K116" s="12"/>
      <c r="M116" s="35"/>
      <c r="N116" s="35"/>
      <c r="O116" s="35"/>
      <c r="P116" s="35"/>
      <c r="Q116" s="35"/>
      <c r="R116" s="35"/>
    </row>
    <row r="117" spans="4:18" x14ac:dyDescent="0.25">
      <c r="D117" s="28"/>
      <c r="E117" s="12"/>
      <c r="F117" s="28"/>
      <c r="G117" s="12"/>
      <c r="H117" s="28"/>
      <c r="I117" s="12"/>
      <c r="J117" s="28"/>
      <c r="K117" s="12"/>
      <c r="M117" s="35"/>
      <c r="N117" s="35"/>
      <c r="O117" s="35"/>
      <c r="P117" s="35"/>
      <c r="Q117" s="35"/>
      <c r="R117" s="35"/>
    </row>
    <row r="118" spans="4:18" x14ac:dyDescent="0.25">
      <c r="D118" s="28"/>
      <c r="E118" s="12"/>
      <c r="F118" s="28"/>
      <c r="G118" s="12"/>
      <c r="H118" s="28"/>
      <c r="I118" s="12"/>
      <c r="J118" s="28"/>
      <c r="K118" s="12"/>
      <c r="M118" s="35"/>
      <c r="N118" s="35"/>
      <c r="O118" s="35"/>
      <c r="P118" s="35"/>
      <c r="Q118" s="35"/>
      <c r="R118" s="35"/>
    </row>
    <row r="119" spans="4:18" x14ac:dyDescent="0.25">
      <c r="D119" s="28"/>
      <c r="E119" s="12"/>
      <c r="F119" s="28"/>
      <c r="G119" s="12"/>
      <c r="H119" s="28"/>
      <c r="I119" s="12"/>
      <c r="J119" s="28"/>
      <c r="K119" s="12"/>
      <c r="M119" s="35"/>
      <c r="N119" s="35"/>
      <c r="O119" s="35"/>
      <c r="P119" s="35"/>
      <c r="Q119" s="35"/>
      <c r="R119" s="35"/>
    </row>
    <row r="120" spans="4:18" x14ac:dyDescent="0.25">
      <c r="D120" s="28"/>
      <c r="E120" s="12"/>
      <c r="F120" s="28"/>
      <c r="G120" s="12"/>
      <c r="H120" s="28"/>
      <c r="I120" s="12"/>
      <c r="J120" s="28"/>
      <c r="K120" s="12"/>
      <c r="M120" s="35"/>
      <c r="N120" s="35"/>
      <c r="O120" s="35"/>
      <c r="P120" s="35"/>
      <c r="Q120" s="35"/>
      <c r="R120" s="35"/>
    </row>
    <row r="121" spans="4:18" x14ac:dyDescent="0.25">
      <c r="D121" s="28"/>
      <c r="E121" s="12"/>
      <c r="F121" s="28"/>
      <c r="G121" s="12"/>
      <c r="H121" s="28"/>
      <c r="I121" s="12"/>
      <c r="J121" s="28"/>
      <c r="K121" s="12"/>
      <c r="M121" s="35"/>
      <c r="N121" s="35"/>
      <c r="O121" s="35"/>
      <c r="P121" s="35"/>
      <c r="Q121" s="35"/>
      <c r="R121" s="35"/>
    </row>
    <row r="122" spans="4:18" x14ac:dyDescent="0.25">
      <c r="D122" s="28"/>
      <c r="E122" s="12"/>
      <c r="F122" s="28"/>
      <c r="G122" s="12"/>
      <c r="H122" s="28"/>
      <c r="I122" s="12"/>
      <c r="J122" s="28"/>
      <c r="K122" s="12"/>
      <c r="M122" s="35"/>
      <c r="N122" s="35"/>
      <c r="O122" s="35"/>
      <c r="P122" s="35"/>
      <c r="Q122" s="35"/>
      <c r="R122" s="35"/>
    </row>
    <row r="123" spans="4:18" x14ac:dyDescent="0.25">
      <c r="D123" s="28"/>
      <c r="E123" s="12"/>
      <c r="F123" s="28"/>
      <c r="G123" s="12"/>
      <c r="H123" s="28"/>
      <c r="I123" s="12"/>
      <c r="J123" s="28"/>
      <c r="K123" s="12"/>
      <c r="M123" s="35"/>
      <c r="N123" s="35"/>
      <c r="O123" s="35"/>
      <c r="P123" s="35"/>
      <c r="Q123" s="35"/>
      <c r="R123" s="35"/>
    </row>
    <row r="124" spans="4:18" x14ac:dyDescent="0.25">
      <c r="D124" s="28"/>
      <c r="E124" s="12"/>
      <c r="F124" s="28"/>
      <c r="G124" s="12"/>
      <c r="H124" s="28"/>
      <c r="I124" s="12"/>
      <c r="J124" s="28"/>
      <c r="K124" s="12"/>
      <c r="M124" s="35"/>
      <c r="N124" s="35"/>
      <c r="O124" s="35"/>
      <c r="P124" s="35"/>
      <c r="Q124" s="35"/>
      <c r="R124" s="35"/>
    </row>
    <row r="125" spans="4:18" x14ac:dyDescent="0.25">
      <c r="D125" s="28"/>
      <c r="E125" s="12"/>
      <c r="F125" s="28"/>
      <c r="G125" s="12"/>
      <c r="H125" s="28"/>
      <c r="I125" s="12"/>
      <c r="J125" s="28"/>
      <c r="K125" s="12"/>
      <c r="M125" s="35"/>
      <c r="N125" s="35"/>
      <c r="O125" s="35"/>
      <c r="P125" s="35"/>
      <c r="Q125" s="35"/>
      <c r="R125" s="35"/>
    </row>
    <row r="126" spans="4:18" x14ac:dyDescent="0.25">
      <c r="D126" s="28"/>
      <c r="E126" s="12"/>
      <c r="F126" s="28"/>
      <c r="G126" s="12"/>
      <c r="H126" s="28"/>
      <c r="I126" s="12"/>
      <c r="J126" s="28"/>
      <c r="K126" s="12"/>
      <c r="M126" s="35"/>
      <c r="N126" s="35"/>
      <c r="O126" s="35"/>
      <c r="P126" s="35"/>
      <c r="Q126" s="35"/>
      <c r="R126" s="35"/>
    </row>
    <row r="127" spans="4:18" x14ac:dyDescent="0.25">
      <c r="D127" s="28"/>
      <c r="E127" s="12"/>
      <c r="F127" s="28"/>
      <c r="G127" s="12"/>
      <c r="H127" s="28"/>
      <c r="I127" s="12"/>
      <c r="J127" s="28"/>
      <c r="K127" s="12"/>
      <c r="M127" s="35"/>
      <c r="N127" s="35"/>
      <c r="O127" s="35"/>
      <c r="P127" s="35"/>
      <c r="Q127" s="35"/>
      <c r="R127" s="35"/>
    </row>
    <row r="128" spans="4:18" x14ac:dyDescent="0.25">
      <c r="D128" s="28"/>
      <c r="E128" s="12"/>
      <c r="F128" s="28"/>
      <c r="G128" s="12"/>
      <c r="H128" s="28"/>
      <c r="I128" s="12"/>
      <c r="J128" s="28"/>
      <c r="K128" s="12"/>
      <c r="M128" s="35"/>
      <c r="N128" s="35"/>
      <c r="O128" s="35"/>
      <c r="P128" s="35"/>
      <c r="Q128" s="35"/>
      <c r="R128" s="35"/>
    </row>
    <row r="129" spans="4:18" x14ac:dyDescent="0.25">
      <c r="D129" s="28"/>
      <c r="E129" s="12"/>
      <c r="F129" s="28"/>
      <c r="G129" s="12"/>
      <c r="H129" s="28"/>
      <c r="I129" s="12"/>
      <c r="J129" s="28"/>
      <c r="K129" s="12"/>
      <c r="M129" s="35"/>
      <c r="N129" s="35"/>
      <c r="O129" s="35"/>
      <c r="P129" s="35"/>
      <c r="Q129" s="35"/>
      <c r="R129" s="35"/>
    </row>
    <row r="130" spans="4:18" x14ac:dyDescent="0.25">
      <c r="D130" s="28"/>
      <c r="E130" s="12"/>
      <c r="F130" s="28"/>
      <c r="G130" s="12"/>
      <c r="H130" s="28"/>
      <c r="I130" s="12"/>
      <c r="J130" s="28"/>
      <c r="K130" s="12"/>
      <c r="M130" s="35"/>
      <c r="N130" s="35"/>
      <c r="O130" s="35"/>
      <c r="P130" s="35"/>
      <c r="Q130" s="35"/>
      <c r="R130" s="35"/>
    </row>
    <row r="131" spans="4:18" x14ac:dyDescent="0.25">
      <c r="D131" s="28"/>
      <c r="E131" s="12"/>
      <c r="F131" s="28"/>
      <c r="G131" s="12"/>
      <c r="H131" s="28"/>
      <c r="I131" s="12"/>
      <c r="J131" s="28"/>
      <c r="K131" s="12"/>
      <c r="M131" s="35"/>
      <c r="N131" s="35"/>
      <c r="O131" s="35"/>
      <c r="P131" s="35"/>
      <c r="Q131" s="35"/>
      <c r="R131" s="35"/>
    </row>
    <row r="132" spans="4:18" x14ac:dyDescent="0.25">
      <c r="D132" s="28"/>
      <c r="E132" s="12"/>
      <c r="F132" s="28"/>
      <c r="G132" s="12"/>
      <c r="H132" s="28"/>
      <c r="I132" s="12"/>
      <c r="J132" s="28"/>
      <c r="K132" s="12"/>
      <c r="M132" s="35"/>
      <c r="N132" s="35"/>
      <c r="O132" s="35"/>
      <c r="P132" s="35"/>
      <c r="Q132" s="35"/>
      <c r="R132" s="35"/>
    </row>
    <row r="133" spans="4:18" x14ac:dyDescent="0.25">
      <c r="D133" s="28"/>
      <c r="E133" s="12"/>
      <c r="F133" s="28"/>
      <c r="G133" s="12"/>
      <c r="H133" s="28"/>
      <c r="I133" s="12"/>
      <c r="J133" s="28"/>
      <c r="K133" s="12"/>
      <c r="M133" s="35"/>
      <c r="N133" s="35"/>
      <c r="O133" s="35"/>
      <c r="P133" s="35"/>
      <c r="Q133" s="35"/>
      <c r="R133" s="35"/>
    </row>
    <row r="134" spans="4:18" x14ac:dyDescent="0.25">
      <c r="D134" s="28"/>
      <c r="E134" s="12"/>
      <c r="F134" s="28"/>
      <c r="G134" s="12"/>
      <c r="H134" s="28"/>
      <c r="I134" s="12"/>
      <c r="J134" s="28"/>
      <c r="K134" s="12"/>
      <c r="M134" s="35"/>
      <c r="N134" s="35"/>
      <c r="O134" s="35"/>
      <c r="P134" s="35"/>
      <c r="Q134" s="35"/>
      <c r="R134" s="35"/>
    </row>
    <row r="135" spans="4:18" x14ac:dyDescent="0.25">
      <c r="D135" s="28"/>
      <c r="E135" s="12"/>
      <c r="F135" s="28"/>
      <c r="G135" s="12"/>
      <c r="H135" s="28"/>
      <c r="I135" s="12"/>
      <c r="J135" s="28"/>
      <c r="K135" s="12"/>
      <c r="M135" s="35"/>
      <c r="N135" s="35"/>
      <c r="O135" s="35"/>
      <c r="P135" s="35"/>
      <c r="Q135" s="35"/>
      <c r="R135" s="35"/>
    </row>
    <row r="136" spans="4:18" x14ac:dyDescent="0.25">
      <c r="D136" s="28"/>
      <c r="E136" s="12"/>
      <c r="F136" s="28"/>
      <c r="G136" s="12"/>
      <c r="H136" s="28"/>
      <c r="I136" s="12"/>
      <c r="J136" s="28"/>
      <c r="K136" s="12"/>
      <c r="M136" s="35"/>
      <c r="N136" s="35"/>
      <c r="O136" s="35"/>
      <c r="P136" s="35"/>
      <c r="Q136" s="35"/>
      <c r="R136" s="35"/>
    </row>
    <row r="137" spans="4:18" x14ac:dyDescent="0.25">
      <c r="D137" s="28"/>
      <c r="E137" s="12"/>
      <c r="F137" s="28"/>
      <c r="G137" s="12"/>
      <c r="H137" s="28"/>
      <c r="I137" s="12"/>
      <c r="J137" s="28"/>
      <c r="K137" s="12"/>
      <c r="M137" s="35"/>
      <c r="N137" s="35"/>
      <c r="O137" s="35"/>
      <c r="P137" s="35"/>
      <c r="Q137" s="35"/>
      <c r="R137" s="35"/>
    </row>
    <row r="138" spans="4:18" x14ac:dyDescent="0.25">
      <c r="D138" s="28"/>
      <c r="E138" s="12"/>
      <c r="F138" s="28"/>
      <c r="G138" s="12"/>
      <c r="H138" s="28"/>
      <c r="I138" s="12"/>
      <c r="J138" s="28"/>
      <c r="K138" s="12"/>
      <c r="M138" s="35"/>
      <c r="N138" s="35"/>
      <c r="O138" s="35"/>
      <c r="P138" s="35"/>
      <c r="Q138" s="35"/>
      <c r="R138" s="35"/>
    </row>
    <row r="139" spans="4:18" x14ac:dyDescent="0.25">
      <c r="D139" s="28"/>
      <c r="E139" s="12"/>
      <c r="F139" s="28"/>
      <c r="G139" s="12"/>
      <c r="H139" s="28"/>
      <c r="I139" s="12"/>
      <c r="J139" s="28"/>
      <c r="K139" s="12"/>
      <c r="M139" s="35"/>
      <c r="N139" s="35"/>
      <c r="O139" s="35"/>
      <c r="P139" s="35"/>
      <c r="Q139" s="35"/>
      <c r="R139" s="35"/>
    </row>
    <row r="140" spans="4:18" x14ac:dyDescent="0.25">
      <c r="D140" s="28"/>
      <c r="E140" s="12"/>
      <c r="F140" s="28"/>
      <c r="G140" s="12"/>
      <c r="H140" s="28"/>
      <c r="I140" s="12"/>
      <c r="J140" s="28"/>
      <c r="K140" s="12"/>
      <c r="M140" s="35"/>
      <c r="N140" s="35"/>
      <c r="O140" s="35"/>
      <c r="P140" s="35"/>
      <c r="Q140" s="35"/>
      <c r="R140" s="35"/>
    </row>
    <row r="141" spans="4:18" x14ac:dyDescent="0.25">
      <c r="D141" s="28"/>
      <c r="E141" s="12"/>
      <c r="F141" s="28"/>
      <c r="G141" s="12"/>
      <c r="H141" s="28"/>
      <c r="I141" s="12"/>
      <c r="J141" s="28"/>
      <c r="K141" s="12"/>
      <c r="M141" s="35"/>
      <c r="N141" s="35"/>
      <c r="O141" s="35"/>
      <c r="P141" s="35"/>
      <c r="Q141" s="35"/>
      <c r="R141" s="35"/>
    </row>
    <row r="142" spans="4:18" x14ac:dyDescent="0.25">
      <c r="D142" s="28"/>
      <c r="E142" s="12"/>
      <c r="F142" s="28"/>
      <c r="G142" s="12"/>
      <c r="H142" s="28"/>
      <c r="I142" s="12"/>
      <c r="J142" s="28"/>
      <c r="K142" s="12"/>
      <c r="M142" s="35"/>
      <c r="N142" s="35"/>
      <c r="O142" s="35"/>
      <c r="P142" s="35"/>
      <c r="Q142" s="35"/>
      <c r="R142" s="35"/>
    </row>
    <row r="143" spans="4:18" x14ac:dyDescent="0.25">
      <c r="D143" s="28"/>
      <c r="E143" s="12"/>
      <c r="F143" s="28"/>
      <c r="G143" s="12"/>
      <c r="H143" s="28"/>
      <c r="I143" s="12"/>
      <c r="J143" s="28"/>
      <c r="K143" s="12"/>
      <c r="M143" s="35"/>
      <c r="N143" s="35"/>
      <c r="O143" s="35"/>
      <c r="P143" s="35"/>
      <c r="Q143" s="35"/>
      <c r="R143" s="35"/>
    </row>
    <row r="144" spans="4:18" x14ac:dyDescent="0.25">
      <c r="D144" s="28"/>
      <c r="E144" s="12"/>
      <c r="F144" s="28"/>
      <c r="G144" s="12"/>
      <c r="H144" s="28"/>
      <c r="I144" s="12"/>
      <c r="J144" s="28"/>
      <c r="K144" s="12"/>
      <c r="M144" s="35"/>
      <c r="N144" s="35"/>
      <c r="O144" s="35"/>
      <c r="P144" s="35"/>
      <c r="Q144" s="35"/>
      <c r="R144" s="35"/>
    </row>
    <row r="145" spans="4:18" x14ac:dyDescent="0.25">
      <c r="D145" s="28"/>
      <c r="E145" s="12"/>
      <c r="F145" s="28"/>
      <c r="G145" s="12"/>
      <c r="H145" s="28"/>
      <c r="I145" s="12"/>
      <c r="J145" s="28"/>
      <c r="K145" s="12"/>
      <c r="M145" s="35"/>
      <c r="N145" s="35"/>
      <c r="O145" s="35"/>
      <c r="P145" s="35"/>
      <c r="Q145" s="35"/>
      <c r="R145" s="35"/>
    </row>
    <row r="146" spans="4:18" x14ac:dyDescent="0.25">
      <c r="D146" s="28"/>
      <c r="E146" s="12"/>
      <c r="F146" s="28"/>
      <c r="G146" s="12"/>
      <c r="H146" s="28"/>
      <c r="I146" s="12"/>
      <c r="J146" s="28"/>
      <c r="K146" s="12"/>
      <c r="M146" s="35"/>
      <c r="N146" s="35"/>
      <c r="O146" s="35"/>
      <c r="P146" s="35"/>
      <c r="Q146" s="35"/>
      <c r="R146" s="35"/>
    </row>
    <row r="147" spans="4:18" x14ac:dyDescent="0.25">
      <c r="D147" s="28"/>
      <c r="E147" s="12"/>
      <c r="F147" s="28"/>
      <c r="G147" s="12"/>
      <c r="H147" s="28"/>
      <c r="I147" s="12"/>
      <c r="J147" s="28"/>
      <c r="K147" s="12"/>
      <c r="M147" s="35"/>
      <c r="N147" s="35"/>
      <c r="O147" s="35"/>
      <c r="P147" s="35"/>
      <c r="Q147" s="35"/>
      <c r="R147" s="35"/>
    </row>
    <row r="148" spans="4:18" x14ac:dyDescent="0.25">
      <c r="D148" s="28"/>
      <c r="E148" s="12"/>
      <c r="F148" s="28"/>
      <c r="G148" s="12"/>
      <c r="H148" s="28"/>
      <c r="I148" s="12"/>
      <c r="J148" s="28"/>
      <c r="K148" s="12"/>
      <c r="M148" s="35"/>
      <c r="N148" s="35"/>
      <c r="O148" s="35"/>
      <c r="P148" s="35"/>
      <c r="Q148" s="35"/>
      <c r="R148" s="35"/>
    </row>
    <row r="149" spans="4:18" x14ac:dyDescent="0.25">
      <c r="D149" s="28"/>
      <c r="E149" s="12"/>
      <c r="F149" s="28"/>
      <c r="G149" s="12"/>
      <c r="H149" s="28"/>
      <c r="I149" s="12"/>
      <c r="J149" s="28"/>
      <c r="K149" s="12"/>
      <c r="M149" s="35"/>
      <c r="N149" s="35"/>
      <c r="O149" s="35"/>
      <c r="P149" s="35"/>
      <c r="Q149" s="35"/>
      <c r="R149" s="35"/>
    </row>
    <row r="150" spans="4:18" x14ac:dyDescent="0.25">
      <c r="D150" s="28"/>
      <c r="E150" s="12"/>
      <c r="F150" s="28"/>
      <c r="G150" s="12"/>
      <c r="H150" s="28"/>
      <c r="I150" s="12"/>
      <c r="J150" s="28"/>
      <c r="K150" s="12"/>
      <c r="M150" s="35"/>
      <c r="N150" s="35"/>
      <c r="O150" s="35"/>
      <c r="P150" s="35"/>
      <c r="Q150" s="35"/>
      <c r="R150" s="35"/>
    </row>
    <row r="151" spans="4:18" x14ac:dyDescent="0.25">
      <c r="D151" s="28"/>
      <c r="E151" s="12"/>
      <c r="F151" s="28"/>
      <c r="G151" s="12"/>
      <c r="H151" s="28"/>
      <c r="I151" s="12"/>
      <c r="J151" s="28"/>
      <c r="K151" s="12"/>
      <c r="M151" s="35"/>
      <c r="N151" s="35"/>
      <c r="O151" s="35"/>
      <c r="P151" s="35"/>
      <c r="Q151" s="35"/>
      <c r="R151" s="35"/>
    </row>
    <row r="152" spans="4:18" x14ac:dyDescent="0.25">
      <c r="D152" s="28"/>
      <c r="E152" s="12"/>
      <c r="F152" s="28"/>
      <c r="G152" s="12"/>
      <c r="H152" s="28"/>
      <c r="I152" s="12"/>
      <c r="J152" s="28"/>
      <c r="K152" s="12"/>
      <c r="M152" s="35"/>
      <c r="N152" s="35"/>
      <c r="O152" s="35"/>
      <c r="P152" s="35"/>
      <c r="Q152" s="35"/>
      <c r="R152" s="35"/>
    </row>
    <row r="153" spans="4:18" x14ac:dyDescent="0.25">
      <c r="D153" s="28"/>
      <c r="E153" s="12"/>
      <c r="F153" s="28"/>
      <c r="G153" s="12"/>
      <c r="H153" s="28"/>
      <c r="I153" s="12"/>
      <c r="J153" s="28"/>
      <c r="K153" s="12"/>
      <c r="M153" s="35"/>
      <c r="N153" s="35"/>
      <c r="O153" s="35"/>
      <c r="P153" s="35"/>
      <c r="Q153" s="35"/>
      <c r="R153" s="35"/>
    </row>
    <row r="154" spans="4:18" x14ac:dyDescent="0.25">
      <c r="D154" s="28"/>
      <c r="E154" s="12"/>
      <c r="F154" s="28"/>
      <c r="G154" s="12"/>
      <c r="H154" s="28"/>
      <c r="I154" s="12"/>
      <c r="J154" s="28"/>
      <c r="K154" s="12"/>
      <c r="M154" s="35"/>
      <c r="N154" s="35"/>
      <c r="O154" s="35"/>
      <c r="P154" s="35"/>
      <c r="Q154" s="35"/>
      <c r="R154" s="35"/>
    </row>
    <row r="155" spans="4:18" x14ac:dyDescent="0.25">
      <c r="D155" s="28"/>
      <c r="E155" s="12"/>
      <c r="F155" s="28"/>
      <c r="G155" s="12"/>
      <c r="H155" s="28"/>
      <c r="I155" s="12"/>
      <c r="J155" s="28"/>
      <c r="K155" s="12"/>
      <c r="M155" s="35"/>
      <c r="N155" s="35"/>
      <c r="O155" s="35"/>
      <c r="P155" s="35"/>
      <c r="Q155" s="35"/>
      <c r="R155" s="35"/>
    </row>
    <row r="156" spans="4:18" x14ac:dyDescent="0.25">
      <c r="D156" s="28"/>
      <c r="E156" s="12"/>
      <c r="F156" s="28"/>
      <c r="G156" s="12"/>
      <c r="H156" s="28"/>
      <c r="I156" s="12"/>
      <c r="J156" s="28"/>
      <c r="K156" s="12"/>
      <c r="M156" s="35"/>
      <c r="N156" s="35"/>
      <c r="O156" s="35"/>
      <c r="P156" s="35"/>
      <c r="Q156" s="35"/>
      <c r="R156" s="35"/>
    </row>
    <row r="157" spans="4:18" x14ac:dyDescent="0.25">
      <c r="D157" s="28"/>
      <c r="E157" s="12"/>
      <c r="F157" s="28"/>
      <c r="G157" s="12"/>
      <c r="H157" s="28"/>
      <c r="I157" s="12"/>
      <c r="J157" s="28"/>
      <c r="K157" s="12"/>
      <c r="M157" s="35"/>
      <c r="N157" s="35"/>
      <c r="O157" s="35"/>
      <c r="P157" s="35"/>
      <c r="Q157" s="35"/>
      <c r="R157" s="35"/>
    </row>
    <row r="158" spans="4:18" x14ac:dyDescent="0.25">
      <c r="D158" s="28"/>
      <c r="E158" s="12"/>
      <c r="F158" s="28"/>
      <c r="G158" s="12"/>
      <c r="H158" s="28"/>
      <c r="I158" s="12"/>
      <c r="J158" s="28"/>
      <c r="K158" s="12"/>
      <c r="M158" s="35"/>
      <c r="N158" s="35"/>
      <c r="O158" s="35"/>
      <c r="P158" s="35"/>
      <c r="Q158" s="35"/>
      <c r="R158" s="35"/>
    </row>
    <row r="159" spans="4:18" x14ac:dyDescent="0.25">
      <c r="D159" s="28"/>
      <c r="E159" s="12"/>
      <c r="F159" s="28"/>
      <c r="G159" s="12"/>
      <c r="H159" s="28"/>
      <c r="I159" s="12"/>
      <c r="J159" s="28"/>
      <c r="K159" s="12"/>
      <c r="M159" s="35"/>
      <c r="N159" s="35"/>
      <c r="O159" s="35"/>
      <c r="P159" s="35"/>
      <c r="Q159" s="35"/>
      <c r="R159" s="35"/>
    </row>
    <row r="160" spans="4:18" x14ac:dyDescent="0.25">
      <c r="D160" s="28"/>
      <c r="E160" s="12"/>
      <c r="F160" s="28"/>
      <c r="G160" s="12"/>
      <c r="H160" s="28"/>
      <c r="I160" s="12"/>
      <c r="J160" s="28"/>
      <c r="K160" s="12"/>
      <c r="M160" s="35"/>
      <c r="N160" s="35"/>
      <c r="O160" s="35"/>
      <c r="P160" s="35"/>
      <c r="Q160" s="35"/>
      <c r="R160" s="35"/>
    </row>
    <row r="161" spans="4:18" x14ac:dyDescent="0.25">
      <c r="D161" s="28"/>
      <c r="E161" s="12"/>
      <c r="F161" s="28"/>
      <c r="G161" s="12"/>
      <c r="H161" s="28"/>
      <c r="I161" s="12"/>
      <c r="J161" s="28"/>
      <c r="K161" s="12"/>
      <c r="M161" s="35"/>
      <c r="N161" s="35"/>
      <c r="O161" s="35"/>
      <c r="P161" s="35"/>
      <c r="Q161" s="35"/>
      <c r="R161" s="35"/>
    </row>
    <row r="162" spans="4:18" x14ac:dyDescent="0.25">
      <c r="D162" s="28"/>
      <c r="E162" s="12"/>
      <c r="F162" s="28"/>
      <c r="G162" s="12"/>
      <c r="H162" s="28"/>
      <c r="I162" s="12"/>
      <c r="J162" s="28"/>
      <c r="K162" s="12"/>
      <c r="M162" s="35"/>
      <c r="N162" s="35"/>
      <c r="O162" s="35"/>
      <c r="P162" s="35"/>
      <c r="Q162" s="35"/>
      <c r="R162" s="35"/>
    </row>
    <row r="163" spans="4:18" x14ac:dyDescent="0.25">
      <c r="D163" s="28"/>
      <c r="E163" s="12"/>
      <c r="F163" s="28"/>
      <c r="G163" s="12"/>
      <c r="H163" s="28"/>
      <c r="I163" s="12"/>
      <c r="J163" s="28"/>
      <c r="K163" s="12"/>
      <c r="M163" s="35"/>
      <c r="N163" s="35"/>
      <c r="O163" s="35"/>
      <c r="P163" s="35"/>
      <c r="Q163" s="35"/>
      <c r="R163" s="35"/>
    </row>
    <row r="164" spans="4:18" x14ac:dyDescent="0.25">
      <c r="D164" s="28"/>
      <c r="E164" s="12"/>
      <c r="F164" s="28"/>
      <c r="G164" s="12"/>
      <c r="H164" s="28"/>
      <c r="I164" s="12"/>
      <c r="J164" s="28"/>
      <c r="K164" s="12"/>
      <c r="M164" s="35"/>
      <c r="N164" s="35"/>
      <c r="O164" s="35"/>
      <c r="P164" s="35"/>
      <c r="Q164" s="35"/>
      <c r="R164" s="35"/>
    </row>
    <row r="165" spans="4:18" x14ac:dyDescent="0.25">
      <c r="D165" s="28"/>
      <c r="E165" s="12"/>
      <c r="F165" s="28"/>
      <c r="G165" s="12"/>
      <c r="H165" s="28"/>
      <c r="I165" s="12"/>
      <c r="J165" s="28"/>
      <c r="K165" s="12"/>
      <c r="M165" s="35"/>
      <c r="N165" s="35"/>
      <c r="O165" s="35"/>
      <c r="P165" s="35"/>
      <c r="Q165" s="35"/>
      <c r="R165" s="35"/>
    </row>
    <row r="166" spans="4:18" x14ac:dyDescent="0.25">
      <c r="D166" s="28"/>
      <c r="E166" s="12"/>
      <c r="F166" s="28"/>
      <c r="G166" s="12"/>
      <c r="H166" s="28"/>
      <c r="I166" s="12"/>
      <c r="J166" s="28"/>
      <c r="K166" s="12"/>
      <c r="M166" s="35"/>
      <c r="N166" s="35"/>
      <c r="O166" s="35"/>
      <c r="P166" s="35"/>
      <c r="Q166" s="35"/>
      <c r="R166" s="35"/>
    </row>
    <row r="167" spans="4:18" x14ac:dyDescent="0.25">
      <c r="D167" s="28"/>
      <c r="E167" s="12"/>
      <c r="F167" s="28"/>
      <c r="G167" s="12"/>
      <c r="H167" s="28"/>
      <c r="I167" s="12"/>
      <c r="J167" s="28"/>
      <c r="K167" s="12"/>
      <c r="M167" s="35"/>
      <c r="N167" s="35"/>
      <c r="O167" s="35"/>
      <c r="P167" s="35"/>
      <c r="Q167" s="35"/>
      <c r="R167" s="35"/>
    </row>
    <row r="168" spans="4:18" x14ac:dyDescent="0.25">
      <c r="D168" s="28"/>
      <c r="E168" s="12"/>
      <c r="F168" s="28"/>
      <c r="G168" s="12"/>
      <c r="H168" s="28"/>
      <c r="I168" s="12"/>
      <c r="J168" s="28"/>
      <c r="K168" s="12"/>
      <c r="M168" s="35"/>
      <c r="N168" s="35"/>
      <c r="O168" s="35"/>
      <c r="P168" s="35"/>
      <c r="Q168" s="35"/>
      <c r="R168" s="35"/>
    </row>
    <row r="169" spans="4:18" x14ac:dyDescent="0.25">
      <c r="D169" s="28"/>
      <c r="E169" s="12"/>
      <c r="F169" s="28"/>
      <c r="G169" s="12"/>
      <c r="H169" s="28"/>
      <c r="I169" s="12"/>
      <c r="J169" s="28"/>
      <c r="K169" s="12"/>
      <c r="M169" s="35"/>
      <c r="N169" s="35"/>
      <c r="O169" s="35"/>
      <c r="P169" s="35"/>
      <c r="Q169" s="35"/>
      <c r="R169" s="35"/>
    </row>
    <row r="170" spans="4:18" x14ac:dyDescent="0.25">
      <c r="D170" s="28"/>
      <c r="E170" s="12"/>
      <c r="F170" s="28"/>
      <c r="G170" s="12"/>
      <c r="H170" s="28"/>
      <c r="I170" s="12"/>
      <c r="J170" s="28"/>
      <c r="K170" s="12"/>
      <c r="M170" s="35"/>
      <c r="N170" s="35"/>
      <c r="O170" s="35"/>
      <c r="P170" s="35"/>
      <c r="Q170" s="35"/>
      <c r="R170" s="35"/>
    </row>
    <row r="171" spans="4:18" x14ac:dyDescent="0.25">
      <c r="D171" s="28"/>
      <c r="E171" s="12"/>
      <c r="F171" s="28"/>
      <c r="G171" s="12"/>
      <c r="H171" s="28"/>
      <c r="I171" s="12"/>
      <c r="J171" s="28"/>
      <c r="K171" s="12"/>
      <c r="M171" s="35"/>
      <c r="N171" s="35"/>
      <c r="O171" s="35"/>
      <c r="P171" s="35"/>
      <c r="Q171" s="35"/>
      <c r="R171" s="35"/>
    </row>
    <row r="172" spans="4:18" x14ac:dyDescent="0.25">
      <c r="D172" s="28"/>
      <c r="E172" s="12"/>
      <c r="F172" s="28"/>
      <c r="G172" s="12"/>
      <c r="H172" s="28"/>
      <c r="I172" s="12"/>
      <c r="J172" s="28"/>
      <c r="K172" s="12"/>
      <c r="M172" s="35"/>
      <c r="N172" s="35"/>
      <c r="O172" s="35"/>
      <c r="P172" s="35"/>
      <c r="Q172" s="35"/>
      <c r="R172" s="35"/>
    </row>
    <row r="173" spans="4:18" x14ac:dyDescent="0.25">
      <c r="D173" s="28"/>
      <c r="E173" s="12"/>
      <c r="F173" s="28"/>
      <c r="G173" s="12"/>
      <c r="H173" s="28"/>
      <c r="I173" s="12"/>
      <c r="J173" s="28"/>
      <c r="K173" s="12"/>
      <c r="M173" s="35"/>
      <c r="N173" s="35"/>
      <c r="O173" s="35"/>
      <c r="P173" s="35"/>
      <c r="Q173" s="35"/>
      <c r="R173" s="35"/>
    </row>
    <row r="174" spans="4:18" x14ac:dyDescent="0.25">
      <c r="D174" s="28"/>
      <c r="E174" s="12"/>
      <c r="F174" s="28"/>
      <c r="G174" s="12"/>
      <c r="H174" s="28"/>
      <c r="I174" s="12"/>
      <c r="J174" s="28"/>
      <c r="K174" s="12"/>
      <c r="M174" s="35"/>
      <c r="N174" s="35"/>
      <c r="O174" s="35"/>
      <c r="P174" s="35"/>
      <c r="Q174" s="35"/>
      <c r="R174" s="35"/>
    </row>
    <row r="175" spans="4:18" x14ac:dyDescent="0.25">
      <c r="D175" s="28"/>
      <c r="E175" s="12"/>
      <c r="F175" s="28"/>
      <c r="G175" s="12"/>
      <c r="H175" s="28"/>
      <c r="I175" s="12"/>
      <c r="J175" s="28"/>
      <c r="K175" s="12"/>
      <c r="M175" s="35"/>
      <c r="N175" s="35"/>
      <c r="O175" s="35"/>
      <c r="P175" s="35"/>
      <c r="Q175" s="35"/>
      <c r="R175" s="35"/>
    </row>
    <row r="176" spans="4:18" x14ac:dyDescent="0.25">
      <c r="D176" s="28"/>
      <c r="E176" s="12"/>
      <c r="F176" s="28"/>
      <c r="G176" s="12"/>
      <c r="H176" s="28"/>
      <c r="I176" s="12"/>
      <c r="J176" s="28"/>
      <c r="K176" s="12"/>
      <c r="M176" s="35"/>
      <c r="N176" s="35"/>
      <c r="O176" s="35"/>
      <c r="P176" s="35"/>
      <c r="Q176" s="35"/>
      <c r="R176" s="35"/>
    </row>
    <row r="177" spans="4:18" x14ac:dyDescent="0.25">
      <c r="D177" s="28"/>
      <c r="E177" s="12"/>
      <c r="F177" s="28"/>
      <c r="G177" s="12"/>
      <c r="H177" s="28"/>
      <c r="I177" s="12"/>
      <c r="J177" s="28"/>
      <c r="K177" s="12"/>
      <c r="M177" s="35"/>
      <c r="N177" s="35"/>
      <c r="O177" s="35"/>
      <c r="P177" s="35"/>
      <c r="Q177" s="35"/>
      <c r="R177" s="35"/>
    </row>
    <row r="178" spans="4:18" x14ac:dyDescent="0.25">
      <c r="D178" s="28"/>
      <c r="E178" s="12"/>
      <c r="F178" s="28"/>
      <c r="G178" s="12"/>
      <c r="H178" s="28"/>
      <c r="I178" s="12"/>
      <c r="J178" s="28"/>
      <c r="K178" s="12"/>
      <c r="M178" s="35"/>
      <c r="N178" s="35"/>
      <c r="O178" s="35"/>
      <c r="P178" s="35"/>
      <c r="Q178" s="35"/>
      <c r="R178" s="35"/>
    </row>
    <row r="179" spans="4:18" x14ac:dyDescent="0.25">
      <c r="D179" s="28"/>
      <c r="E179" s="12"/>
      <c r="F179" s="28"/>
      <c r="G179" s="12"/>
      <c r="H179" s="28"/>
      <c r="I179" s="12"/>
      <c r="J179" s="28"/>
      <c r="K179" s="12"/>
      <c r="M179" s="35"/>
      <c r="N179" s="35"/>
      <c r="O179" s="35"/>
      <c r="P179" s="35"/>
      <c r="Q179" s="35"/>
      <c r="R179" s="35"/>
    </row>
    <row r="180" spans="4:18" x14ac:dyDescent="0.25">
      <c r="D180" s="28"/>
      <c r="E180" s="12"/>
      <c r="F180" s="28"/>
      <c r="G180" s="12"/>
      <c r="H180" s="28"/>
      <c r="I180" s="12"/>
      <c r="J180" s="28"/>
      <c r="K180" s="12"/>
      <c r="M180" s="35"/>
      <c r="N180" s="35"/>
      <c r="O180" s="35"/>
      <c r="P180" s="35"/>
      <c r="Q180" s="35"/>
      <c r="R180" s="35"/>
    </row>
    <row r="181" spans="4:18" x14ac:dyDescent="0.25">
      <c r="D181" s="28"/>
      <c r="E181" s="12"/>
      <c r="F181" s="28"/>
      <c r="G181" s="12"/>
      <c r="H181" s="28"/>
      <c r="I181" s="12"/>
      <c r="J181" s="28"/>
      <c r="K181" s="12"/>
      <c r="M181" s="35"/>
      <c r="N181" s="35"/>
      <c r="O181" s="35"/>
      <c r="P181" s="35"/>
      <c r="Q181" s="35"/>
      <c r="R181" s="35"/>
    </row>
    <row r="182" spans="4:18" x14ac:dyDescent="0.25">
      <c r="D182" s="28"/>
      <c r="E182" s="12"/>
      <c r="F182" s="28"/>
      <c r="G182" s="12"/>
      <c r="H182" s="28"/>
      <c r="I182" s="12"/>
      <c r="J182" s="28"/>
      <c r="K182" s="12"/>
      <c r="M182" s="35"/>
      <c r="N182" s="35"/>
      <c r="O182" s="35"/>
      <c r="P182" s="35"/>
      <c r="Q182" s="35"/>
      <c r="R182" s="35"/>
    </row>
    <row r="183" spans="4:18" x14ac:dyDescent="0.25">
      <c r="D183" s="28"/>
      <c r="E183" s="12"/>
      <c r="F183" s="28"/>
      <c r="G183" s="12"/>
      <c r="H183" s="28"/>
      <c r="I183" s="12"/>
      <c r="J183" s="28"/>
      <c r="K183" s="12"/>
      <c r="M183" s="35"/>
      <c r="N183" s="35"/>
      <c r="O183" s="35"/>
      <c r="P183" s="35"/>
      <c r="Q183" s="35"/>
      <c r="R183" s="35"/>
    </row>
    <row r="184" spans="4:18" x14ac:dyDescent="0.25">
      <c r="D184" s="28"/>
      <c r="E184" s="12"/>
      <c r="F184" s="28"/>
      <c r="G184" s="12"/>
      <c r="H184" s="28"/>
      <c r="I184" s="12"/>
      <c r="J184" s="28"/>
      <c r="K184" s="12"/>
      <c r="M184" s="35"/>
      <c r="N184" s="35"/>
      <c r="O184" s="35"/>
      <c r="P184" s="35"/>
      <c r="Q184" s="35"/>
      <c r="R184" s="35"/>
    </row>
    <row r="185" spans="4:18" x14ac:dyDescent="0.25">
      <c r="D185" s="28"/>
      <c r="E185" s="12"/>
      <c r="F185" s="28"/>
      <c r="G185" s="12"/>
      <c r="H185" s="28"/>
      <c r="I185" s="12"/>
      <c r="J185" s="28"/>
      <c r="K185" s="12"/>
      <c r="M185" s="35"/>
      <c r="N185" s="35"/>
      <c r="O185" s="35"/>
      <c r="P185" s="35"/>
      <c r="Q185" s="35"/>
      <c r="R185" s="35"/>
    </row>
    <row r="186" spans="4:18" x14ac:dyDescent="0.25">
      <c r="D186" s="28"/>
      <c r="E186" s="12"/>
      <c r="F186" s="28"/>
      <c r="G186" s="12"/>
      <c r="H186" s="28"/>
      <c r="I186" s="12"/>
      <c r="J186" s="28"/>
      <c r="K186" s="12"/>
      <c r="M186" s="35"/>
      <c r="N186" s="35"/>
      <c r="O186" s="35"/>
      <c r="P186" s="35"/>
      <c r="Q186" s="35"/>
      <c r="R186" s="35"/>
    </row>
    <row r="187" spans="4:18" x14ac:dyDescent="0.25">
      <c r="D187" s="28"/>
      <c r="E187" s="12"/>
      <c r="F187" s="28"/>
      <c r="G187" s="12"/>
      <c r="H187" s="28"/>
      <c r="I187" s="12"/>
      <c r="J187" s="28"/>
      <c r="K187" s="12"/>
      <c r="M187" s="35"/>
      <c r="N187" s="35"/>
      <c r="O187" s="35"/>
      <c r="P187" s="35"/>
      <c r="Q187" s="35"/>
      <c r="R187" s="35"/>
    </row>
    <row r="188" spans="4:18" x14ac:dyDescent="0.25">
      <c r="D188" s="28"/>
      <c r="E188" s="12"/>
      <c r="F188" s="28"/>
      <c r="G188" s="12"/>
      <c r="H188" s="28"/>
      <c r="I188" s="12"/>
      <c r="J188" s="28"/>
      <c r="K188" s="12"/>
      <c r="M188" s="35"/>
      <c r="N188" s="35"/>
      <c r="O188" s="35"/>
      <c r="P188" s="35"/>
      <c r="Q188" s="35"/>
      <c r="R188" s="35"/>
    </row>
    <row r="189" spans="4:18" x14ac:dyDescent="0.25">
      <c r="D189" s="28"/>
      <c r="E189" s="12"/>
      <c r="F189" s="28"/>
      <c r="G189" s="12"/>
      <c r="H189" s="28"/>
      <c r="I189" s="12"/>
      <c r="J189" s="28"/>
      <c r="K189" s="12"/>
      <c r="M189" s="35"/>
      <c r="N189" s="35"/>
      <c r="O189" s="35"/>
      <c r="P189" s="35"/>
      <c r="Q189" s="35"/>
      <c r="R189" s="35"/>
    </row>
    <row r="190" spans="4:18" x14ac:dyDescent="0.25">
      <c r="D190" s="28"/>
      <c r="E190" s="12"/>
      <c r="F190" s="28"/>
      <c r="G190" s="12"/>
      <c r="H190" s="28"/>
      <c r="I190" s="12"/>
      <c r="J190" s="28"/>
      <c r="K190" s="12"/>
      <c r="M190" s="35"/>
      <c r="N190" s="35"/>
      <c r="O190" s="35"/>
      <c r="P190" s="35"/>
      <c r="Q190" s="35"/>
      <c r="R190" s="35"/>
    </row>
    <row r="191" spans="4:18" x14ac:dyDescent="0.25">
      <c r="D191" s="28"/>
      <c r="E191" s="12"/>
      <c r="F191" s="28"/>
      <c r="G191" s="12"/>
      <c r="H191" s="28"/>
      <c r="I191" s="12"/>
      <c r="J191" s="28"/>
      <c r="K191" s="12"/>
      <c r="M191" s="35"/>
      <c r="N191" s="35"/>
      <c r="O191" s="35"/>
      <c r="P191" s="35"/>
      <c r="Q191" s="35"/>
      <c r="R191" s="35"/>
    </row>
    <row r="192" spans="4:18" x14ac:dyDescent="0.25">
      <c r="D192" s="28"/>
      <c r="E192" s="12"/>
      <c r="F192" s="28"/>
      <c r="G192" s="12"/>
      <c r="H192" s="28"/>
      <c r="I192" s="12"/>
      <c r="J192" s="28"/>
      <c r="K192" s="12"/>
      <c r="M192" s="35"/>
      <c r="N192" s="35"/>
      <c r="O192" s="35"/>
      <c r="P192" s="35"/>
      <c r="Q192" s="35"/>
      <c r="R192" s="35"/>
    </row>
    <row r="193" spans="4:18" x14ac:dyDescent="0.25">
      <c r="D193" s="28"/>
      <c r="E193" s="12"/>
      <c r="F193" s="28"/>
      <c r="G193" s="12"/>
      <c r="H193" s="28"/>
      <c r="I193" s="12"/>
      <c r="J193" s="28"/>
      <c r="K193" s="12"/>
      <c r="M193" s="35"/>
      <c r="N193" s="35"/>
      <c r="O193" s="35"/>
      <c r="P193" s="35"/>
      <c r="Q193" s="35"/>
      <c r="R193" s="35"/>
    </row>
    <row r="194" spans="4:18" x14ac:dyDescent="0.25">
      <c r="D194" s="28"/>
      <c r="E194" s="12"/>
      <c r="F194" s="28"/>
      <c r="G194" s="12"/>
      <c r="H194" s="28"/>
      <c r="I194" s="12"/>
      <c r="J194" s="28"/>
      <c r="K194" s="12"/>
      <c r="M194" s="35"/>
      <c r="N194" s="35"/>
      <c r="O194" s="35"/>
      <c r="P194" s="35"/>
      <c r="Q194" s="35"/>
      <c r="R194" s="35"/>
    </row>
    <row r="195" spans="4:18" x14ac:dyDescent="0.25">
      <c r="D195" s="28"/>
      <c r="E195" s="12"/>
      <c r="F195" s="28"/>
      <c r="G195" s="12"/>
      <c r="H195" s="28"/>
      <c r="I195" s="12"/>
      <c r="J195" s="28"/>
      <c r="K195" s="12"/>
      <c r="M195" s="35"/>
      <c r="N195" s="35"/>
      <c r="O195" s="35"/>
      <c r="P195" s="35"/>
      <c r="Q195" s="35"/>
      <c r="R195" s="35"/>
    </row>
    <row r="196" spans="4:18" x14ac:dyDescent="0.25">
      <c r="D196" s="28"/>
      <c r="E196" s="12"/>
      <c r="F196" s="28"/>
      <c r="G196" s="12"/>
      <c r="H196" s="28"/>
      <c r="I196" s="12"/>
      <c r="J196" s="28"/>
      <c r="K196" s="12"/>
      <c r="M196" s="35"/>
      <c r="N196" s="35"/>
      <c r="O196" s="35"/>
      <c r="P196" s="35"/>
      <c r="Q196" s="35"/>
      <c r="R196" s="35"/>
    </row>
    <row r="197" spans="4:18" x14ac:dyDescent="0.25">
      <c r="D197" s="28"/>
      <c r="E197" s="12"/>
      <c r="F197" s="28"/>
      <c r="G197" s="12"/>
      <c r="H197" s="28"/>
      <c r="I197" s="12"/>
      <c r="J197" s="28"/>
      <c r="K197" s="12"/>
      <c r="M197" s="35"/>
      <c r="N197" s="35"/>
      <c r="O197" s="35"/>
      <c r="P197" s="35"/>
      <c r="Q197" s="35"/>
      <c r="R197" s="35"/>
    </row>
    <row r="198" spans="4:18" x14ac:dyDescent="0.25">
      <c r="D198" s="28"/>
      <c r="E198" s="12"/>
      <c r="F198" s="28"/>
      <c r="G198" s="12"/>
      <c r="H198" s="28"/>
      <c r="I198" s="12"/>
      <c r="J198" s="28"/>
      <c r="K198" s="12"/>
      <c r="M198" s="35"/>
      <c r="N198" s="35"/>
      <c r="O198" s="35"/>
      <c r="P198" s="35"/>
      <c r="Q198" s="35"/>
      <c r="R198" s="35"/>
    </row>
    <row r="199" spans="4:18" x14ac:dyDescent="0.25">
      <c r="D199" s="28"/>
      <c r="E199" s="12"/>
      <c r="F199" s="28"/>
      <c r="G199" s="12"/>
      <c r="H199" s="28"/>
      <c r="I199" s="12"/>
      <c r="J199" s="28"/>
      <c r="K199" s="12"/>
      <c r="M199" s="35"/>
      <c r="N199" s="35"/>
      <c r="O199" s="35"/>
      <c r="P199" s="35"/>
      <c r="Q199" s="35"/>
      <c r="R199" s="35"/>
    </row>
    <row r="200" spans="4:18" x14ac:dyDescent="0.25">
      <c r="D200" s="28"/>
      <c r="E200" s="12"/>
      <c r="F200" s="28"/>
      <c r="G200" s="12"/>
      <c r="H200" s="28"/>
      <c r="I200" s="12"/>
      <c r="J200" s="28"/>
      <c r="K200" s="12"/>
      <c r="M200" s="35"/>
      <c r="N200" s="35"/>
      <c r="O200" s="35"/>
      <c r="P200" s="35"/>
      <c r="Q200" s="35"/>
      <c r="R200" s="35"/>
    </row>
    <row r="201" spans="4:18" x14ac:dyDescent="0.25">
      <c r="D201" s="28"/>
      <c r="E201" s="12"/>
      <c r="F201" s="28"/>
      <c r="G201" s="12"/>
      <c r="H201" s="28"/>
      <c r="I201" s="12"/>
      <c r="J201" s="28"/>
      <c r="K201" s="12"/>
      <c r="M201" s="35"/>
      <c r="N201" s="35"/>
      <c r="O201" s="35"/>
      <c r="P201" s="35"/>
      <c r="Q201" s="35"/>
      <c r="R201" s="35"/>
    </row>
    <row r="202" spans="4:18" x14ac:dyDescent="0.25">
      <c r="D202" s="28"/>
      <c r="E202" s="12"/>
      <c r="F202" s="28"/>
      <c r="G202" s="12"/>
      <c r="H202" s="28"/>
      <c r="I202" s="12"/>
      <c r="J202" s="28"/>
      <c r="K202" s="12"/>
      <c r="M202" s="35"/>
      <c r="N202" s="35"/>
      <c r="O202" s="35"/>
      <c r="P202" s="35"/>
      <c r="Q202" s="35"/>
      <c r="R202" s="35"/>
    </row>
    <row r="203" spans="4:18" x14ac:dyDescent="0.25">
      <c r="D203" s="28"/>
      <c r="E203" s="12"/>
      <c r="F203" s="28"/>
      <c r="G203" s="12"/>
      <c r="H203" s="28"/>
      <c r="I203" s="12"/>
      <c r="J203" s="28"/>
      <c r="K203" s="12"/>
      <c r="M203" s="35"/>
      <c r="N203" s="35"/>
      <c r="O203" s="35"/>
      <c r="P203" s="35"/>
      <c r="Q203" s="35"/>
      <c r="R203" s="35"/>
    </row>
    <row r="204" spans="4:18" x14ac:dyDescent="0.25">
      <c r="D204" s="28"/>
      <c r="E204" s="12"/>
      <c r="F204" s="28"/>
      <c r="G204" s="12"/>
      <c r="H204" s="28"/>
      <c r="I204" s="12"/>
      <c r="J204" s="28"/>
      <c r="K204" s="12"/>
      <c r="M204" s="35"/>
      <c r="N204" s="35"/>
      <c r="O204" s="35"/>
      <c r="P204" s="35"/>
      <c r="Q204" s="35"/>
      <c r="R204" s="35"/>
    </row>
    <row r="205" spans="4:18" x14ac:dyDescent="0.25">
      <c r="D205" s="28"/>
      <c r="E205" s="12"/>
      <c r="F205" s="28"/>
      <c r="G205" s="12"/>
      <c r="H205" s="28"/>
      <c r="I205" s="12"/>
      <c r="J205" s="28"/>
      <c r="K205" s="12"/>
      <c r="M205" s="35"/>
      <c r="N205" s="35"/>
      <c r="O205" s="35"/>
      <c r="P205" s="35"/>
      <c r="Q205" s="35"/>
      <c r="R205" s="35"/>
    </row>
    <row r="206" spans="4:18" x14ac:dyDescent="0.25">
      <c r="D206" s="28"/>
      <c r="E206" s="12"/>
      <c r="F206" s="28"/>
      <c r="G206" s="12"/>
      <c r="H206" s="28"/>
      <c r="I206" s="12"/>
      <c r="J206" s="28"/>
      <c r="K206" s="12"/>
      <c r="M206" s="35"/>
      <c r="N206" s="35"/>
      <c r="O206" s="35"/>
      <c r="P206" s="35"/>
      <c r="Q206" s="35"/>
      <c r="R206" s="35"/>
    </row>
    <row r="207" spans="4:18" x14ac:dyDescent="0.25">
      <c r="D207" s="28"/>
      <c r="E207" s="12"/>
      <c r="F207" s="28"/>
      <c r="G207" s="12"/>
      <c r="H207" s="28"/>
      <c r="I207" s="12"/>
      <c r="J207" s="28"/>
      <c r="K207" s="12"/>
      <c r="M207" s="35"/>
      <c r="N207" s="35"/>
      <c r="O207" s="35"/>
      <c r="P207" s="35"/>
      <c r="Q207" s="35"/>
      <c r="R207" s="35"/>
    </row>
    <row r="208" spans="4:18" x14ac:dyDescent="0.25">
      <c r="D208" s="28"/>
      <c r="E208" s="12"/>
      <c r="F208" s="28"/>
      <c r="G208" s="12"/>
      <c r="H208" s="28"/>
      <c r="I208" s="12"/>
      <c r="J208" s="28"/>
      <c r="K208" s="12"/>
      <c r="M208" s="35"/>
      <c r="N208" s="35"/>
      <c r="O208" s="35"/>
      <c r="P208" s="35"/>
      <c r="Q208" s="35"/>
      <c r="R208" s="35"/>
    </row>
    <row r="209" spans="4:18" x14ac:dyDescent="0.25">
      <c r="D209" s="28"/>
      <c r="E209" s="12"/>
      <c r="F209" s="28"/>
      <c r="G209" s="12"/>
      <c r="H209" s="28"/>
      <c r="I209" s="12"/>
      <c r="J209" s="28"/>
      <c r="K209" s="12"/>
      <c r="M209" s="35"/>
      <c r="N209" s="35"/>
      <c r="O209" s="35"/>
      <c r="P209" s="35"/>
      <c r="Q209" s="35"/>
      <c r="R209" s="35"/>
    </row>
    <row r="210" spans="4:18" x14ac:dyDescent="0.25">
      <c r="D210" s="28"/>
      <c r="E210" s="12"/>
      <c r="F210" s="28"/>
      <c r="G210" s="12"/>
      <c r="H210" s="28"/>
      <c r="I210" s="12"/>
      <c r="J210" s="28"/>
      <c r="K210" s="12"/>
      <c r="M210" s="35"/>
      <c r="N210" s="35"/>
      <c r="O210" s="35"/>
      <c r="P210" s="35"/>
      <c r="Q210" s="35"/>
      <c r="R210" s="35"/>
    </row>
    <row r="211" spans="4:18" x14ac:dyDescent="0.25">
      <c r="D211" s="28"/>
      <c r="E211" s="12"/>
      <c r="F211" s="28"/>
      <c r="G211" s="12"/>
      <c r="H211" s="28"/>
      <c r="I211" s="12"/>
      <c r="J211" s="28"/>
      <c r="K211" s="12"/>
      <c r="M211" s="35"/>
      <c r="N211" s="35"/>
      <c r="O211" s="35"/>
      <c r="P211" s="35"/>
      <c r="Q211" s="35"/>
      <c r="R211" s="35"/>
    </row>
    <row r="212" spans="4:18" x14ac:dyDescent="0.25">
      <c r="D212" s="28"/>
      <c r="E212" s="12"/>
      <c r="F212" s="28"/>
      <c r="G212" s="12"/>
      <c r="H212" s="28"/>
      <c r="I212" s="12"/>
      <c r="J212" s="28"/>
      <c r="K212" s="12"/>
      <c r="M212" s="35"/>
      <c r="N212" s="35"/>
      <c r="O212" s="35"/>
      <c r="P212" s="35"/>
      <c r="Q212" s="35"/>
      <c r="R212" s="35"/>
    </row>
    <row r="213" spans="4:18" x14ac:dyDescent="0.25">
      <c r="D213" s="28"/>
      <c r="E213" s="12"/>
      <c r="F213" s="28"/>
      <c r="G213" s="12"/>
      <c r="H213" s="28"/>
      <c r="I213" s="12"/>
      <c r="J213" s="28"/>
      <c r="K213" s="12"/>
      <c r="M213" s="35"/>
      <c r="N213" s="35"/>
      <c r="O213" s="35"/>
      <c r="P213" s="35"/>
      <c r="Q213" s="35"/>
      <c r="R213" s="35"/>
    </row>
    <row r="214" spans="4:18" x14ac:dyDescent="0.25">
      <c r="D214" s="28"/>
      <c r="E214" s="12"/>
      <c r="F214" s="28"/>
      <c r="G214" s="12"/>
      <c r="H214" s="28"/>
      <c r="I214" s="12"/>
      <c r="J214" s="28"/>
      <c r="K214" s="12"/>
      <c r="M214" s="35"/>
      <c r="N214" s="35"/>
      <c r="O214" s="35"/>
      <c r="P214" s="35"/>
      <c r="Q214" s="35"/>
      <c r="R214" s="35"/>
    </row>
    <row r="215" spans="4:18" x14ac:dyDescent="0.25">
      <c r="D215" s="28"/>
      <c r="E215" s="12"/>
      <c r="F215" s="28"/>
      <c r="G215" s="12"/>
      <c r="H215" s="28"/>
      <c r="I215" s="12"/>
      <c r="J215" s="28"/>
      <c r="K215" s="12"/>
      <c r="M215" s="35"/>
      <c r="N215" s="35"/>
      <c r="O215" s="35"/>
      <c r="P215" s="35"/>
      <c r="Q215" s="35"/>
      <c r="R215" s="35"/>
    </row>
    <row r="216" spans="4:18" x14ac:dyDescent="0.25">
      <c r="D216" s="28"/>
      <c r="E216" s="12"/>
      <c r="F216" s="28"/>
      <c r="G216" s="12"/>
      <c r="H216" s="28"/>
      <c r="I216" s="12"/>
      <c r="J216" s="28"/>
      <c r="K216" s="12"/>
      <c r="M216" s="35"/>
      <c r="N216" s="35"/>
      <c r="O216" s="35"/>
      <c r="P216" s="35"/>
      <c r="Q216" s="35"/>
      <c r="R216" s="35"/>
    </row>
    <row r="217" spans="4:18" x14ac:dyDescent="0.25">
      <c r="D217" s="28"/>
      <c r="E217" s="12"/>
      <c r="F217" s="28"/>
      <c r="G217" s="12"/>
      <c r="H217" s="28"/>
      <c r="I217" s="12"/>
      <c r="J217" s="28"/>
      <c r="K217" s="12"/>
      <c r="M217" s="35"/>
      <c r="N217" s="35"/>
      <c r="O217" s="35"/>
      <c r="P217" s="35"/>
      <c r="Q217" s="35"/>
      <c r="R217" s="35"/>
    </row>
    <row r="218" spans="4:18" x14ac:dyDescent="0.25">
      <c r="D218" s="28"/>
      <c r="E218" s="12"/>
      <c r="F218" s="28"/>
      <c r="G218" s="12"/>
      <c r="H218" s="28"/>
      <c r="I218" s="12"/>
      <c r="J218" s="28"/>
      <c r="K218" s="12"/>
      <c r="M218" s="35"/>
      <c r="N218" s="35"/>
      <c r="O218" s="35"/>
      <c r="P218" s="35"/>
      <c r="Q218" s="35"/>
      <c r="R218" s="35"/>
    </row>
    <row r="219" spans="4:18" x14ac:dyDescent="0.25">
      <c r="D219" s="28"/>
      <c r="E219" s="12"/>
      <c r="F219" s="28"/>
      <c r="G219" s="12"/>
      <c r="H219" s="28"/>
      <c r="I219" s="12"/>
      <c r="J219" s="28"/>
      <c r="K219" s="12"/>
      <c r="M219" s="35"/>
      <c r="N219" s="35"/>
      <c r="O219" s="35"/>
      <c r="P219" s="35"/>
      <c r="Q219" s="35"/>
      <c r="R219" s="35"/>
    </row>
    <row r="220" spans="4:18" x14ac:dyDescent="0.25">
      <c r="D220" s="28"/>
      <c r="E220" s="12"/>
      <c r="F220" s="28"/>
      <c r="G220" s="12"/>
      <c r="H220" s="28"/>
      <c r="I220" s="12"/>
      <c r="J220" s="28"/>
      <c r="K220" s="12"/>
      <c r="M220" s="35"/>
      <c r="N220" s="35"/>
      <c r="O220" s="35"/>
      <c r="P220" s="35"/>
      <c r="Q220" s="35"/>
      <c r="R220" s="35"/>
    </row>
    <row r="221" spans="4:18" x14ac:dyDescent="0.25">
      <c r="D221" s="28"/>
      <c r="E221" s="12"/>
      <c r="F221" s="28"/>
      <c r="G221" s="12"/>
      <c r="H221" s="28"/>
      <c r="I221" s="12"/>
      <c r="J221" s="28"/>
      <c r="K221" s="12"/>
      <c r="M221" s="35"/>
      <c r="N221" s="35"/>
      <c r="O221" s="35"/>
      <c r="P221" s="35"/>
      <c r="Q221" s="35"/>
      <c r="R221" s="35"/>
    </row>
    <row r="222" spans="4:18" x14ac:dyDescent="0.25">
      <c r="D222" s="28"/>
      <c r="E222" s="12"/>
      <c r="F222" s="28"/>
      <c r="G222" s="12"/>
      <c r="H222" s="28"/>
      <c r="I222" s="12"/>
      <c r="J222" s="28"/>
      <c r="K222" s="12"/>
      <c r="M222" s="35"/>
      <c r="N222" s="35"/>
      <c r="O222" s="35"/>
      <c r="P222" s="35"/>
      <c r="Q222" s="35"/>
      <c r="R222" s="35"/>
    </row>
    <row r="223" spans="4:18" x14ac:dyDescent="0.25">
      <c r="D223" s="28"/>
      <c r="E223" s="12"/>
      <c r="F223" s="28"/>
      <c r="G223" s="12"/>
      <c r="H223" s="28"/>
      <c r="I223" s="12"/>
      <c r="J223" s="28"/>
      <c r="K223" s="12"/>
      <c r="M223" s="35"/>
      <c r="N223" s="35"/>
      <c r="O223" s="35"/>
      <c r="P223" s="35"/>
      <c r="Q223" s="35"/>
      <c r="R223" s="35"/>
    </row>
    <row r="224" spans="4:18" x14ac:dyDescent="0.25">
      <c r="D224" s="28"/>
      <c r="E224" s="12"/>
      <c r="F224" s="28"/>
      <c r="G224" s="12"/>
      <c r="H224" s="28"/>
      <c r="I224" s="12"/>
      <c r="J224" s="28"/>
      <c r="K224" s="12"/>
      <c r="M224" s="35"/>
      <c r="N224" s="35"/>
      <c r="O224" s="35"/>
      <c r="P224" s="35"/>
      <c r="Q224" s="35"/>
      <c r="R224" s="35"/>
    </row>
    <row r="225" spans="4:18" x14ac:dyDescent="0.25">
      <c r="D225" s="28"/>
      <c r="E225" s="12"/>
      <c r="F225" s="28"/>
      <c r="G225" s="12"/>
      <c r="H225" s="28"/>
      <c r="I225" s="12"/>
      <c r="J225" s="28"/>
      <c r="K225" s="12"/>
      <c r="M225" s="35"/>
      <c r="N225" s="35"/>
      <c r="O225" s="35"/>
      <c r="P225" s="35"/>
      <c r="Q225" s="35"/>
      <c r="R225" s="35"/>
    </row>
    <row r="226" spans="4:18" x14ac:dyDescent="0.25">
      <c r="D226" s="28"/>
      <c r="E226" s="12"/>
      <c r="F226" s="28"/>
      <c r="G226" s="12"/>
      <c r="H226" s="28"/>
      <c r="I226" s="12"/>
      <c r="J226" s="28"/>
      <c r="K226" s="12"/>
      <c r="M226" s="35"/>
      <c r="N226" s="35"/>
      <c r="O226" s="35"/>
      <c r="P226" s="35"/>
      <c r="Q226" s="35"/>
      <c r="R226" s="35"/>
    </row>
    <row r="227" spans="4:18" x14ac:dyDescent="0.25">
      <c r="D227" s="28"/>
      <c r="E227" s="12"/>
      <c r="F227" s="28"/>
      <c r="G227" s="12"/>
      <c r="H227" s="28"/>
      <c r="I227" s="12"/>
      <c r="J227" s="28"/>
      <c r="K227" s="12"/>
      <c r="M227" s="35"/>
      <c r="N227" s="35"/>
      <c r="O227" s="35"/>
      <c r="P227" s="35"/>
      <c r="Q227" s="35"/>
      <c r="R227" s="35"/>
    </row>
    <row r="228" spans="4:18" x14ac:dyDescent="0.25">
      <c r="D228" s="28"/>
      <c r="E228" s="12"/>
      <c r="F228" s="28"/>
      <c r="G228" s="12"/>
      <c r="H228" s="28"/>
      <c r="I228" s="12"/>
      <c r="J228" s="28"/>
      <c r="K228" s="12"/>
      <c r="M228" s="35"/>
      <c r="N228" s="35"/>
      <c r="O228" s="35"/>
      <c r="P228" s="35"/>
      <c r="Q228" s="35"/>
      <c r="R228" s="35"/>
    </row>
    <row r="229" spans="4:18" x14ac:dyDescent="0.25">
      <c r="D229" s="28"/>
      <c r="E229" s="12"/>
      <c r="F229" s="28"/>
      <c r="G229" s="12"/>
      <c r="H229" s="28"/>
      <c r="I229" s="12"/>
      <c r="J229" s="28"/>
      <c r="K229" s="12"/>
      <c r="M229" s="35"/>
      <c r="N229" s="35"/>
      <c r="O229" s="35"/>
      <c r="P229" s="35"/>
      <c r="Q229" s="35"/>
      <c r="R229" s="35"/>
    </row>
    <row r="230" spans="4:18" x14ac:dyDescent="0.25">
      <c r="D230" s="28"/>
      <c r="E230" s="12"/>
      <c r="F230" s="28"/>
      <c r="G230" s="12"/>
      <c r="H230" s="28"/>
      <c r="I230" s="12"/>
      <c r="J230" s="28"/>
      <c r="K230" s="12"/>
      <c r="M230" s="35"/>
      <c r="N230" s="35"/>
      <c r="O230" s="35"/>
      <c r="P230" s="35"/>
      <c r="Q230" s="35"/>
      <c r="R230" s="35"/>
    </row>
    <row r="231" spans="4:18" x14ac:dyDescent="0.25">
      <c r="D231" s="28"/>
      <c r="E231" s="12"/>
      <c r="F231" s="28"/>
      <c r="G231" s="12"/>
      <c r="H231" s="28"/>
      <c r="I231" s="12"/>
      <c r="J231" s="28"/>
      <c r="K231" s="12"/>
      <c r="M231" s="35"/>
      <c r="N231" s="35"/>
      <c r="O231" s="35"/>
      <c r="P231" s="35"/>
      <c r="Q231" s="35"/>
      <c r="R231" s="35"/>
    </row>
    <row r="232" spans="4:18" x14ac:dyDescent="0.25">
      <c r="D232" s="28"/>
      <c r="E232" s="12"/>
      <c r="F232" s="28"/>
      <c r="G232" s="12"/>
      <c r="H232" s="28"/>
      <c r="I232" s="12"/>
      <c r="J232" s="28"/>
      <c r="K232" s="12"/>
      <c r="M232" s="35"/>
      <c r="N232" s="35"/>
      <c r="O232" s="35"/>
      <c r="P232" s="35"/>
      <c r="Q232" s="35"/>
      <c r="R232" s="35"/>
    </row>
    <row r="233" spans="4:18" x14ac:dyDescent="0.25">
      <c r="D233" s="28"/>
      <c r="E233" s="12"/>
      <c r="F233" s="28"/>
      <c r="G233" s="12"/>
      <c r="H233" s="28"/>
      <c r="I233" s="12"/>
      <c r="J233" s="28"/>
      <c r="K233" s="12"/>
      <c r="M233" s="35"/>
      <c r="N233" s="35"/>
      <c r="O233" s="35"/>
      <c r="P233" s="35"/>
      <c r="Q233" s="35"/>
      <c r="R233" s="35"/>
    </row>
    <row r="234" spans="4:18" x14ac:dyDescent="0.25">
      <c r="D234" s="28"/>
      <c r="E234" s="12"/>
      <c r="F234" s="28"/>
      <c r="G234" s="12"/>
      <c r="H234" s="28"/>
      <c r="I234" s="12"/>
      <c r="J234" s="28"/>
      <c r="K234" s="12"/>
      <c r="M234" s="35"/>
      <c r="N234" s="35"/>
      <c r="O234" s="35"/>
      <c r="P234" s="35"/>
      <c r="Q234" s="35"/>
      <c r="R234" s="35"/>
    </row>
    <row r="235" spans="4:18" x14ac:dyDescent="0.25">
      <c r="D235" s="28"/>
      <c r="E235" s="12"/>
      <c r="F235" s="28"/>
      <c r="G235" s="12"/>
      <c r="H235" s="28"/>
      <c r="I235" s="12"/>
      <c r="J235" s="28"/>
      <c r="K235" s="12"/>
      <c r="M235" s="35"/>
      <c r="N235" s="35"/>
      <c r="O235" s="35"/>
      <c r="P235" s="35"/>
      <c r="Q235" s="35"/>
      <c r="R235" s="35"/>
    </row>
    <row r="236" spans="4:18" x14ac:dyDescent="0.25">
      <c r="D236" s="28"/>
      <c r="E236" s="12"/>
      <c r="F236" s="28"/>
      <c r="G236" s="12"/>
      <c r="H236" s="28"/>
      <c r="I236" s="12"/>
      <c r="J236" s="28"/>
      <c r="K236" s="12"/>
      <c r="M236" s="35"/>
      <c r="N236" s="35"/>
      <c r="O236" s="35"/>
      <c r="P236" s="35"/>
      <c r="Q236" s="35"/>
      <c r="R236" s="35"/>
    </row>
    <row r="237" spans="4:18" x14ac:dyDescent="0.25">
      <c r="D237" s="28"/>
      <c r="E237" s="12"/>
      <c r="F237" s="28"/>
      <c r="G237" s="12"/>
      <c r="H237" s="28"/>
      <c r="I237" s="12"/>
      <c r="J237" s="28"/>
      <c r="K237" s="12"/>
      <c r="M237" s="35"/>
      <c r="N237" s="35"/>
      <c r="O237" s="35"/>
      <c r="P237" s="35"/>
      <c r="Q237" s="35"/>
      <c r="R237" s="35"/>
    </row>
    <row r="238" spans="4:18" x14ac:dyDescent="0.25">
      <c r="D238" s="28"/>
      <c r="E238" s="12"/>
      <c r="F238" s="28"/>
      <c r="G238" s="12"/>
      <c r="H238" s="28"/>
      <c r="I238" s="12"/>
      <c r="J238" s="28"/>
      <c r="K238" s="12"/>
      <c r="M238" s="35"/>
      <c r="N238" s="35"/>
      <c r="O238" s="35"/>
      <c r="P238" s="35"/>
      <c r="Q238" s="35"/>
      <c r="R238" s="35"/>
    </row>
    <row r="239" spans="4:18" x14ac:dyDescent="0.25">
      <c r="D239" s="28"/>
      <c r="E239" s="12"/>
      <c r="F239" s="28"/>
      <c r="G239" s="12"/>
      <c r="H239" s="28"/>
      <c r="I239" s="12"/>
      <c r="J239" s="28"/>
      <c r="K239" s="12"/>
      <c r="M239" s="35"/>
      <c r="N239" s="35"/>
      <c r="O239" s="35"/>
      <c r="P239" s="35"/>
      <c r="Q239" s="35"/>
      <c r="R239" s="35"/>
    </row>
    <row r="240" spans="4:18" x14ac:dyDescent="0.25">
      <c r="D240" s="28"/>
      <c r="E240" s="12"/>
      <c r="F240" s="28"/>
      <c r="G240" s="12"/>
      <c r="H240" s="28"/>
      <c r="I240" s="12"/>
      <c r="J240" s="28"/>
      <c r="K240" s="12"/>
      <c r="M240" s="35"/>
      <c r="N240" s="35"/>
      <c r="O240" s="35"/>
      <c r="P240" s="35"/>
      <c r="Q240" s="35"/>
      <c r="R240" s="35"/>
    </row>
    <row r="241" spans="4:18" x14ac:dyDescent="0.25">
      <c r="D241" s="28"/>
      <c r="E241" s="12"/>
      <c r="F241" s="28"/>
      <c r="G241" s="12"/>
      <c r="H241" s="28"/>
      <c r="I241" s="12"/>
      <c r="J241" s="28"/>
      <c r="K241" s="12"/>
      <c r="M241" s="35"/>
      <c r="N241" s="35"/>
      <c r="O241" s="35"/>
      <c r="P241" s="35"/>
      <c r="Q241" s="35"/>
      <c r="R241" s="35"/>
    </row>
    <row r="242" spans="4:18" x14ac:dyDescent="0.25">
      <c r="D242" s="28"/>
      <c r="E242" s="12"/>
      <c r="F242" s="28"/>
      <c r="G242" s="12"/>
      <c r="H242" s="28"/>
      <c r="I242" s="12"/>
      <c r="J242" s="28"/>
      <c r="K242" s="12"/>
      <c r="M242" s="35"/>
      <c r="N242" s="35"/>
      <c r="O242" s="35"/>
      <c r="P242" s="35"/>
      <c r="Q242" s="35"/>
      <c r="R242" s="35"/>
    </row>
    <row r="243" spans="4:18" x14ac:dyDescent="0.25">
      <c r="D243" s="28"/>
      <c r="E243" s="12"/>
      <c r="F243" s="28"/>
      <c r="G243" s="12"/>
      <c r="H243" s="28"/>
      <c r="I243" s="12"/>
      <c r="J243" s="28"/>
      <c r="K243" s="12"/>
      <c r="M243" s="35"/>
      <c r="N243" s="35"/>
      <c r="O243" s="35"/>
      <c r="P243" s="35"/>
      <c r="Q243" s="35"/>
      <c r="R243" s="35"/>
    </row>
    <row r="244" spans="4:18" x14ac:dyDescent="0.25">
      <c r="D244" s="28"/>
      <c r="E244" s="12"/>
      <c r="F244" s="28"/>
      <c r="G244" s="12"/>
      <c r="H244" s="28"/>
      <c r="I244" s="12"/>
      <c r="J244" s="28"/>
      <c r="K244" s="12"/>
      <c r="M244" s="35"/>
      <c r="N244" s="35"/>
      <c r="O244" s="35"/>
      <c r="P244" s="35"/>
      <c r="Q244" s="35"/>
      <c r="R244" s="35"/>
    </row>
    <row r="245" spans="4:18" x14ac:dyDescent="0.25">
      <c r="D245" s="28"/>
      <c r="E245" s="12"/>
      <c r="F245" s="28"/>
      <c r="G245" s="12"/>
      <c r="H245" s="28"/>
      <c r="I245" s="12"/>
      <c r="J245" s="28"/>
      <c r="K245" s="12"/>
      <c r="M245" s="35"/>
      <c r="N245" s="35"/>
      <c r="O245" s="35"/>
      <c r="P245" s="35"/>
      <c r="Q245" s="35"/>
      <c r="R245" s="35"/>
    </row>
    <row r="246" spans="4:18" x14ac:dyDescent="0.25">
      <c r="D246" s="28"/>
      <c r="E246" s="12"/>
      <c r="F246" s="28"/>
      <c r="G246" s="12"/>
      <c r="H246" s="28"/>
      <c r="I246" s="12"/>
      <c r="J246" s="28"/>
      <c r="K246" s="12"/>
      <c r="M246" s="35"/>
      <c r="N246" s="35"/>
      <c r="O246" s="35"/>
      <c r="P246" s="35"/>
      <c r="Q246" s="35"/>
      <c r="R246" s="35"/>
    </row>
    <row r="247" spans="4:18" x14ac:dyDescent="0.25">
      <c r="D247" s="28"/>
      <c r="E247" s="12"/>
      <c r="F247" s="28"/>
      <c r="G247" s="12"/>
      <c r="H247" s="28"/>
      <c r="I247" s="12"/>
      <c r="J247" s="28"/>
      <c r="K247" s="12"/>
      <c r="M247" s="35"/>
      <c r="N247" s="35"/>
      <c r="O247" s="35"/>
      <c r="P247" s="35"/>
      <c r="Q247" s="35"/>
      <c r="R247" s="35"/>
    </row>
    <row r="248" spans="4:18" x14ac:dyDescent="0.25">
      <c r="D248" s="28"/>
      <c r="E248" s="12"/>
      <c r="F248" s="28"/>
      <c r="G248" s="12"/>
      <c r="H248" s="28"/>
      <c r="I248" s="12"/>
      <c r="J248" s="28"/>
      <c r="K248" s="12"/>
      <c r="M248" s="35"/>
      <c r="N248" s="35"/>
      <c r="O248" s="35"/>
      <c r="P248" s="35"/>
      <c r="Q248" s="35"/>
      <c r="R248" s="35"/>
    </row>
    <row r="249" spans="4:18" x14ac:dyDescent="0.25">
      <c r="D249" s="28"/>
      <c r="E249" s="12"/>
      <c r="F249" s="28"/>
      <c r="G249" s="12"/>
      <c r="H249" s="28"/>
      <c r="I249" s="12"/>
      <c r="J249" s="28"/>
      <c r="K249" s="12"/>
      <c r="M249" s="35"/>
      <c r="N249" s="35"/>
      <c r="O249" s="35"/>
      <c r="P249" s="35"/>
      <c r="Q249" s="35"/>
      <c r="R249" s="35"/>
    </row>
    <row r="250" spans="4:18" x14ac:dyDescent="0.25">
      <c r="D250" s="28"/>
      <c r="E250" s="12"/>
      <c r="F250" s="28"/>
      <c r="G250" s="12"/>
      <c r="H250" s="28"/>
      <c r="I250" s="12"/>
      <c r="J250" s="28"/>
      <c r="K250" s="12"/>
      <c r="M250" s="35"/>
      <c r="N250" s="35"/>
      <c r="O250" s="35"/>
      <c r="P250" s="35"/>
      <c r="Q250" s="35"/>
      <c r="R250" s="35"/>
    </row>
    <row r="251" spans="4:18" x14ac:dyDescent="0.25">
      <c r="D251" s="28"/>
      <c r="E251" s="12"/>
      <c r="F251" s="28"/>
      <c r="G251" s="12"/>
      <c r="H251" s="28"/>
      <c r="I251" s="12"/>
      <c r="J251" s="28"/>
      <c r="K251" s="12"/>
      <c r="M251" s="35"/>
      <c r="N251" s="35"/>
      <c r="O251" s="35"/>
      <c r="P251" s="35"/>
      <c r="Q251" s="35"/>
      <c r="R251" s="35"/>
    </row>
    <row r="252" spans="4:18" x14ac:dyDescent="0.25">
      <c r="D252" s="28"/>
      <c r="E252" s="12"/>
      <c r="F252" s="28"/>
      <c r="G252" s="12"/>
      <c r="H252" s="28"/>
      <c r="I252" s="12"/>
      <c r="J252" s="28"/>
      <c r="K252" s="12"/>
      <c r="M252" s="35"/>
      <c r="N252" s="35"/>
      <c r="O252" s="35"/>
      <c r="P252" s="35"/>
      <c r="Q252" s="35"/>
      <c r="R252" s="35"/>
    </row>
    <row r="253" spans="4:18" x14ac:dyDescent="0.25">
      <c r="D253" s="28"/>
      <c r="E253" s="12"/>
      <c r="F253" s="28"/>
      <c r="G253" s="12"/>
      <c r="H253" s="28"/>
      <c r="I253" s="12"/>
      <c r="J253" s="28"/>
      <c r="K253" s="12"/>
      <c r="M253" s="35"/>
      <c r="N253" s="35"/>
      <c r="O253" s="35"/>
      <c r="P253" s="35"/>
      <c r="Q253" s="35"/>
      <c r="R253" s="35"/>
    </row>
    <row r="254" spans="4:18" x14ac:dyDescent="0.25">
      <c r="D254" s="28"/>
      <c r="E254" s="12"/>
      <c r="F254" s="28"/>
      <c r="G254" s="12"/>
      <c r="H254" s="28"/>
      <c r="I254" s="12"/>
      <c r="J254" s="28"/>
      <c r="K254" s="12"/>
      <c r="M254" s="35"/>
      <c r="N254" s="35"/>
      <c r="O254" s="35"/>
      <c r="P254" s="35"/>
      <c r="Q254" s="35"/>
      <c r="R254" s="35"/>
    </row>
    <row r="255" spans="4:18" x14ac:dyDescent="0.25">
      <c r="D255" s="28"/>
      <c r="E255" s="12"/>
      <c r="F255" s="28"/>
      <c r="G255" s="12"/>
      <c r="H255" s="28"/>
      <c r="I255" s="12"/>
      <c r="J255" s="28"/>
      <c r="K255" s="12"/>
      <c r="M255" s="35"/>
      <c r="N255" s="35"/>
      <c r="O255" s="35"/>
      <c r="P255" s="35"/>
      <c r="Q255" s="35"/>
      <c r="R255" s="35"/>
    </row>
    <row r="256" spans="4:18" x14ac:dyDescent="0.25">
      <c r="D256" s="28"/>
      <c r="E256" s="12"/>
      <c r="F256" s="28"/>
      <c r="G256" s="12"/>
      <c r="H256" s="28"/>
      <c r="I256" s="12"/>
      <c r="J256" s="28"/>
      <c r="K256" s="12"/>
      <c r="M256" s="35"/>
      <c r="N256" s="35"/>
      <c r="O256" s="35"/>
      <c r="P256" s="35"/>
      <c r="Q256" s="35"/>
      <c r="R256" s="35"/>
    </row>
    <row r="257" spans="4:18" x14ac:dyDescent="0.25">
      <c r="D257" s="28"/>
      <c r="E257" s="12"/>
      <c r="F257" s="28"/>
      <c r="G257" s="12"/>
      <c r="H257" s="28"/>
      <c r="I257" s="12"/>
      <c r="J257" s="28"/>
      <c r="K257" s="12"/>
      <c r="M257" s="35"/>
      <c r="N257" s="35"/>
      <c r="O257" s="35"/>
      <c r="P257" s="35"/>
      <c r="Q257" s="35"/>
      <c r="R257" s="35"/>
    </row>
  </sheetData>
  <mergeCells count="7">
    <mergeCell ref="D1:E1"/>
    <mergeCell ref="F1:G1"/>
    <mergeCell ref="M1:N1"/>
    <mergeCell ref="Q1:R1"/>
    <mergeCell ref="H1:I1"/>
    <mergeCell ref="J1:K1"/>
    <mergeCell ref="O1:P1"/>
  </mergeCells>
  <pageMargins left="0.75" right="0.75" top="1" bottom="1" header="0.4921259845" footer="0.4921259845"/>
  <pageSetup paperSize="9" orientation="portrait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/>
  </sheetPr>
  <dimension ref="A1:AA133"/>
  <sheetViews>
    <sheetView workbookViewId="0">
      <selection sqref="A1:XFD1048576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1" t="s">
        <v>862</v>
      </c>
      <c r="B3" s="1" t="s">
        <v>527</v>
      </c>
      <c r="C3" s="11" t="s">
        <v>8</v>
      </c>
      <c r="D3" s="33">
        <f>G3+(H3)</f>
        <v>39</v>
      </c>
      <c r="E3" s="33">
        <f>K3+(L3)</f>
        <v>24</v>
      </c>
      <c r="F3" s="12" t="s">
        <v>1</v>
      </c>
      <c r="G3" s="13">
        <v>25</v>
      </c>
      <c r="H3" s="14">
        <v>14</v>
      </c>
      <c r="I3" s="15">
        <v>15</v>
      </c>
      <c r="J3" s="16">
        <v>8</v>
      </c>
      <c r="K3" s="13">
        <v>14</v>
      </c>
      <c r="L3" s="14">
        <v>10</v>
      </c>
      <c r="M3" s="15">
        <v>7</v>
      </c>
      <c r="N3" s="16">
        <v>5</v>
      </c>
      <c r="O3" s="12">
        <v>2</v>
      </c>
      <c r="P3" s="17">
        <v>12</v>
      </c>
      <c r="Q3" s="18">
        <v>6</v>
      </c>
      <c r="R3" s="18">
        <v>3</v>
      </c>
    </row>
    <row r="4" spans="1:18" x14ac:dyDescent="0.25">
      <c r="A4" s="19"/>
      <c r="B4" s="19"/>
      <c r="C4" s="19" t="s">
        <v>6</v>
      </c>
      <c r="D4" s="34">
        <f t="shared" ref="D4:D13" si="0">G4+(H4)</f>
        <v>39</v>
      </c>
      <c r="E4" s="34">
        <f t="shared" ref="E4:E13" si="1">K4+(L4)</f>
        <v>23</v>
      </c>
      <c r="F4" s="20" t="s">
        <v>1</v>
      </c>
      <c r="G4" s="21">
        <v>26</v>
      </c>
      <c r="H4" s="22">
        <v>13</v>
      </c>
      <c r="I4" s="23">
        <v>16</v>
      </c>
      <c r="J4" s="24">
        <v>8</v>
      </c>
      <c r="K4" s="21">
        <v>13</v>
      </c>
      <c r="L4" s="22">
        <v>10</v>
      </c>
      <c r="M4" s="23">
        <v>7</v>
      </c>
      <c r="N4" s="24">
        <v>5</v>
      </c>
      <c r="O4" s="20">
        <v>2</v>
      </c>
      <c r="P4" s="25">
        <v>12</v>
      </c>
      <c r="Q4" s="26">
        <v>6</v>
      </c>
      <c r="R4" s="26">
        <v>3</v>
      </c>
    </row>
    <row r="5" spans="1:18" x14ac:dyDescent="0.25">
      <c r="A5" s="1" t="s">
        <v>41</v>
      </c>
      <c r="B5" s="1" t="s">
        <v>313</v>
      </c>
      <c r="C5" s="11" t="s">
        <v>11</v>
      </c>
      <c r="D5" s="33">
        <f t="shared" si="0"/>
        <v>38</v>
      </c>
      <c r="E5" s="33">
        <f t="shared" si="1"/>
        <v>23</v>
      </c>
      <c r="F5" s="12" t="s">
        <v>1</v>
      </c>
      <c r="G5" s="13">
        <v>26</v>
      </c>
      <c r="H5" s="14">
        <v>12</v>
      </c>
      <c r="I5" s="15">
        <v>16</v>
      </c>
      <c r="J5" s="16">
        <v>7</v>
      </c>
      <c r="K5" s="13">
        <v>13</v>
      </c>
      <c r="L5" s="14">
        <v>10</v>
      </c>
      <c r="M5" s="15">
        <v>6</v>
      </c>
      <c r="N5" s="16">
        <v>5</v>
      </c>
      <c r="O5" s="12">
        <v>2</v>
      </c>
      <c r="P5" s="17">
        <v>12</v>
      </c>
      <c r="Q5" s="18">
        <v>6</v>
      </c>
      <c r="R5" s="18">
        <v>3</v>
      </c>
    </row>
    <row r="6" spans="1:18" x14ac:dyDescent="0.25">
      <c r="C6" s="11" t="s">
        <v>38</v>
      </c>
      <c r="D6" s="33">
        <f t="shared" si="0"/>
        <v>39</v>
      </c>
      <c r="E6" s="33">
        <f t="shared" si="1"/>
        <v>23</v>
      </c>
      <c r="F6" s="12" t="s">
        <v>1</v>
      </c>
      <c r="G6" s="13">
        <v>26</v>
      </c>
      <c r="H6" s="14">
        <v>13</v>
      </c>
      <c r="I6" s="15">
        <v>16</v>
      </c>
      <c r="J6" s="16">
        <v>8</v>
      </c>
      <c r="K6" s="13">
        <v>13</v>
      </c>
      <c r="L6" s="14">
        <v>10</v>
      </c>
      <c r="M6" s="15">
        <v>7</v>
      </c>
      <c r="N6" s="16">
        <v>5</v>
      </c>
      <c r="O6" s="12">
        <v>2</v>
      </c>
      <c r="P6" s="17">
        <v>12</v>
      </c>
      <c r="Q6" s="18">
        <v>6</v>
      </c>
      <c r="R6" s="18">
        <v>3</v>
      </c>
    </row>
    <row r="7" spans="1:18" x14ac:dyDescent="0.25">
      <c r="C7" s="11" t="s">
        <v>406</v>
      </c>
      <c r="D7" s="33">
        <f t="shared" si="0"/>
        <v>38</v>
      </c>
      <c r="E7" s="33">
        <f t="shared" si="1"/>
        <v>21</v>
      </c>
      <c r="F7" s="12" t="s">
        <v>1</v>
      </c>
      <c r="G7" s="13">
        <v>25</v>
      </c>
      <c r="H7" s="14">
        <v>13</v>
      </c>
      <c r="I7" s="15">
        <v>15</v>
      </c>
      <c r="J7" s="16">
        <v>8</v>
      </c>
      <c r="K7" s="13">
        <v>12</v>
      </c>
      <c r="L7" s="14">
        <v>9</v>
      </c>
      <c r="M7" s="15">
        <v>6</v>
      </c>
      <c r="N7" s="16">
        <v>4</v>
      </c>
      <c r="O7" s="12">
        <v>2</v>
      </c>
      <c r="P7" s="17">
        <v>12</v>
      </c>
      <c r="Q7" s="18">
        <v>6</v>
      </c>
      <c r="R7" s="18">
        <v>3</v>
      </c>
    </row>
    <row r="8" spans="1:18" x14ac:dyDescent="0.25">
      <c r="C8" s="11" t="s">
        <v>37</v>
      </c>
      <c r="D8" s="33">
        <f t="shared" si="0"/>
        <v>39</v>
      </c>
      <c r="E8" s="33">
        <f t="shared" si="1"/>
        <v>24</v>
      </c>
      <c r="F8" s="12" t="s">
        <v>1</v>
      </c>
      <c r="G8" s="13">
        <v>25</v>
      </c>
      <c r="H8" s="14">
        <v>14</v>
      </c>
      <c r="I8" s="15">
        <v>15</v>
      </c>
      <c r="J8" s="16">
        <v>8</v>
      </c>
      <c r="K8" s="13">
        <v>14</v>
      </c>
      <c r="L8" s="14">
        <v>10</v>
      </c>
      <c r="M8" s="15">
        <v>7</v>
      </c>
      <c r="N8" s="16">
        <v>5</v>
      </c>
      <c r="O8" s="12">
        <v>2</v>
      </c>
      <c r="P8" s="17">
        <v>12</v>
      </c>
      <c r="Q8" s="18">
        <v>6</v>
      </c>
      <c r="R8" s="18">
        <v>3</v>
      </c>
    </row>
    <row r="9" spans="1:18" x14ac:dyDescent="0.25">
      <c r="C9" s="11" t="s">
        <v>12</v>
      </c>
      <c r="D9" s="33">
        <f t="shared" si="0"/>
        <v>36</v>
      </c>
      <c r="E9" s="33">
        <f t="shared" si="1"/>
        <v>22</v>
      </c>
      <c r="F9" s="12" t="s">
        <v>1</v>
      </c>
      <c r="G9" s="13">
        <v>24</v>
      </c>
      <c r="H9" s="14">
        <v>12</v>
      </c>
      <c r="I9" s="15">
        <v>14</v>
      </c>
      <c r="J9" s="16">
        <v>6</v>
      </c>
      <c r="K9" s="13">
        <v>12</v>
      </c>
      <c r="L9" s="14">
        <v>10</v>
      </c>
      <c r="M9" s="15">
        <v>7</v>
      </c>
      <c r="N9" s="16">
        <v>4</v>
      </c>
      <c r="O9" s="12">
        <v>2</v>
      </c>
      <c r="P9" s="17">
        <v>12</v>
      </c>
      <c r="Q9" s="18">
        <v>6</v>
      </c>
      <c r="R9" s="18">
        <v>3</v>
      </c>
    </row>
    <row r="10" spans="1:18" x14ac:dyDescent="0.25">
      <c r="C10" s="11" t="s">
        <v>15</v>
      </c>
      <c r="D10" s="33">
        <f t="shared" si="0"/>
        <v>37</v>
      </c>
      <c r="E10" s="33">
        <f t="shared" si="1"/>
        <v>22</v>
      </c>
      <c r="F10" s="12" t="s">
        <v>1</v>
      </c>
      <c r="G10" s="13">
        <v>24</v>
      </c>
      <c r="H10" s="14">
        <v>13</v>
      </c>
      <c r="I10" s="15">
        <v>15</v>
      </c>
      <c r="J10" s="16">
        <v>7</v>
      </c>
      <c r="K10" s="13">
        <v>12</v>
      </c>
      <c r="L10" s="14">
        <v>10</v>
      </c>
      <c r="M10" s="15">
        <v>7</v>
      </c>
      <c r="N10" s="16">
        <v>4</v>
      </c>
      <c r="O10" s="12">
        <v>2</v>
      </c>
      <c r="P10" s="17">
        <v>12</v>
      </c>
      <c r="Q10" s="18">
        <v>6</v>
      </c>
      <c r="R10" s="18">
        <v>3</v>
      </c>
    </row>
    <row r="11" spans="1:18" x14ac:dyDescent="0.25">
      <c r="C11" s="11" t="s">
        <v>13</v>
      </c>
      <c r="D11" s="33">
        <f t="shared" si="0"/>
        <v>35</v>
      </c>
      <c r="E11" s="33">
        <f t="shared" si="1"/>
        <v>21</v>
      </c>
      <c r="F11" s="12" t="s">
        <v>1</v>
      </c>
      <c r="G11" s="13">
        <v>23</v>
      </c>
      <c r="H11" s="14">
        <v>12</v>
      </c>
      <c r="I11" s="15">
        <v>14</v>
      </c>
      <c r="J11" s="16">
        <v>7</v>
      </c>
      <c r="K11" s="13">
        <v>12</v>
      </c>
      <c r="L11" s="14">
        <v>9</v>
      </c>
      <c r="M11" s="15">
        <v>6</v>
      </c>
      <c r="N11" s="16">
        <v>4</v>
      </c>
      <c r="O11" s="12">
        <v>2</v>
      </c>
      <c r="P11" s="17">
        <v>12</v>
      </c>
      <c r="Q11" s="18">
        <v>6</v>
      </c>
      <c r="R11" s="18">
        <v>3</v>
      </c>
    </row>
    <row r="12" spans="1:18" x14ac:dyDescent="0.25">
      <c r="C12" s="11" t="s">
        <v>35</v>
      </c>
      <c r="D12" s="33">
        <f t="shared" si="0"/>
        <v>34</v>
      </c>
      <c r="E12" s="33">
        <f t="shared" si="1"/>
        <v>21</v>
      </c>
      <c r="F12" s="12" t="s">
        <v>1</v>
      </c>
      <c r="G12" s="13">
        <v>23</v>
      </c>
      <c r="H12" s="14">
        <v>11</v>
      </c>
      <c r="I12" s="15">
        <v>13</v>
      </c>
      <c r="J12" s="16">
        <v>6</v>
      </c>
      <c r="K12" s="13">
        <v>12</v>
      </c>
      <c r="L12" s="14">
        <v>9</v>
      </c>
      <c r="M12" s="15">
        <v>6</v>
      </c>
      <c r="N12" s="16">
        <v>4</v>
      </c>
      <c r="O12" s="12">
        <v>2</v>
      </c>
      <c r="P12" s="17">
        <v>12</v>
      </c>
      <c r="Q12" s="18">
        <v>6</v>
      </c>
      <c r="R12" s="18">
        <v>3</v>
      </c>
    </row>
    <row r="13" spans="1:18" s="19" customFormat="1" x14ac:dyDescent="0.25">
      <c r="A13" s="11"/>
      <c r="B13" s="11"/>
      <c r="C13" s="11" t="s">
        <v>10</v>
      </c>
      <c r="D13" s="33">
        <f t="shared" si="0"/>
        <v>34</v>
      </c>
      <c r="E13" s="33">
        <f t="shared" si="1"/>
        <v>20</v>
      </c>
      <c r="F13" s="12" t="s">
        <v>1</v>
      </c>
      <c r="G13" s="13">
        <v>22</v>
      </c>
      <c r="H13" s="14">
        <v>12</v>
      </c>
      <c r="I13" s="15">
        <v>12</v>
      </c>
      <c r="J13" s="16">
        <v>8</v>
      </c>
      <c r="K13" s="13">
        <v>11</v>
      </c>
      <c r="L13" s="14">
        <v>9</v>
      </c>
      <c r="M13" s="15">
        <v>6</v>
      </c>
      <c r="N13" s="16">
        <v>4</v>
      </c>
      <c r="O13" s="12">
        <v>2</v>
      </c>
      <c r="P13" s="17">
        <v>12</v>
      </c>
      <c r="Q13" s="18">
        <v>6</v>
      </c>
      <c r="R13" s="18">
        <v>3</v>
      </c>
    </row>
    <row r="14" spans="1:18" x14ac:dyDescent="0.25">
      <c r="A14" s="19"/>
      <c r="B14" s="19"/>
      <c r="C14" s="19" t="s">
        <v>1038</v>
      </c>
      <c r="D14" s="34">
        <f>G14+(H14)</f>
        <v>41</v>
      </c>
      <c r="E14" s="34">
        <f>K14+(L14)</f>
        <v>24</v>
      </c>
      <c r="F14" s="20" t="s">
        <v>1</v>
      </c>
      <c r="G14" s="21">
        <v>27</v>
      </c>
      <c r="H14" s="22">
        <v>14</v>
      </c>
      <c r="I14" s="23">
        <v>16</v>
      </c>
      <c r="J14" s="24">
        <v>8</v>
      </c>
      <c r="K14" s="21">
        <v>14</v>
      </c>
      <c r="L14" s="22">
        <v>10</v>
      </c>
      <c r="M14" s="23">
        <v>8</v>
      </c>
      <c r="N14" s="24">
        <v>5</v>
      </c>
      <c r="O14" s="20">
        <v>2</v>
      </c>
      <c r="P14" s="25">
        <v>12</v>
      </c>
      <c r="Q14" s="26">
        <v>6</v>
      </c>
      <c r="R14" s="26">
        <v>3</v>
      </c>
    </row>
    <row r="15" spans="1:18" x14ac:dyDescent="0.25">
      <c r="A15" s="1" t="s">
        <v>861</v>
      </c>
      <c r="B15" s="1" t="s">
        <v>34</v>
      </c>
      <c r="C15" s="11" t="s">
        <v>3</v>
      </c>
      <c r="D15" s="33"/>
      <c r="E15" s="33">
        <f t="shared" ref="E15:E32" si="2">K15+L15</f>
        <v>17</v>
      </c>
      <c r="F15" s="12" t="s">
        <v>1</v>
      </c>
      <c r="K15" s="13">
        <v>11</v>
      </c>
      <c r="L15" s="14">
        <v>6</v>
      </c>
      <c r="M15" s="15">
        <v>6</v>
      </c>
      <c r="N15" s="16">
        <v>4</v>
      </c>
      <c r="O15" s="12">
        <v>2</v>
      </c>
      <c r="Q15" s="18">
        <v>6</v>
      </c>
      <c r="R15" s="18">
        <v>3</v>
      </c>
    </row>
    <row r="16" spans="1:18" x14ac:dyDescent="0.25">
      <c r="A16" s="1" t="s">
        <v>43</v>
      </c>
      <c r="C16" s="11" t="s">
        <v>14</v>
      </c>
      <c r="D16" s="33"/>
      <c r="E16" s="33">
        <f t="shared" si="2"/>
        <v>18</v>
      </c>
      <c r="F16" s="12" t="s">
        <v>1</v>
      </c>
      <c r="K16" s="13">
        <v>11</v>
      </c>
      <c r="L16" s="14">
        <v>7</v>
      </c>
      <c r="M16" s="15">
        <v>5</v>
      </c>
      <c r="N16" s="16">
        <v>4</v>
      </c>
      <c r="O16" s="12">
        <v>2</v>
      </c>
      <c r="Q16" s="18">
        <v>6</v>
      </c>
      <c r="R16" s="18">
        <v>3</v>
      </c>
    </row>
    <row r="17" spans="1:18" x14ac:dyDescent="0.25">
      <c r="C17" s="11" t="s">
        <v>17</v>
      </c>
      <c r="D17" s="33"/>
      <c r="E17" s="33">
        <f t="shared" si="2"/>
        <v>17</v>
      </c>
      <c r="F17" s="12" t="s">
        <v>1</v>
      </c>
      <c r="K17" s="13">
        <v>10</v>
      </c>
      <c r="L17" s="14">
        <v>7</v>
      </c>
      <c r="M17" s="15">
        <v>6</v>
      </c>
      <c r="N17" s="16">
        <v>3</v>
      </c>
      <c r="O17" s="12">
        <v>2</v>
      </c>
      <c r="Q17" s="18">
        <v>6</v>
      </c>
      <c r="R17" s="18">
        <v>3</v>
      </c>
    </row>
    <row r="18" spans="1:18" x14ac:dyDescent="0.25">
      <c r="C18" s="11" t="s">
        <v>2</v>
      </c>
      <c r="D18" s="33"/>
      <c r="E18" s="33">
        <f t="shared" si="2"/>
        <v>16</v>
      </c>
      <c r="F18" s="12" t="s">
        <v>1</v>
      </c>
      <c r="K18" s="13">
        <v>10</v>
      </c>
      <c r="L18" s="14">
        <v>6</v>
      </c>
      <c r="M18" s="15">
        <v>5</v>
      </c>
      <c r="N18" s="16">
        <v>4</v>
      </c>
      <c r="O18" s="12">
        <v>2</v>
      </c>
      <c r="Q18" s="18">
        <v>6</v>
      </c>
      <c r="R18" s="18">
        <v>3</v>
      </c>
    </row>
    <row r="19" spans="1:18" x14ac:dyDescent="0.25">
      <c r="C19" s="11" t="s">
        <v>500</v>
      </c>
      <c r="D19" s="33"/>
      <c r="E19" s="33">
        <f t="shared" si="2"/>
        <v>16</v>
      </c>
      <c r="F19" s="12" t="s">
        <v>1</v>
      </c>
      <c r="K19" s="13">
        <v>9</v>
      </c>
      <c r="L19" s="14">
        <v>7</v>
      </c>
      <c r="M19" s="15">
        <v>5</v>
      </c>
      <c r="N19" s="16">
        <v>3</v>
      </c>
      <c r="O19" s="12">
        <v>2</v>
      </c>
      <c r="Q19" s="18">
        <v>6</v>
      </c>
      <c r="R19" s="18">
        <v>3</v>
      </c>
    </row>
    <row r="20" spans="1:18" x14ac:dyDescent="0.25">
      <c r="A20" s="19"/>
      <c r="B20" s="19"/>
      <c r="C20" s="19" t="s">
        <v>498</v>
      </c>
      <c r="D20" s="34"/>
      <c r="E20" s="34">
        <f t="shared" si="2"/>
        <v>15</v>
      </c>
      <c r="F20" s="20" t="s">
        <v>1</v>
      </c>
      <c r="G20" s="21"/>
      <c r="H20" s="22"/>
      <c r="I20" s="23"/>
      <c r="J20" s="24"/>
      <c r="K20" s="21">
        <v>9</v>
      </c>
      <c r="L20" s="22">
        <v>6</v>
      </c>
      <c r="M20" s="23">
        <v>5</v>
      </c>
      <c r="N20" s="24">
        <v>4</v>
      </c>
      <c r="O20" s="20">
        <v>2</v>
      </c>
      <c r="P20" s="25"/>
      <c r="Q20" s="26">
        <v>6</v>
      </c>
      <c r="R20" s="26">
        <v>3</v>
      </c>
    </row>
    <row r="21" spans="1:18" x14ac:dyDescent="0.25">
      <c r="A21" s="1" t="s">
        <v>42</v>
      </c>
      <c r="B21" s="1" t="s">
        <v>34</v>
      </c>
      <c r="C21" s="11" t="s">
        <v>33</v>
      </c>
      <c r="D21" s="33"/>
      <c r="E21" s="33">
        <f t="shared" si="2"/>
        <v>17</v>
      </c>
      <c r="F21" s="12" t="s">
        <v>1</v>
      </c>
      <c r="K21" s="13">
        <v>10</v>
      </c>
      <c r="L21" s="14">
        <v>7</v>
      </c>
      <c r="M21" s="15">
        <v>6</v>
      </c>
      <c r="N21" s="16">
        <v>4</v>
      </c>
      <c r="O21" s="12">
        <v>1</v>
      </c>
      <c r="Q21" s="18">
        <v>6</v>
      </c>
      <c r="R21" s="18">
        <v>3</v>
      </c>
    </row>
    <row r="22" spans="1:18" x14ac:dyDescent="0.25">
      <c r="A22" s="1" t="s">
        <v>43</v>
      </c>
      <c r="C22" s="11" t="s">
        <v>31</v>
      </c>
      <c r="D22" s="33"/>
      <c r="E22" s="33">
        <f t="shared" si="2"/>
        <v>16</v>
      </c>
      <c r="F22" s="12" t="s">
        <v>1</v>
      </c>
      <c r="K22" s="13">
        <v>10</v>
      </c>
      <c r="L22" s="14">
        <v>6</v>
      </c>
      <c r="M22" s="15">
        <v>6</v>
      </c>
      <c r="N22" s="16">
        <v>4</v>
      </c>
      <c r="O22" s="12">
        <v>1</v>
      </c>
      <c r="Q22" s="18">
        <v>6</v>
      </c>
      <c r="R22" s="18">
        <v>3</v>
      </c>
    </row>
    <row r="23" spans="1:18" x14ac:dyDescent="0.25">
      <c r="C23" s="11" t="s">
        <v>27</v>
      </c>
      <c r="D23" s="33"/>
      <c r="E23" s="33">
        <f t="shared" si="2"/>
        <v>16</v>
      </c>
      <c r="F23" s="12" t="s">
        <v>1</v>
      </c>
      <c r="K23" s="13">
        <v>9</v>
      </c>
      <c r="L23" s="14">
        <v>7</v>
      </c>
      <c r="M23" s="15">
        <v>5</v>
      </c>
      <c r="N23" s="16">
        <v>4</v>
      </c>
      <c r="O23" s="12">
        <v>1</v>
      </c>
      <c r="Q23" s="18">
        <v>6</v>
      </c>
      <c r="R23" s="18">
        <v>3</v>
      </c>
    </row>
    <row r="24" spans="1:18" x14ac:dyDescent="0.25">
      <c r="C24" s="11" t="s">
        <v>21</v>
      </c>
      <c r="D24" s="33"/>
      <c r="E24" s="33">
        <f t="shared" si="2"/>
        <v>15</v>
      </c>
      <c r="F24" s="12" t="s">
        <v>1</v>
      </c>
      <c r="K24" s="13">
        <v>9</v>
      </c>
      <c r="L24" s="14">
        <v>6</v>
      </c>
      <c r="M24" s="15">
        <v>6</v>
      </c>
      <c r="N24" s="16">
        <v>3</v>
      </c>
      <c r="O24" s="12">
        <v>1</v>
      </c>
      <c r="Q24" s="18">
        <v>6</v>
      </c>
      <c r="R24" s="18">
        <v>3</v>
      </c>
    </row>
    <row r="25" spans="1:18" x14ac:dyDescent="0.25">
      <c r="C25" s="11" t="s">
        <v>23</v>
      </c>
      <c r="D25" s="33"/>
      <c r="E25" s="33">
        <f t="shared" si="2"/>
        <v>14</v>
      </c>
      <c r="F25" s="12" t="s">
        <v>1</v>
      </c>
      <c r="K25" s="13">
        <v>8</v>
      </c>
      <c r="L25" s="14">
        <v>6</v>
      </c>
      <c r="M25" s="15">
        <v>4</v>
      </c>
      <c r="N25" s="16">
        <v>3</v>
      </c>
      <c r="O25" s="12">
        <v>1</v>
      </c>
      <c r="Q25" s="18">
        <v>6</v>
      </c>
      <c r="R25" s="18">
        <v>3</v>
      </c>
    </row>
    <row r="26" spans="1:18" x14ac:dyDescent="0.25">
      <c r="C26" s="11" t="s">
        <v>30</v>
      </c>
      <c r="D26" s="33"/>
      <c r="E26" s="33">
        <f t="shared" si="2"/>
        <v>14</v>
      </c>
      <c r="F26" s="12" t="s">
        <v>1</v>
      </c>
      <c r="K26" s="13">
        <v>8</v>
      </c>
      <c r="L26" s="14">
        <v>6</v>
      </c>
      <c r="M26" s="15">
        <v>4</v>
      </c>
      <c r="N26" s="16">
        <v>3</v>
      </c>
      <c r="O26" s="12">
        <v>1</v>
      </c>
      <c r="Q26" s="18">
        <v>6</v>
      </c>
      <c r="R26" s="18">
        <v>3</v>
      </c>
    </row>
    <row r="27" spans="1:18" x14ac:dyDescent="0.25">
      <c r="C27" s="11" t="s">
        <v>497</v>
      </c>
      <c r="D27" s="33"/>
      <c r="E27" s="33">
        <f t="shared" si="2"/>
        <v>18</v>
      </c>
      <c r="F27" s="12" t="s">
        <v>1</v>
      </c>
      <c r="K27" s="13">
        <v>11</v>
      </c>
      <c r="L27" s="14">
        <v>7</v>
      </c>
      <c r="M27" s="15">
        <v>6</v>
      </c>
      <c r="N27" s="16">
        <v>3</v>
      </c>
      <c r="O27" s="12">
        <v>1</v>
      </c>
      <c r="Q27" s="18">
        <v>6</v>
      </c>
      <c r="R27" s="18">
        <v>3</v>
      </c>
    </row>
    <row r="28" spans="1:18" x14ac:dyDescent="0.25">
      <c r="C28" s="11" t="s">
        <v>89</v>
      </c>
      <c r="D28" s="33"/>
      <c r="E28" s="33">
        <f>K28+L28</f>
        <v>17</v>
      </c>
      <c r="F28" s="12" t="s">
        <v>1</v>
      </c>
      <c r="K28" s="13">
        <v>10</v>
      </c>
      <c r="L28" s="14">
        <v>7</v>
      </c>
      <c r="M28" s="15">
        <v>6</v>
      </c>
      <c r="N28" s="16">
        <v>4</v>
      </c>
      <c r="O28" s="12">
        <v>1</v>
      </c>
      <c r="Q28" s="18">
        <v>6</v>
      </c>
      <c r="R28" s="18">
        <v>3</v>
      </c>
    </row>
    <row r="29" spans="1:18" x14ac:dyDescent="0.25">
      <c r="A29" s="19"/>
      <c r="B29" s="19"/>
      <c r="C29" s="19" t="s">
        <v>85</v>
      </c>
      <c r="D29" s="34"/>
      <c r="E29" s="34">
        <f>K29+L29</f>
        <v>15</v>
      </c>
      <c r="F29" s="20" t="s">
        <v>1</v>
      </c>
      <c r="G29" s="21"/>
      <c r="H29" s="22"/>
      <c r="I29" s="23"/>
      <c r="J29" s="24"/>
      <c r="K29" s="21">
        <v>9</v>
      </c>
      <c r="L29" s="22">
        <v>6</v>
      </c>
      <c r="M29" s="23">
        <v>5</v>
      </c>
      <c r="N29" s="24">
        <v>4</v>
      </c>
      <c r="O29" s="20">
        <v>1</v>
      </c>
      <c r="P29" s="25"/>
      <c r="Q29" s="26">
        <v>6</v>
      </c>
      <c r="R29" s="26">
        <v>3</v>
      </c>
    </row>
    <row r="30" spans="1:18" x14ac:dyDescent="0.25">
      <c r="A30" s="1" t="s">
        <v>1426</v>
      </c>
      <c r="B30" s="1" t="s">
        <v>111</v>
      </c>
      <c r="C30" s="11" t="s">
        <v>80</v>
      </c>
      <c r="D30" s="33"/>
      <c r="E30" s="33">
        <f>K30+L30</f>
        <v>13</v>
      </c>
      <c r="F30" s="12" t="s">
        <v>1</v>
      </c>
      <c r="K30" s="13">
        <v>8</v>
      </c>
      <c r="L30" s="14">
        <v>5</v>
      </c>
      <c r="M30" s="15">
        <v>5</v>
      </c>
      <c r="N30" s="16">
        <v>3</v>
      </c>
      <c r="O30" s="12">
        <v>1</v>
      </c>
      <c r="Q30" s="18">
        <v>6</v>
      </c>
      <c r="R30" s="18">
        <v>3</v>
      </c>
    </row>
    <row r="31" spans="1:18" x14ac:dyDescent="0.25">
      <c r="C31" s="11" t="s">
        <v>97</v>
      </c>
      <c r="D31" s="33"/>
      <c r="E31" s="33">
        <f>K31+L31</f>
        <v>11</v>
      </c>
      <c r="F31" s="12" t="s">
        <v>1</v>
      </c>
      <c r="K31" s="13">
        <v>7</v>
      </c>
      <c r="L31" s="14">
        <v>4</v>
      </c>
      <c r="M31" s="15">
        <v>4</v>
      </c>
      <c r="N31" s="16">
        <v>3</v>
      </c>
      <c r="O31" s="12">
        <v>1</v>
      </c>
      <c r="Q31" s="18">
        <v>6</v>
      </c>
      <c r="R31" s="18">
        <v>3</v>
      </c>
    </row>
    <row r="32" spans="1:18" x14ac:dyDescent="0.25">
      <c r="A32" s="19"/>
      <c r="B32" s="19"/>
      <c r="C32" s="19" t="s">
        <v>105</v>
      </c>
      <c r="D32" s="34"/>
      <c r="E32" s="34">
        <f t="shared" si="2"/>
        <v>10</v>
      </c>
      <c r="F32" s="20" t="s">
        <v>1</v>
      </c>
      <c r="G32" s="21"/>
      <c r="H32" s="22"/>
      <c r="I32" s="23"/>
      <c r="J32" s="24"/>
      <c r="K32" s="21">
        <v>6</v>
      </c>
      <c r="L32" s="22">
        <v>4</v>
      </c>
      <c r="M32" s="23">
        <v>3</v>
      </c>
      <c r="N32" s="24">
        <v>2</v>
      </c>
      <c r="O32" s="20">
        <v>1</v>
      </c>
      <c r="P32" s="25"/>
      <c r="Q32" s="26">
        <v>6</v>
      </c>
      <c r="R32" s="26">
        <v>3</v>
      </c>
    </row>
    <row r="33" spans="1:27" x14ac:dyDescent="0.25">
      <c r="A33" s="1" t="s">
        <v>540</v>
      </c>
      <c r="B33" s="1" t="s">
        <v>539</v>
      </c>
      <c r="C33" s="11" t="s">
        <v>4</v>
      </c>
      <c r="D33" s="33"/>
      <c r="E33" s="33">
        <f t="shared" ref="E33:E38" si="3">2*K33</f>
        <v>16</v>
      </c>
      <c r="F33" s="12" t="s">
        <v>1</v>
      </c>
      <c r="K33" s="13">
        <v>8</v>
      </c>
      <c r="L33" s="14">
        <v>5</v>
      </c>
      <c r="M33" s="15">
        <v>4</v>
      </c>
      <c r="N33" s="16">
        <v>3</v>
      </c>
      <c r="O33" s="12">
        <v>1</v>
      </c>
      <c r="Q33" s="18">
        <v>6</v>
      </c>
      <c r="R33" s="18">
        <v>3</v>
      </c>
    </row>
    <row r="34" spans="1:27" x14ac:dyDescent="0.25">
      <c r="C34" s="11" t="s">
        <v>24</v>
      </c>
      <c r="D34" s="33"/>
      <c r="E34" s="33">
        <f t="shared" si="3"/>
        <v>16</v>
      </c>
      <c r="F34" s="12" t="s">
        <v>1</v>
      </c>
      <c r="K34" s="13">
        <v>8</v>
      </c>
      <c r="L34" s="14">
        <v>6</v>
      </c>
      <c r="M34" s="15">
        <v>5</v>
      </c>
      <c r="N34" s="16">
        <v>3</v>
      </c>
      <c r="O34" s="12">
        <v>1</v>
      </c>
      <c r="Q34" s="18">
        <v>6</v>
      </c>
      <c r="R34" s="18">
        <v>3</v>
      </c>
    </row>
    <row r="35" spans="1:27" x14ac:dyDescent="0.25">
      <c r="C35" s="11" t="s">
        <v>32</v>
      </c>
      <c r="D35" s="33"/>
      <c r="E35" s="33">
        <f t="shared" si="3"/>
        <v>16</v>
      </c>
      <c r="F35" s="12" t="s">
        <v>1</v>
      </c>
      <c r="K35" s="13">
        <v>8</v>
      </c>
      <c r="L35" s="14">
        <v>5</v>
      </c>
      <c r="M35" s="15">
        <v>5</v>
      </c>
      <c r="N35" s="16">
        <v>3</v>
      </c>
      <c r="O35" s="12">
        <v>1</v>
      </c>
      <c r="Q35" s="18">
        <v>6</v>
      </c>
      <c r="R35" s="18">
        <v>3</v>
      </c>
    </row>
    <row r="36" spans="1:27" x14ac:dyDescent="0.25">
      <c r="C36" s="11" t="s">
        <v>22</v>
      </c>
      <c r="D36" s="33"/>
      <c r="E36" s="33">
        <f t="shared" si="3"/>
        <v>14</v>
      </c>
      <c r="F36" s="12" t="s">
        <v>1</v>
      </c>
      <c r="K36" s="13">
        <v>7</v>
      </c>
      <c r="L36" s="14">
        <v>6</v>
      </c>
      <c r="M36" s="15">
        <v>4</v>
      </c>
      <c r="N36" s="16">
        <v>3</v>
      </c>
      <c r="O36" s="12">
        <v>1</v>
      </c>
      <c r="Q36" s="18">
        <v>6</v>
      </c>
      <c r="R36" s="18">
        <v>3</v>
      </c>
    </row>
    <row r="37" spans="1:27" x14ac:dyDescent="0.25">
      <c r="C37" s="11" t="s">
        <v>19</v>
      </c>
      <c r="D37" s="33"/>
      <c r="E37" s="33">
        <f t="shared" si="3"/>
        <v>14</v>
      </c>
      <c r="F37" s="12" t="s">
        <v>1</v>
      </c>
      <c r="K37" s="13">
        <v>7</v>
      </c>
      <c r="L37" s="14">
        <v>6</v>
      </c>
      <c r="M37" s="15">
        <v>4</v>
      </c>
      <c r="N37" s="16">
        <v>3</v>
      </c>
      <c r="O37" s="12">
        <v>1</v>
      </c>
      <c r="Q37" s="18">
        <v>6</v>
      </c>
      <c r="R37" s="18">
        <v>3</v>
      </c>
    </row>
    <row r="38" spans="1:27" x14ac:dyDescent="0.25">
      <c r="A38" s="19"/>
      <c r="B38" s="19"/>
      <c r="C38" s="19" t="s">
        <v>25</v>
      </c>
      <c r="D38" s="34"/>
      <c r="E38" s="34">
        <f t="shared" si="3"/>
        <v>14</v>
      </c>
      <c r="F38" s="20" t="s">
        <v>1</v>
      </c>
      <c r="G38" s="21"/>
      <c r="H38" s="22"/>
      <c r="I38" s="23"/>
      <c r="J38" s="24"/>
      <c r="K38" s="21">
        <v>7</v>
      </c>
      <c r="L38" s="22">
        <v>5</v>
      </c>
      <c r="M38" s="23">
        <v>4</v>
      </c>
      <c r="N38" s="24">
        <v>4</v>
      </c>
      <c r="O38" s="20">
        <v>1</v>
      </c>
      <c r="P38" s="25"/>
      <c r="Q38" s="26">
        <v>6</v>
      </c>
      <c r="R38" s="26">
        <v>3</v>
      </c>
    </row>
    <row r="39" spans="1:27" x14ac:dyDescent="0.25">
      <c r="A39" s="1" t="s">
        <v>7</v>
      </c>
      <c r="B39" s="1" t="s">
        <v>36</v>
      </c>
      <c r="C39" s="11" t="s">
        <v>29</v>
      </c>
      <c r="D39" s="33"/>
      <c r="E39" s="33">
        <f t="shared" ref="E39:E44" si="4">(2*K39)+L39</f>
        <v>20</v>
      </c>
      <c r="K39" s="13">
        <v>7</v>
      </c>
      <c r="L39" s="14">
        <v>6</v>
      </c>
      <c r="M39" s="15">
        <v>3</v>
      </c>
      <c r="N39" s="16">
        <v>3</v>
      </c>
      <c r="O39" s="12">
        <v>1</v>
      </c>
      <c r="Q39" s="18">
        <v>8</v>
      </c>
      <c r="R39" s="18">
        <v>4</v>
      </c>
    </row>
    <row r="40" spans="1:27" x14ac:dyDescent="0.25">
      <c r="C40" s="11" t="s">
        <v>20</v>
      </c>
      <c r="D40" s="33"/>
      <c r="E40" s="33">
        <f t="shared" si="4"/>
        <v>19</v>
      </c>
      <c r="K40" s="13">
        <v>7</v>
      </c>
      <c r="L40" s="14">
        <v>5</v>
      </c>
      <c r="M40" s="15">
        <v>4</v>
      </c>
      <c r="N40" s="16">
        <v>3</v>
      </c>
      <c r="O40" s="12">
        <v>1</v>
      </c>
      <c r="Q40" s="18">
        <v>8</v>
      </c>
      <c r="R40" s="18">
        <v>4</v>
      </c>
    </row>
    <row r="41" spans="1:27" x14ac:dyDescent="0.25">
      <c r="C41" s="11" t="s">
        <v>26</v>
      </c>
      <c r="D41" s="33"/>
      <c r="E41" s="33">
        <f t="shared" si="4"/>
        <v>17</v>
      </c>
      <c r="K41" s="13">
        <v>6</v>
      </c>
      <c r="L41" s="14">
        <v>5</v>
      </c>
      <c r="M41" s="15">
        <v>3</v>
      </c>
      <c r="N41" s="16">
        <v>3</v>
      </c>
      <c r="O41" s="12">
        <v>1</v>
      </c>
      <c r="Q41" s="18">
        <v>8</v>
      </c>
      <c r="R41" s="18">
        <v>4</v>
      </c>
    </row>
    <row r="42" spans="1:27" s="19" customFormat="1" x14ac:dyDescent="0.25">
      <c r="A42" s="11"/>
      <c r="B42" s="11"/>
      <c r="C42" s="11" t="s">
        <v>404</v>
      </c>
      <c r="D42" s="33"/>
      <c r="E42" s="33">
        <f t="shared" si="4"/>
        <v>16</v>
      </c>
      <c r="F42" s="12"/>
      <c r="G42" s="13"/>
      <c r="H42" s="14"/>
      <c r="I42" s="15"/>
      <c r="J42" s="16"/>
      <c r="K42" s="13">
        <v>6</v>
      </c>
      <c r="L42" s="14">
        <v>4</v>
      </c>
      <c r="M42" s="15">
        <v>3</v>
      </c>
      <c r="N42" s="16">
        <v>2</v>
      </c>
      <c r="O42" s="12">
        <v>1</v>
      </c>
      <c r="P42" s="17"/>
      <c r="Q42" s="18">
        <v>8</v>
      </c>
      <c r="R42" s="18">
        <v>4</v>
      </c>
      <c r="S42" s="11"/>
      <c r="T42" s="11"/>
      <c r="U42" s="11"/>
      <c r="V42" s="11"/>
      <c r="W42" s="11"/>
      <c r="X42" s="11"/>
      <c r="Y42" s="11"/>
      <c r="Z42" s="11"/>
      <c r="AA42" s="11"/>
    </row>
    <row r="43" spans="1:27" x14ac:dyDescent="0.25">
      <c r="C43" s="11" t="s">
        <v>18</v>
      </c>
      <c r="D43" s="33"/>
      <c r="E43" s="33">
        <f t="shared" si="4"/>
        <v>14</v>
      </c>
      <c r="K43" s="13">
        <v>5</v>
      </c>
      <c r="L43" s="14">
        <v>4</v>
      </c>
      <c r="M43" s="15">
        <v>3</v>
      </c>
      <c r="N43" s="16">
        <v>2</v>
      </c>
      <c r="O43" s="12">
        <v>1</v>
      </c>
      <c r="Q43" s="18">
        <v>8</v>
      </c>
      <c r="R43" s="18">
        <v>4</v>
      </c>
    </row>
    <row r="44" spans="1:27" x14ac:dyDescent="0.25">
      <c r="A44" s="19"/>
      <c r="B44" s="19"/>
      <c r="C44" s="19" t="s">
        <v>28</v>
      </c>
      <c r="D44" s="34"/>
      <c r="E44" s="34">
        <f t="shared" si="4"/>
        <v>14</v>
      </c>
      <c r="F44" s="20"/>
      <c r="G44" s="21"/>
      <c r="H44" s="22"/>
      <c r="I44" s="23"/>
      <c r="J44" s="24"/>
      <c r="K44" s="21">
        <v>5</v>
      </c>
      <c r="L44" s="22">
        <v>4</v>
      </c>
      <c r="M44" s="23">
        <v>3</v>
      </c>
      <c r="N44" s="24">
        <v>2</v>
      </c>
      <c r="O44" s="20">
        <v>1</v>
      </c>
      <c r="P44" s="25"/>
      <c r="Q44" s="26">
        <v>8</v>
      </c>
      <c r="R44" s="26">
        <v>4</v>
      </c>
    </row>
    <row r="45" spans="1:27" x14ac:dyDescent="0.25">
      <c r="A45" s="1" t="s">
        <v>519</v>
      </c>
      <c r="C45" s="11" t="s">
        <v>860</v>
      </c>
      <c r="D45" s="33"/>
      <c r="E45" s="33">
        <v>25</v>
      </c>
    </row>
    <row r="46" spans="1:27" x14ac:dyDescent="0.25">
      <c r="G46" s="28"/>
      <c r="H46" s="12"/>
      <c r="I46" s="28"/>
      <c r="J46" s="12"/>
      <c r="K46" s="28"/>
      <c r="L46" s="12"/>
      <c r="M46" s="28"/>
      <c r="N46" s="12"/>
      <c r="P46" s="35"/>
      <c r="Q46" s="35"/>
      <c r="R46" s="35"/>
    </row>
    <row r="47" spans="1:27" x14ac:dyDescent="0.25">
      <c r="G47" s="28"/>
      <c r="H47" s="12"/>
      <c r="I47" s="28"/>
      <c r="J47" s="12"/>
      <c r="K47" s="28"/>
      <c r="L47" s="12"/>
      <c r="M47" s="28"/>
      <c r="N47" s="12"/>
      <c r="P47" s="35"/>
      <c r="Q47" s="35"/>
      <c r="R47" s="35"/>
    </row>
    <row r="48" spans="1:27" x14ac:dyDescent="0.25">
      <c r="G48" s="28"/>
      <c r="H48" s="12"/>
      <c r="I48" s="28"/>
      <c r="J48" s="12"/>
      <c r="K48" s="28"/>
      <c r="L48" s="12"/>
      <c r="M48" s="28"/>
      <c r="N48" s="12"/>
      <c r="P48" s="35"/>
      <c r="Q48" s="35"/>
      <c r="R48" s="35"/>
    </row>
    <row r="49" spans="7:18" x14ac:dyDescent="0.25">
      <c r="G49" s="28"/>
      <c r="H49" s="12"/>
      <c r="I49" s="28"/>
      <c r="J49" s="12"/>
      <c r="K49" s="28"/>
      <c r="L49" s="12"/>
      <c r="M49" s="28"/>
      <c r="N49" s="12"/>
      <c r="P49" s="35"/>
      <c r="Q49" s="35"/>
      <c r="R49" s="35"/>
    </row>
    <row r="50" spans="7:18" x14ac:dyDescent="0.25"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</row>
    <row r="51" spans="7:18" x14ac:dyDescent="0.25"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</row>
    <row r="52" spans="7:18" x14ac:dyDescent="0.25"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</row>
    <row r="53" spans="7:18" x14ac:dyDescent="0.25"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</row>
    <row r="54" spans="7:18" x14ac:dyDescent="0.25"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</row>
    <row r="55" spans="7:18" x14ac:dyDescent="0.25"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</row>
    <row r="56" spans="7:18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</row>
    <row r="57" spans="7:18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7:18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</row>
    <row r="59" spans="7:18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7:18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7:18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7:18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7:18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7:18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</row>
    <row r="121" spans="7:18" x14ac:dyDescent="0.25"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</row>
    <row r="122" spans="7:18" x14ac:dyDescent="0.25"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</row>
    <row r="123" spans="7:18" x14ac:dyDescent="0.25">
      <c r="G123" s="28"/>
      <c r="H123" s="12"/>
      <c r="I123" s="28"/>
      <c r="J123" s="12"/>
      <c r="K123" s="28"/>
      <c r="L123" s="12"/>
      <c r="M123" s="28"/>
      <c r="N123" s="12"/>
      <c r="P123" s="35"/>
      <c r="Q123" s="35"/>
      <c r="R123" s="35"/>
    </row>
    <row r="124" spans="7:18" x14ac:dyDescent="0.25">
      <c r="G124" s="28"/>
      <c r="H124" s="12"/>
      <c r="I124" s="28"/>
      <c r="J124" s="12"/>
      <c r="K124" s="28"/>
      <c r="L124" s="12"/>
      <c r="M124" s="28"/>
      <c r="N124" s="12"/>
      <c r="P124" s="35"/>
      <c r="Q124" s="35"/>
      <c r="R124" s="35"/>
    </row>
    <row r="125" spans="7:18" x14ac:dyDescent="0.25">
      <c r="G125" s="28"/>
      <c r="H125" s="12"/>
      <c r="I125" s="28"/>
      <c r="J125" s="12"/>
      <c r="K125" s="28"/>
      <c r="L125" s="12"/>
      <c r="M125" s="28"/>
      <c r="N125" s="12"/>
      <c r="P125" s="35"/>
      <c r="Q125" s="35"/>
      <c r="R125" s="35"/>
    </row>
    <row r="126" spans="7:18" x14ac:dyDescent="0.25">
      <c r="G126" s="28"/>
      <c r="H126" s="12"/>
      <c r="I126" s="28"/>
      <c r="J126" s="12"/>
      <c r="K126" s="28"/>
      <c r="L126" s="12"/>
      <c r="M126" s="28"/>
      <c r="N126" s="12"/>
      <c r="P126" s="35"/>
      <c r="Q126" s="35"/>
      <c r="R126" s="35"/>
    </row>
    <row r="127" spans="7:18" x14ac:dyDescent="0.25">
      <c r="G127" s="28"/>
      <c r="H127" s="12"/>
      <c r="I127" s="28"/>
      <c r="J127" s="12"/>
      <c r="K127" s="28"/>
      <c r="L127" s="12"/>
      <c r="M127" s="28"/>
      <c r="N127" s="12"/>
      <c r="P127" s="35"/>
      <c r="Q127" s="35"/>
      <c r="R127" s="35"/>
    </row>
    <row r="128" spans="7:18" x14ac:dyDescent="0.25">
      <c r="G128" s="28"/>
      <c r="H128" s="12"/>
      <c r="I128" s="28"/>
      <c r="J128" s="12"/>
      <c r="K128" s="28"/>
      <c r="L128" s="12"/>
      <c r="M128" s="28"/>
      <c r="N128" s="12"/>
      <c r="P128" s="3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12"/>
      <c r="M129" s="28"/>
      <c r="N129" s="12"/>
      <c r="P129" s="3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12"/>
      <c r="M130" s="28"/>
      <c r="N130" s="12"/>
      <c r="P130" s="3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12"/>
      <c r="M131" s="28"/>
      <c r="N131" s="12"/>
      <c r="P131" s="3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12"/>
      <c r="M132" s="28"/>
      <c r="N132" s="12"/>
      <c r="P132" s="3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12"/>
      <c r="M133" s="28"/>
      <c r="N133" s="12"/>
      <c r="P133" s="35"/>
      <c r="Q133" s="35"/>
      <c r="R133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/>
  </sheetPr>
  <dimension ref="A1:CU162"/>
  <sheetViews>
    <sheetView workbookViewId="0">
      <selection sqref="A1:XFD1048576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4" width="13.7109375" style="28" hidden="1" customWidth="1"/>
    <col min="5" max="5" width="13.7109375" style="28" customWidth="1"/>
    <col min="6" max="6" width="11.42578125" style="12"/>
    <col min="7" max="7" width="0" style="13" hidden="1" customWidth="1"/>
    <col min="8" max="8" width="0" style="14" hidden="1" customWidth="1"/>
    <col min="9" max="9" width="0" style="15" hidden="1" customWidth="1"/>
    <col min="10" max="10" width="0" style="16" hidden="1" customWidth="1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hidden="1" x14ac:dyDescent="0.25">
      <c r="A3" s="1" t="s">
        <v>905</v>
      </c>
      <c r="B3" s="1" t="s">
        <v>904</v>
      </c>
      <c r="C3" s="11" t="s">
        <v>903</v>
      </c>
      <c r="D3" s="33">
        <f>G3+(H3)</f>
        <v>44</v>
      </c>
      <c r="E3" s="33">
        <f t="shared" ref="E3:E11" si="0">H3+(I3)</f>
        <v>33</v>
      </c>
      <c r="F3" s="12" t="s">
        <v>1</v>
      </c>
      <c r="G3" s="13">
        <v>24</v>
      </c>
      <c r="H3" s="14">
        <v>20</v>
      </c>
      <c r="I3" s="15">
        <v>13</v>
      </c>
      <c r="J3" s="16">
        <v>11</v>
      </c>
      <c r="K3" s="13">
        <v>12</v>
      </c>
      <c r="L3" s="14">
        <v>10</v>
      </c>
      <c r="M3" s="15">
        <v>7</v>
      </c>
      <c r="N3" s="16">
        <v>6</v>
      </c>
      <c r="O3" s="12">
        <v>2</v>
      </c>
      <c r="P3" s="17">
        <v>10</v>
      </c>
      <c r="Q3" s="18">
        <v>4</v>
      </c>
      <c r="R3" s="18">
        <v>2</v>
      </c>
    </row>
    <row r="4" spans="1:18" hidden="1" x14ac:dyDescent="0.25">
      <c r="C4" s="11" t="s">
        <v>902</v>
      </c>
      <c r="D4" s="33">
        <f t="shared" ref="D4:E14" si="1">G4+(H4)</f>
        <v>40</v>
      </c>
      <c r="E4" s="33">
        <f t="shared" si="0"/>
        <v>29</v>
      </c>
      <c r="F4" s="12" t="s">
        <v>1</v>
      </c>
      <c r="G4" s="13">
        <v>22</v>
      </c>
      <c r="H4" s="14">
        <v>18</v>
      </c>
      <c r="I4" s="15">
        <v>11</v>
      </c>
      <c r="J4" s="16">
        <v>9</v>
      </c>
      <c r="K4" s="13">
        <v>11</v>
      </c>
      <c r="L4" s="14">
        <v>9</v>
      </c>
      <c r="M4" s="15">
        <v>6</v>
      </c>
      <c r="N4" s="16">
        <v>5</v>
      </c>
      <c r="O4" s="12">
        <v>2</v>
      </c>
      <c r="P4" s="17">
        <v>10</v>
      </c>
      <c r="Q4" s="18">
        <v>4</v>
      </c>
      <c r="R4" s="18">
        <v>2</v>
      </c>
    </row>
    <row r="5" spans="1:18" hidden="1" x14ac:dyDescent="0.25">
      <c r="C5" s="11" t="s">
        <v>901</v>
      </c>
      <c r="D5" s="33">
        <f t="shared" si="1"/>
        <v>39</v>
      </c>
      <c r="E5" s="33">
        <f t="shared" si="0"/>
        <v>29</v>
      </c>
      <c r="F5" s="12" t="s">
        <v>1</v>
      </c>
      <c r="G5" s="13">
        <v>21</v>
      </c>
      <c r="H5" s="14">
        <v>18</v>
      </c>
      <c r="I5" s="15">
        <v>11</v>
      </c>
      <c r="J5" s="16">
        <v>9</v>
      </c>
      <c r="K5" s="13">
        <v>11</v>
      </c>
      <c r="L5" s="14">
        <v>8</v>
      </c>
      <c r="M5" s="15">
        <v>6</v>
      </c>
      <c r="N5" s="16">
        <v>4</v>
      </c>
      <c r="O5" s="12">
        <v>2</v>
      </c>
      <c r="P5" s="17">
        <v>10</v>
      </c>
      <c r="Q5" s="18">
        <v>4</v>
      </c>
      <c r="R5" s="18">
        <v>2</v>
      </c>
    </row>
    <row r="6" spans="1:18" hidden="1" x14ac:dyDescent="0.25">
      <c r="C6" s="11" t="s">
        <v>900</v>
      </c>
      <c r="D6" s="33">
        <f t="shared" si="1"/>
        <v>38</v>
      </c>
      <c r="E6" s="33">
        <f t="shared" si="0"/>
        <v>27</v>
      </c>
      <c r="F6" s="12" t="s">
        <v>1</v>
      </c>
      <c r="G6" s="13">
        <v>21</v>
      </c>
      <c r="H6" s="14">
        <v>17</v>
      </c>
      <c r="I6" s="15">
        <v>10</v>
      </c>
      <c r="J6" s="16">
        <v>8</v>
      </c>
      <c r="K6" s="13">
        <v>10</v>
      </c>
      <c r="L6" s="14">
        <v>8</v>
      </c>
      <c r="M6" s="15">
        <v>5</v>
      </c>
      <c r="N6" s="16">
        <v>4</v>
      </c>
      <c r="O6" s="12">
        <v>2</v>
      </c>
      <c r="P6" s="17">
        <v>10</v>
      </c>
      <c r="Q6" s="18">
        <v>4</v>
      </c>
      <c r="R6" s="18">
        <v>2</v>
      </c>
    </row>
    <row r="7" spans="1:18" hidden="1" x14ac:dyDescent="0.25">
      <c r="C7" s="11" t="s">
        <v>899</v>
      </c>
      <c r="D7" s="33">
        <f t="shared" si="1"/>
        <v>37</v>
      </c>
      <c r="E7" s="33">
        <f t="shared" si="0"/>
        <v>27</v>
      </c>
      <c r="F7" s="12" t="s">
        <v>1</v>
      </c>
      <c r="G7" s="13">
        <v>20</v>
      </c>
      <c r="H7" s="14">
        <v>17</v>
      </c>
      <c r="I7" s="15">
        <v>10</v>
      </c>
      <c r="J7" s="16">
        <v>8</v>
      </c>
      <c r="K7" s="13">
        <v>10</v>
      </c>
      <c r="L7" s="14">
        <v>8</v>
      </c>
      <c r="M7" s="15">
        <v>5</v>
      </c>
      <c r="N7" s="16">
        <v>4</v>
      </c>
      <c r="O7" s="12">
        <v>2</v>
      </c>
      <c r="P7" s="17">
        <v>10</v>
      </c>
      <c r="Q7" s="18">
        <v>4</v>
      </c>
      <c r="R7" s="18">
        <v>2</v>
      </c>
    </row>
    <row r="8" spans="1:18" hidden="1" x14ac:dyDescent="0.25">
      <c r="A8" s="19"/>
      <c r="B8" s="19"/>
      <c r="C8" s="19" t="s">
        <v>898</v>
      </c>
      <c r="D8" s="34">
        <f t="shared" si="1"/>
        <v>37</v>
      </c>
      <c r="E8" s="34">
        <f t="shared" si="0"/>
        <v>27</v>
      </c>
      <c r="F8" s="20" t="s">
        <v>1</v>
      </c>
      <c r="G8" s="21">
        <v>20</v>
      </c>
      <c r="H8" s="22">
        <v>17</v>
      </c>
      <c r="I8" s="23">
        <v>10</v>
      </c>
      <c r="J8" s="24">
        <v>7</v>
      </c>
      <c r="K8" s="21">
        <v>10</v>
      </c>
      <c r="L8" s="22">
        <v>8</v>
      </c>
      <c r="M8" s="23">
        <v>5</v>
      </c>
      <c r="N8" s="24">
        <v>4</v>
      </c>
      <c r="O8" s="20">
        <v>2</v>
      </c>
      <c r="P8" s="25">
        <v>10</v>
      </c>
      <c r="Q8" s="26">
        <v>4</v>
      </c>
      <c r="R8" s="26">
        <v>2</v>
      </c>
    </row>
    <row r="9" spans="1:18" hidden="1" x14ac:dyDescent="0.25">
      <c r="A9" s="1" t="s">
        <v>897</v>
      </c>
      <c r="B9" s="1" t="s">
        <v>896</v>
      </c>
      <c r="C9" s="11" t="s">
        <v>895</v>
      </c>
      <c r="D9" s="33">
        <f t="shared" si="1"/>
        <v>36</v>
      </c>
      <c r="E9" s="33">
        <f t="shared" si="0"/>
        <v>24</v>
      </c>
      <c r="F9" s="12" t="s">
        <v>1</v>
      </c>
      <c r="G9" s="13">
        <v>24</v>
      </c>
      <c r="H9" s="14">
        <v>12</v>
      </c>
      <c r="I9" s="15">
        <v>12</v>
      </c>
      <c r="J9" s="16">
        <v>7</v>
      </c>
      <c r="K9" s="13">
        <v>12</v>
      </c>
      <c r="L9" s="14">
        <v>9</v>
      </c>
      <c r="M9" s="15">
        <v>6</v>
      </c>
      <c r="N9" s="16">
        <v>5</v>
      </c>
      <c r="O9" s="12">
        <v>2</v>
      </c>
      <c r="P9" s="17">
        <v>12</v>
      </c>
      <c r="Q9" s="18">
        <v>6</v>
      </c>
      <c r="R9" s="18">
        <v>3</v>
      </c>
    </row>
    <row r="10" spans="1:18" hidden="1" x14ac:dyDescent="0.25">
      <c r="C10" s="11" t="s">
        <v>894</v>
      </c>
      <c r="D10" s="33">
        <f t="shared" si="1"/>
        <v>33</v>
      </c>
      <c r="E10" s="33">
        <f t="shared" si="0"/>
        <v>22</v>
      </c>
      <c r="F10" s="12" t="s">
        <v>1</v>
      </c>
      <c r="G10" s="13">
        <v>22</v>
      </c>
      <c r="H10" s="14">
        <v>11</v>
      </c>
      <c r="I10" s="15">
        <v>11</v>
      </c>
      <c r="J10" s="16">
        <v>6</v>
      </c>
      <c r="K10" s="13">
        <v>11</v>
      </c>
      <c r="L10" s="14">
        <v>9</v>
      </c>
      <c r="M10" s="15">
        <v>6</v>
      </c>
      <c r="N10" s="16">
        <v>5</v>
      </c>
      <c r="O10" s="12">
        <v>2</v>
      </c>
      <c r="P10" s="17">
        <v>12</v>
      </c>
      <c r="Q10" s="18">
        <v>6</v>
      </c>
      <c r="R10" s="18">
        <v>3</v>
      </c>
    </row>
    <row r="11" spans="1:18" hidden="1" x14ac:dyDescent="0.25">
      <c r="C11" s="11" t="s">
        <v>893</v>
      </c>
      <c r="D11" s="33">
        <f t="shared" si="1"/>
        <v>33</v>
      </c>
      <c r="E11" s="33">
        <f t="shared" si="0"/>
        <v>22</v>
      </c>
      <c r="F11" s="12" t="s">
        <v>1</v>
      </c>
      <c r="G11" s="13">
        <v>22</v>
      </c>
      <c r="H11" s="14">
        <v>11</v>
      </c>
      <c r="I11" s="15">
        <v>11</v>
      </c>
      <c r="J11" s="16">
        <v>6</v>
      </c>
      <c r="K11" s="13">
        <v>11</v>
      </c>
      <c r="L11" s="14">
        <v>9</v>
      </c>
      <c r="M11" s="15">
        <v>5</v>
      </c>
      <c r="N11" s="16">
        <v>4</v>
      </c>
      <c r="O11" s="12">
        <v>2</v>
      </c>
      <c r="P11" s="17">
        <v>12</v>
      </c>
      <c r="Q11" s="18">
        <v>6</v>
      </c>
      <c r="R11" s="18">
        <v>3</v>
      </c>
    </row>
    <row r="12" spans="1:18" hidden="1" x14ac:dyDescent="0.25">
      <c r="C12" s="11" t="s">
        <v>1427</v>
      </c>
      <c r="D12" s="33">
        <f t="shared" si="1"/>
        <v>35</v>
      </c>
      <c r="E12" s="33">
        <f t="shared" si="1"/>
        <v>24</v>
      </c>
      <c r="F12" s="12" t="s">
        <v>1</v>
      </c>
      <c r="G12" s="13">
        <v>23</v>
      </c>
      <c r="H12" s="14">
        <v>12</v>
      </c>
      <c r="I12" s="15">
        <v>12</v>
      </c>
      <c r="J12" s="16">
        <v>7</v>
      </c>
      <c r="K12" s="13">
        <v>12</v>
      </c>
      <c r="L12" s="14">
        <v>9</v>
      </c>
      <c r="M12" s="15">
        <v>6</v>
      </c>
      <c r="N12" s="16">
        <v>5</v>
      </c>
      <c r="O12" s="12">
        <v>2</v>
      </c>
      <c r="P12" s="17">
        <v>12</v>
      </c>
      <c r="Q12" s="18">
        <v>6</v>
      </c>
      <c r="R12" s="18">
        <v>3</v>
      </c>
    </row>
    <row r="13" spans="1:18" hidden="1" x14ac:dyDescent="0.25">
      <c r="C13" s="11" t="s">
        <v>1428</v>
      </c>
      <c r="D13" s="33">
        <f t="shared" si="1"/>
        <v>32</v>
      </c>
      <c r="E13" s="33">
        <f t="shared" si="1"/>
        <v>22</v>
      </c>
      <c r="F13" s="12" t="s">
        <v>1</v>
      </c>
      <c r="G13" s="13">
        <v>21</v>
      </c>
      <c r="H13" s="14">
        <v>11</v>
      </c>
      <c r="I13" s="15">
        <v>11</v>
      </c>
      <c r="J13" s="16">
        <v>6</v>
      </c>
      <c r="K13" s="13">
        <v>11</v>
      </c>
      <c r="L13" s="14">
        <v>9</v>
      </c>
      <c r="M13" s="15">
        <v>5</v>
      </c>
      <c r="N13" s="16">
        <v>4</v>
      </c>
      <c r="O13" s="12">
        <v>2</v>
      </c>
      <c r="P13" s="17">
        <v>12</v>
      </c>
      <c r="Q13" s="18">
        <v>6</v>
      </c>
      <c r="R13" s="18">
        <v>3</v>
      </c>
    </row>
    <row r="14" spans="1:18" hidden="1" x14ac:dyDescent="0.25">
      <c r="A14" s="19"/>
      <c r="B14" s="19"/>
      <c r="C14" s="19" t="s">
        <v>1429</v>
      </c>
      <c r="D14" s="34">
        <f t="shared" si="1"/>
        <v>30</v>
      </c>
      <c r="E14" s="34">
        <f t="shared" si="1"/>
        <v>20</v>
      </c>
      <c r="F14" s="20" t="s">
        <v>1</v>
      </c>
      <c r="G14" s="21">
        <v>20</v>
      </c>
      <c r="H14" s="22">
        <v>10</v>
      </c>
      <c r="I14" s="23">
        <v>10</v>
      </c>
      <c r="J14" s="24">
        <v>6</v>
      </c>
      <c r="K14" s="21">
        <v>10</v>
      </c>
      <c r="L14" s="22">
        <v>8</v>
      </c>
      <c r="M14" s="23">
        <v>5</v>
      </c>
      <c r="N14" s="24">
        <v>4</v>
      </c>
      <c r="O14" s="20">
        <v>2</v>
      </c>
      <c r="P14" s="25">
        <v>12</v>
      </c>
      <c r="Q14" s="26">
        <v>6</v>
      </c>
      <c r="R14" s="26">
        <v>3</v>
      </c>
    </row>
    <row r="15" spans="1:18" hidden="1" x14ac:dyDescent="0.25">
      <c r="A15" s="1" t="s">
        <v>55</v>
      </c>
      <c r="B15" s="1" t="s">
        <v>892</v>
      </c>
      <c r="C15" s="11" t="s">
        <v>891</v>
      </c>
      <c r="D15" s="33">
        <f t="shared" ref="D15:E20" si="2">(2*G15)+(H15)</f>
        <v>35</v>
      </c>
      <c r="E15" s="33">
        <f t="shared" si="2"/>
        <v>25</v>
      </c>
      <c r="G15" s="13">
        <v>13</v>
      </c>
      <c r="H15" s="14">
        <v>9</v>
      </c>
      <c r="I15" s="15">
        <v>7</v>
      </c>
      <c r="J15" s="16">
        <v>5</v>
      </c>
      <c r="K15" s="13">
        <v>8</v>
      </c>
      <c r="L15" s="14">
        <v>6</v>
      </c>
      <c r="M15" s="15">
        <v>4</v>
      </c>
      <c r="N15" s="16">
        <v>3</v>
      </c>
      <c r="O15" s="12">
        <v>1</v>
      </c>
      <c r="P15" s="17">
        <v>15</v>
      </c>
      <c r="Q15" s="18">
        <v>8</v>
      </c>
      <c r="R15" s="18">
        <v>4</v>
      </c>
    </row>
    <row r="16" spans="1:18" hidden="1" x14ac:dyDescent="0.25">
      <c r="A16" s="1" t="s">
        <v>7</v>
      </c>
      <c r="C16" s="11" t="s">
        <v>222</v>
      </c>
      <c r="D16" s="33">
        <f t="shared" si="2"/>
        <v>33</v>
      </c>
      <c r="E16" s="33">
        <f t="shared" si="2"/>
        <v>25</v>
      </c>
      <c r="G16" s="13">
        <v>12</v>
      </c>
      <c r="H16" s="14">
        <v>9</v>
      </c>
      <c r="I16" s="15">
        <v>7</v>
      </c>
      <c r="J16" s="16">
        <v>5</v>
      </c>
      <c r="K16" s="13">
        <v>7</v>
      </c>
      <c r="L16" s="14">
        <v>5</v>
      </c>
      <c r="M16" s="15">
        <v>4</v>
      </c>
      <c r="N16" s="16">
        <v>2</v>
      </c>
      <c r="O16" s="12">
        <v>1</v>
      </c>
      <c r="P16" s="17">
        <v>15</v>
      </c>
      <c r="Q16" s="18">
        <v>8</v>
      </c>
      <c r="R16" s="18">
        <v>4</v>
      </c>
    </row>
    <row r="17" spans="1:99" s="19" customFormat="1" hidden="1" x14ac:dyDescent="0.25">
      <c r="A17" s="11"/>
      <c r="B17" s="11"/>
      <c r="C17" s="11" t="s">
        <v>890</v>
      </c>
      <c r="D17" s="33">
        <f t="shared" si="2"/>
        <v>32</v>
      </c>
      <c r="E17" s="33">
        <f t="shared" si="2"/>
        <v>23</v>
      </c>
      <c r="F17" s="12"/>
      <c r="G17" s="13">
        <v>12</v>
      </c>
      <c r="H17" s="14">
        <v>8</v>
      </c>
      <c r="I17" s="15">
        <v>7</v>
      </c>
      <c r="J17" s="16">
        <v>4</v>
      </c>
      <c r="K17" s="13">
        <v>7</v>
      </c>
      <c r="L17" s="14">
        <v>4</v>
      </c>
      <c r="M17" s="15">
        <v>3</v>
      </c>
      <c r="N17" s="16">
        <v>2</v>
      </c>
      <c r="O17" s="12">
        <v>1</v>
      </c>
      <c r="P17" s="17">
        <v>15</v>
      </c>
      <c r="Q17" s="18">
        <v>8</v>
      </c>
      <c r="R17" s="18">
        <v>4</v>
      </c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</row>
    <row r="18" spans="1:99" hidden="1" x14ac:dyDescent="0.25">
      <c r="C18" s="11" t="s">
        <v>335</v>
      </c>
      <c r="D18" s="33">
        <f t="shared" si="2"/>
        <v>30</v>
      </c>
      <c r="E18" s="33">
        <f t="shared" si="2"/>
        <v>22</v>
      </c>
      <c r="G18" s="13">
        <v>11</v>
      </c>
      <c r="H18" s="14">
        <v>8</v>
      </c>
      <c r="I18" s="15">
        <v>6</v>
      </c>
      <c r="J18" s="16">
        <v>4</v>
      </c>
      <c r="K18" s="13">
        <v>6</v>
      </c>
      <c r="L18" s="14">
        <v>5</v>
      </c>
      <c r="M18" s="15">
        <v>3</v>
      </c>
      <c r="N18" s="16">
        <v>2</v>
      </c>
      <c r="O18" s="12">
        <v>1</v>
      </c>
      <c r="P18" s="17">
        <v>15</v>
      </c>
      <c r="Q18" s="18">
        <v>8</v>
      </c>
      <c r="R18" s="18">
        <v>4</v>
      </c>
    </row>
    <row r="19" spans="1:99" hidden="1" x14ac:dyDescent="0.25">
      <c r="C19" s="11" t="s">
        <v>215</v>
      </c>
      <c r="D19" s="33">
        <f t="shared" si="2"/>
        <v>29</v>
      </c>
      <c r="E19" s="33">
        <f t="shared" si="2"/>
        <v>20</v>
      </c>
      <c r="G19" s="13">
        <v>11</v>
      </c>
      <c r="H19" s="14">
        <v>7</v>
      </c>
      <c r="I19" s="15">
        <v>6</v>
      </c>
      <c r="J19" s="16">
        <v>5</v>
      </c>
      <c r="K19" s="13">
        <v>7</v>
      </c>
      <c r="L19" s="14">
        <v>4</v>
      </c>
      <c r="M19" s="15">
        <v>3</v>
      </c>
      <c r="N19" s="16">
        <v>2</v>
      </c>
      <c r="O19" s="12">
        <v>1</v>
      </c>
      <c r="P19" s="17">
        <v>15</v>
      </c>
      <c r="Q19" s="18">
        <v>8</v>
      </c>
      <c r="R19" s="18">
        <v>4</v>
      </c>
    </row>
    <row r="20" spans="1:99" hidden="1" x14ac:dyDescent="0.25">
      <c r="C20" s="11" t="s">
        <v>889</v>
      </c>
      <c r="D20" s="33">
        <f t="shared" si="2"/>
        <v>27</v>
      </c>
      <c r="E20" s="33">
        <f t="shared" si="2"/>
        <v>20</v>
      </c>
      <c r="G20" s="13">
        <v>10</v>
      </c>
      <c r="H20" s="14">
        <v>7</v>
      </c>
      <c r="I20" s="15">
        <v>6</v>
      </c>
      <c r="J20" s="16">
        <v>4</v>
      </c>
      <c r="K20" s="13">
        <v>6</v>
      </c>
      <c r="L20" s="14">
        <v>4</v>
      </c>
      <c r="M20" s="15">
        <v>3</v>
      </c>
      <c r="N20" s="16">
        <v>2</v>
      </c>
      <c r="O20" s="12">
        <v>1</v>
      </c>
      <c r="P20" s="17">
        <v>15</v>
      </c>
      <c r="Q20" s="18">
        <v>8</v>
      </c>
      <c r="R20" s="18">
        <v>4</v>
      </c>
    </row>
    <row r="21" spans="1:99" hidden="1" x14ac:dyDescent="0.25">
      <c r="A21" s="66" t="s">
        <v>888</v>
      </c>
      <c r="B21" s="66" t="s">
        <v>887</v>
      </c>
      <c r="C21" s="64" t="s">
        <v>886</v>
      </c>
      <c r="D21" s="70"/>
      <c r="E21" s="70">
        <f>K21+L21</f>
        <v>20</v>
      </c>
      <c r="F21" s="57" t="s">
        <v>1</v>
      </c>
      <c r="G21" s="58"/>
      <c r="H21" s="59"/>
      <c r="I21" s="60"/>
      <c r="J21" s="61"/>
      <c r="K21" s="58">
        <v>12</v>
      </c>
      <c r="L21" s="59">
        <v>8</v>
      </c>
      <c r="M21" s="60">
        <v>6</v>
      </c>
      <c r="N21" s="61">
        <v>4</v>
      </c>
      <c r="O21" s="57">
        <v>1</v>
      </c>
      <c r="P21" s="62"/>
      <c r="Q21" s="63">
        <v>6</v>
      </c>
      <c r="R21" s="63">
        <v>3</v>
      </c>
    </row>
    <row r="22" spans="1:99" hidden="1" x14ac:dyDescent="0.25">
      <c r="C22" s="11" t="s">
        <v>885</v>
      </c>
      <c r="D22" s="33"/>
      <c r="E22" s="33">
        <f t="shared" ref="E22:E45" si="3">K22+L22</f>
        <v>20</v>
      </c>
      <c r="F22" s="12" t="s">
        <v>1</v>
      </c>
      <c r="K22" s="13">
        <v>12</v>
      </c>
      <c r="L22" s="14">
        <v>8</v>
      </c>
      <c r="M22" s="15">
        <v>6</v>
      </c>
      <c r="N22" s="16">
        <v>4</v>
      </c>
      <c r="O22" s="12">
        <v>1</v>
      </c>
      <c r="Q22" s="18">
        <v>6</v>
      </c>
      <c r="R22" s="18">
        <v>3</v>
      </c>
    </row>
    <row r="23" spans="1:99" hidden="1" x14ac:dyDescent="0.25">
      <c r="C23" s="11" t="s">
        <v>884</v>
      </c>
      <c r="D23" s="33"/>
      <c r="E23" s="33">
        <f t="shared" si="3"/>
        <v>19</v>
      </c>
      <c r="F23" s="12" t="s">
        <v>1</v>
      </c>
      <c r="K23" s="13">
        <v>12</v>
      </c>
      <c r="L23" s="14">
        <v>7</v>
      </c>
      <c r="M23" s="15">
        <v>6</v>
      </c>
      <c r="N23" s="16">
        <v>4</v>
      </c>
      <c r="O23" s="12">
        <v>1</v>
      </c>
      <c r="Q23" s="18">
        <v>6</v>
      </c>
      <c r="R23" s="18">
        <v>3</v>
      </c>
    </row>
    <row r="24" spans="1:99" hidden="1" x14ac:dyDescent="0.25">
      <c r="C24" s="11" t="s">
        <v>883</v>
      </c>
      <c r="D24" s="33"/>
      <c r="E24" s="33">
        <f t="shared" si="3"/>
        <v>19</v>
      </c>
      <c r="F24" s="12" t="s">
        <v>1</v>
      </c>
      <c r="K24" s="13">
        <v>11</v>
      </c>
      <c r="L24" s="14">
        <v>8</v>
      </c>
      <c r="M24" s="15">
        <v>5</v>
      </c>
      <c r="N24" s="16">
        <v>4</v>
      </c>
      <c r="O24" s="12">
        <v>1</v>
      </c>
      <c r="Q24" s="18">
        <v>6</v>
      </c>
      <c r="R24" s="18">
        <v>3</v>
      </c>
    </row>
    <row r="25" spans="1:99" hidden="1" x14ac:dyDescent="0.25">
      <c r="C25" s="11" t="s">
        <v>882</v>
      </c>
      <c r="D25" s="33"/>
      <c r="E25" s="33">
        <f t="shared" si="3"/>
        <v>18</v>
      </c>
      <c r="F25" s="12" t="s">
        <v>1</v>
      </c>
      <c r="K25" s="13">
        <v>11</v>
      </c>
      <c r="L25" s="14">
        <v>7</v>
      </c>
      <c r="M25" s="15">
        <v>6</v>
      </c>
      <c r="N25" s="16">
        <v>3</v>
      </c>
      <c r="O25" s="12">
        <v>1</v>
      </c>
      <c r="Q25" s="18">
        <v>6</v>
      </c>
      <c r="R25" s="18">
        <v>3</v>
      </c>
    </row>
    <row r="26" spans="1:99" hidden="1" x14ac:dyDescent="0.25">
      <c r="C26" s="11" t="s">
        <v>881</v>
      </c>
      <c r="D26" s="33"/>
      <c r="E26" s="33">
        <f t="shared" si="3"/>
        <v>18</v>
      </c>
      <c r="F26" s="12" t="s">
        <v>1</v>
      </c>
      <c r="K26" s="13">
        <v>11</v>
      </c>
      <c r="L26" s="14">
        <v>7</v>
      </c>
      <c r="M26" s="15">
        <v>6</v>
      </c>
      <c r="N26" s="16">
        <v>4</v>
      </c>
      <c r="O26" s="12">
        <v>1</v>
      </c>
      <c r="Q26" s="18">
        <v>6</v>
      </c>
      <c r="R26" s="18">
        <v>3</v>
      </c>
    </row>
    <row r="27" spans="1:99" hidden="1" x14ac:dyDescent="0.25">
      <c r="C27" s="11" t="s">
        <v>880</v>
      </c>
      <c r="D27" s="33"/>
      <c r="E27" s="33">
        <f t="shared" si="3"/>
        <v>17</v>
      </c>
      <c r="F27" s="12" t="s">
        <v>1</v>
      </c>
      <c r="K27" s="13">
        <v>11</v>
      </c>
      <c r="L27" s="14">
        <v>6</v>
      </c>
      <c r="M27" s="15">
        <v>6</v>
      </c>
      <c r="N27" s="16">
        <v>3</v>
      </c>
      <c r="O27" s="12">
        <v>1</v>
      </c>
      <c r="Q27" s="18">
        <v>6</v>
      </c>
      <c r="R27" s="18">
        <v>3</v>
      </c>
    </row>
    <row r="28" spans="1:99" hidden="1" x14ac:dyDescent="0.25">
      <c r="C28" s="11" t="s">
        <v>879</v>
      </c>
      <c r="D28" s="33"/>
      <c r="E28" s="33">
        <f t="shared" si="3"/>
        <v>17</v>
      </c>
      <c r="F28" s="12" t="s">
        <v>1</v>
      </c>
      <c r="K28" s="13">
        <v>10</v>
      </c>
      <c r="L28" s="14">
        <v>7</v>
      </c>
      <c r="M28" s="15">
        <v>5</v>
      </c>
      <c r="N28" s="16">
        <v>4</v>
      </c>
      <c r="O28" s="12">
        <v>1</v>
      </c>
      <c r="Q28" s="18">
        <v>6</v>
      </c>
      <c r="R28" s="18">
        <v>3</v>
      </c>
    </row>
    <row r="29" spans="1:99" hidden="1" x14ac:dyDescent="0.25">
      <c r="A29" s="19"/>
      <c r="B29" s="19"/>
      <c r="C29" s="19" t="s">
        <v>878</v>
      </c>
      <c r="D29" s="34"/>
      <c r="E29" s="34">
        <f t="shared" si="3"/>
        <v>16</v>
      </c>
      <c r="F29" s="20" t="s">
        <v>1</v>
      </c>
      <c r="G29" s="21"/>
      <c r="H29" s="22"/>
      <c r="I29" s="23"/>
      <c r="J29" s="24"/>
      <c r="K29" s="21">
        <v>10</v>
      </c>
      <c r="L29" s="22">
        <v>6</v>
      </c>
      <c r="M29" s="23">
        <v>5</v>
      </c>
      <c r="N29" s="24">
        <v>3</v>
      </c>
      <c r="O29" s="20">
        <v>1</v>
      </c>
      <c r="P29" s="25"/>
      <c r="Q29" s="26">
        <v>6</v>
      </c>
      <c r="R29" s="26">
        <v>3</v>
      </c>
    </row>
    <row r="30" spans="1:99" x14ac:dyDescent="0.25">
      <c r="A30" s="1" t="s">
        <v>1430</v>
      </c>
      <c r="B30" s="1" t="s">
        <v>1431</v>
      </c>
      <c r="C30" s="11" t="s">
        <v>1361</v>
      </c>
      <c r="D30" s="33"/>
      <c r="E30" s="33">
        <f t="shared" si="3"/>
        <v>21</v>
      </c>
      <c r="F30" s="12" t="s">
        <v>1</v>
      </c>
      <c r="K30" s="13">
        <v>12</v>
      </c>
      <c r="L30" s="14">
        <v>9</v>
      </c>
      <c r="M30" s="15">
        <v>8</v>
      </c>
      <c r="N30" s="16">
        <v>6</v>
      </c>
      <c r="O30" s="12">
        <v>1</v>
      </c>
      <c r="Q30" s="18">
        <v>6</v>
      </c>
      <c r="R30" s="18">
        <v>3</v>
      </c>
    </row>
    <row r="31" spans="1:99" x14ac:dyDescent="0.25">
      <c r="A31" s="1" t="s">
        <v>1432</v>
      </c>
      <c r="B31" s="3"/>
      <c r="C31" s="19" t="s">
        <v>1433</v>
      </c>
      <c r="D31" s="34"/>
      <c r="E31" s="34">
        <f>K31+L31</f>
        <v>23</v>
      </c>
      <c r="F31" s="20" t="s">
        <v>1</v>
      </c>
      <c r="G31" s="21"/>
      <c r="H31" s="22"/>
      <c r="I31" s="23"/>
      <c r="J31" s="24"/>
      <c r="K31" s="21">
        <v>13</v>
      </c>
      <c r="L31" s="22">
        <v>10</v>
      </c>
      <c r="M31" s="23">
        <v>9</v>
      </c>
      <c r="N31" s="24">
        <v>7</v>
      </c>
      <c r="O31" s="20">
        <v>1</v>
      </c>
      <c r="P31" s="25"/>
      <c r="Q31" s="26">
        <v>6</v>
      </c>
      <c r="R31" s="26">
        <v>3</v>
      </c>
    </row>
    <row r="32" spans="1:99" x14ac:dyDescent="0.25">
      <c r="B32" s="1" t="s">
        <v>1434</v>
      </c>
      <c r="C32" s="11" t="s">
        <v>1435</v>
      </c>
      <c r="D32" s="33"/>
      <c r="E32" s="33">
        <f t="shared" si="3"/>
        <v>23</v>
      </c>
      <c r="F32" s="12" t="s">
        <v>1</v>
      </c>
      <c r="K32" s="13">
        <v>16</v>
      </c>
      <c r="L32" s="14">
        <v>7</v>
      </c>
      <c r="M32" s="15">
        <v>9</v>
      </c>
      <c r="N32" s="16">
        <v>3</v>
      </c>
      <c r="O32" s="12">
        <v>1</v>
      </c>
      <c r="Q32" s="18">
        <v>6</v>
      </c>
      <c r="R32" s="18">
        <v>3</v>
      </c>
    </row>
    <row r="33" spans="1:18" x14ac:dyDescent="0.25">
      <c r="C33" s="11" t="s">
        <v>1436</v>
      </c>
      <c r="D33" s="33"/>
      <c r="E33" s="33">
        <f t="shared" si="3"/>
        <v>22</v>
      </c>
      <c r="F33" s="12" t="s">
        <v>1</v>
      </c>
      <c r="K33" s="13">
        <v>15</v>
      </c>
      <c r="L33" s="14">
        <v>7</v>
      </c>
      <c r="M33" s="15">
        <v>8</v>
      </c>
      <c r="N33" s="16">
        <v>3</v>
      </c>
      <c r="O33" s="12">
        <v>1</v>
      </c>
      <c r="Q33" s="18">
        <v>6</v>
      </c>
      <c r="R33" s="18">
        <v>3</v>
      </c>
    </row>
    <row r="34" spans="1:18" x14ac:dyDescent="0.25">
      <c r="C34" s="11" t="s">
        <v>1437</v>
      </c>
      <c r="D34" s="33"/>
      <c r="E34" s="33">
        <f t="shared" si="3"/>
        <v>21</v>
      </c>
      <c r="F34" s="12" t="s">
        <v>1</v>
      </c>
      <c r="K34" s="13">
        <v>15</v>
      </c>
      <c r="L34" s="14">
        <v>6</v>
      </c>
      <c r="M34" s="15">
        <v>8</v>
      </c>
      <c r="N34" s="16">
        <v>3</v>
      </c>
      <c r="O34" s="12">
        <v>1</v>
      </c>
      <c r="Q34" s="18">
        <v>6</v>
      </c>
      <c r="R34" s="18">
        <v>3</v>
      </c>
    </row>
    <row r="35" spans="1:18" x14ac:dyDescent="0.25">
      <c r="C35" s="11" t="s">
        <v>1335</v>
      </c>
      <c r="D35" s="33"/>
      <c r="E35" s="33">
        <f>K34+L35</f>
        <v>21</v>
      </c>
      <c r="F35" s="12" t="s">
        <v>1</v>
      </c>
      <c r="K35" s="13">
        <v>15</v>
      </c>
      <c r="L35" s="14">
        <v>6</v>
      </c>
      <c r="M35" s="15">
        <v>8</v>
      </c>
      <c r="N35" s="16">
        <v>3</v>
      </c>
      <c r="O35" s="12">
        <v>1</v>
      </c>
      <c r="Q35" s="18">
        <v>6</v>
      </c>
      <c r="R35" s="18">
        <v>3</v>
      </c>
    </row>
    <row r="36" spans="1:18" x14ac:dyDescent="0.25">
      <c r="C36" s="11" t="s">
        <v>1438</v>
      </c>
      <c r="D36" s="33"/>
      <c r="E36" s="33">
        <f>K35+L36</f>
        <v>21</v>
      </c>
      <c r="F36" s="12" t="s">
        <v>1</v>
      </c>
      <c r="K36" s="13">
        <v>12</v>
      </c>
      <c r="L36" s="14">
        <v>6</v>
      </c>
      <c r="M36" s="15">
        <v>6</v>
      </c>
      <c r="N36" s="16">
        <v>3</v>
      </c>
      <c r="O36" s="12">
        <v>1</v>
      </c>
      <c r="Q36" s="18">
        <v>6</v>
      </c>
      <c r="R36" s="18">
        <v>3</v>
      </c>
    </row>
    <row r="37" spans="1:18" x14ac:dyDescent="0.25">
      <c r="C37" s="11" t="s">
        <v>1439</v>
      </c>
      <c r="D37" s="33"/>
      <c r="E37" s="33">
        <f>K36+L37</f>
        <v>18</v>
      </c>
      <c r="F37" s="12" t="s">
        <v>1</v>
      </c>
      <c r="K37" s="13">
        <v>14</v>
      </c>
      <c r="L37" s="14">
        <v>6</v>
      </c>
      <c r="M37" s="15">
        <v>7</v>
      </c>
      <c r="N37" s="16">
        <v>3</v>
      </c>
      <c r="O37" s="12">
        <v>1</v>
      </c>
      <c r="Q37" s="18">
        <v>6</v>
      </c>
      <c r="R37" s="18">
        <v>3</v>
      </c>
    </row>
    <row r="38" spans="1:18" x14ac:dyDescent="0.25">
      <c r="C38" s="11" t="s">
        <v>1440</v>
      </c>
      <c r="D38" s="33"/>
      <c r="E38" s="33">
        <f>K37+L38</f>
        <v>19</v>
      </c>
      <c r="F38" s="12" t="s">
        <v>1</v>
      </c>
      <c r="K38" s="13">
        <v>14</v>
      </c>
      <c r="L38" s="14">
        <v>5</v>
      </c>
      <c r="M38" s="15">
        <v>7</v>
      </c>
      <c r="N38" s="16">
        <v>3</v>
      </c>
      <c r="O38" s="12">
        <v>1</v>
      </c>
      <c r="Q38" s="18">
        <v>6</v>
      </c>
      <c r="R38" s="18">
        <v>3</v>
      </c>
    </row>
    <row r="39" spans="1:18" x14ac:dyDescent="0.25">
      <c r="C39" s="11" t="s">
        <v>1441</v>
      </c>
      <c r="D39" s="33"/>
      <c r="E39" s="33">
        <f t="shared" si="3"/>
        <v>18</v>
      </c>
      <c r="F39" s="12" t="s">
        <v>1</v>
      </c>
      <c r="K39" s="13">
        <v>13</v>
      </c>
      <c r="L39" s="14">
        <v>5</v>
      </c>
      <c r="M39" s="15">
        <v>8</v>
      </c>
      <c r="N39" s="16">
        <v>3</v>
      </c>
      <c r="O39" s="12">
        <v>1</v>
      </c>
      <c r="Q39" s="18">
        <v>6</v>
      </c>
      <c r="R39" s="18">
        <v>3</v>
      </c>
    </row>
    <row r="40" spans="1:18" x14ac:dyDescent="0.25">
      <c r="A40" s="19"/>
      <c r="B40" s="19"/>
      <c r="C40" s="19" t="s">
        <v>1442</v>
      </c>
      <c r="D40" s="34"/>
      <c r="E40" s="34">
        <f t="shared" si="3"/>
        <v>17</v>
      </c>
      <c r="F40" s="20" t="s">
        <v>1</v>
      </c>
      <c r="G40" s="21"/>
      <c r="H40" s="22"/>
      <c r="I40" s="23"/>
      <c r="J40" s="24"/>
      <c r="K40" s="21">
        <v>12</v>
      </c>
      <c r="L40" s="22">
        <v>5</v>
      </c>
      <c r="M40" s="23">
        <v>7</v>
      </c>
      <c r="N40" s="24">
        <v>3</v>
      </c>
      <c r="O40" s="20">
        <v>1</v>
      </c>
      <c r="P40" s="25"/>
      <c r="Q40" s="26">
        <v>6</v>
      </c>
      <c r="R40" s="26">
        <v>3</v>
      </c>
    </row>
    <row r="41" spans="1:18" x14ac:dyDescent="0.25">
      <c r="A41" s="1" t="s">
        <v>340</v>
      </c>
      <c r="B41" s="1" t="s">
        <v>341</v>
      </c>
      <c r="C41" s="11" t="s">
        <v>877</v>
      </c>
      <c r="D41" s="33"/>
      <c r="E41" s="33">
        <f t="shared" si="3"/>
        <v>18</v>
      </c>
      <c r="F41" s="12" t="s">
        <v>1</v>
      </c>
      <c r="K41" s="13">
        <v>10</v>
      </c>
      <c r="L41" s="14">
        <v>8</v>
      </c>
      <c r="M41" s="15">
        <v>6</v>
      </c>
      <c r="N41" s="16">
        <v>4</v>
      </c>
      <c r="O41" s="12">
        <v>1</v>
      </c>
      <c r="Q41" s="18">
        <v>6</v>
      </c>
      <c r="R41" s="18">
        <v>3</v>
      </c>
    </row>
    <row r="42" spans="1:18" x14ac:dyDescent="0.25">
      <c r="C42" s="11" t="s">
        <v>342</v>
      </c>
      <c r="D42" s="33"/>
      <c r="E42" s="33">
        <f t="shared" si="3"/>
        <v>17</v>
      </c>
      <c r="F42" s="12" t="s">
        <v>1</v>
      </c>
      <c r="K42" s="13">
        <v>10</v>
      </c>
      <c r="L42" s="14">
        <v>7</v>
      </c>
      <c r="M42" s="15">
        <v>5</v>
      </c>
      <c r="N42" s="16">
        <v>4</v>
      </c>
      <c r="O42" s="12">
        <v>1</v>
      </c>
      <c r="Q42" s="18">
        <v>6</v>
      </c>
      <c r="R42" s="18">
        <v>3</v>
      </c>
    </row>
    <row r="43" spans="1:18" x14ac:dyDescent="0.25">
      <c r="C43" s="11" t="s">
        <v>343</v>
      </c>
      <c r="D43" s="33"/>
      <c r="E43" s="33">
        <f t="shared" si="3"/>
        <v>16</v>
      </c>
      <c r="F43" s="12" t="s">
        <v>1</v>
      </c>
      <c r="K43" s="13">
        <v>9</v>
      </c>
      <c r="L43" s="14">
        <v>7</v>
      </c>
      <c r="M43" s="15">
        <v>5</v>
      </c>
      <c r="N43" s="16">
        <v>3</v>
      </c>
      <c r="O43" s="12">
        <v>1</v>
      </c>
      <c r="Q43" s="18">
        <v>6</v>
      </c>
      <c r="R43" s="18">
        <v>3</v>
      </c>
    </row>
    <row r="44" spans="1:18" x14ac:dyDescent="0.25">
      <c r="C44" s="11" t="s">
        <v>344</v>
      </c>
      <c r="D44" s="33"/>
      <c r="E44" s="33">
        <f t="shared" si="3"/>
        <v>15</v>
      </c>
      <c r="F44" s="12" t="s">
        <v>1</v>
      </c>
      <c r="K44" s="13">
        <v>9</v>
      </c>
      <c r="L44" s="14">
        <v>6</v>
      </c>
      <c r="M44" s="15">
        <v>4</v>
      </c>
      <c r="N44" s="16">
        <v>3</v>
      </c>
      <c r="O44" s="12">
        <v>1</v>
      </c>
      <c r="Q44" s="18">
        <v>6</v>
      </c>
      <c r="R44" s="18">
        <v>3</v>
      </c>
    </row>
    <row r="45" spans="1:18" x14ac:dyDescent="0.25">
      <c r="A45" s="19"/>
      <c r="B45" s="19"/>
      <c r="C45" s="19" t="s">
        <v>345</v>
      </c>
      <c r="D45" s="34"/>
      <c r="E45" s="34">
        <f t="shared" si="3"/>
        <v>14</v>
      </c>
      <c r="F45" s="20" t="s">
        <v>1</v>
      </c>
      <c r="G45" s="21"/>
      <c r="H45" s="22"/>
      <c r="I45" s="23"/>
      <c r="J45" s="24"/>
      <c r="K45" s="21">
        <v>8</v>
      </c>
      <c r="L45" s="22">
        <v>6</v>
      </c>
      <c r="M45" s="23">
        <v>4</v>
      </c>
      <c r="N45" s="24">
        <v>3</v>
      </c>
      <c r="O45" s="20">
        <v>1</v>
      </c>
      <c r="P45" s="25"/>
      <c r="Q45" s="26">
        <v>6</v>
      </c>
      <c r="R45" s="26">
        <v>3</v>
      </c>
    </row>
    <row r="46" spans="1:18" x14ac:dyDescent="0.25">
      <c r="A46" s="1" t="s">
        <v>346</v>
      </c>
      <c r="B46" s="1" t="s">
        <v>347</v>
      </c>
      <c r="C46" s="11" t="s">
        <v>348</v>
      </c>
      <c r="D46" s="33"/>
      <c r="E46" s="38">
        <v>9</v>
      </c>
      <c r="K46" s="13">
        <v>7</v>
      </c>
      <c r="L46" s="14">
        <v>5</v>
      </c>
      <c r="M46" s="15">
        <v>4</v>
      </c>
      <c r="N46" s="16">
        <v>3</v>
      </c>
      <c r="O46" s="12">
        <v>1</v>
      </c>
      <c r="Q46" s="18">
        <v>8</v>
      </c>
      <c r="R46" s="87">
        <v>4</v>
      </c>
    </row>
    <row r="47" spans="1:18" x14ac:dyDescent="0.25">
      <c r="C47" s="11" t="s">
        <v>349</v>
      </c>
      <c r="D47" s="33"/>
      <c r="E47" s="33">
        <f>K47+(L47/2)</f>
        <v>9</v>
      </c>
      <c r="K47" s="13">
        <v>7</v>
      </c>
      <c r="L47" s="14">
        <v>4</v>
      </c>
      <c r="M47" s="15">
        <v>4</v>
      </c>
      <c r="N47" s="16">
        <v>3</v>
      </c>
      <c r="O47" s="12">
        <v>1</v>
      </c>
      <c r="Q47" s="18">
        <v>8</v>
      </c>
      <c r="R47" s="87">
        <v>4</v>
      </c>
    </row>
    <row r="48" spans="1:18" x14ac:dyDescent="0.25">
      <c r="C48" s="11" t="s">
        <v>350</v>
      </c>
      <c r="D48" s="33"/>
      <c r="E48" s="33">
        <f>K48+(L48/2)</f>
        <v>9</v>
      </c>
      <c r="K48" s="13">
        <v>7</v>
      </c>
      <c r="L48" s="14">
        <v>4</v>
      </c>
      <c r="M48" s="15">
        <v>3</v>
      </c>
      <c r="N48" s="16">
        <v>2</v>
      </c>
      <c r="O48" s="12">
        <v>1</v>
      </c>
      <c r="Q48" s="18">
        <v>8</v>
      </c>
      <c r="R48" s="87">
        <v>4</v>
      </c>
    </row>
    <row r="49" spans="1:18" x14ac:dyDescent="0.25">
      <c r="C49" s="11" t="s">
        <v>876</v>
      </c>
      <c r="D49" s="33"/>
      <c r="E49" s="33">
        <f>K49+(L49/2)</f>
        <v>8</v>
      </c>
      <c r="K49" s="13">
        <v>6</v>
      </c>
      <c r="L49" s="14">
        <v>4</v>
      </c>
      <c r="M49" s="15">
        <v>3</v>
      </c>
      <c r="N49" s="16">
        <v>2</v>
      </c>
      <c r="O49" s="12">
        <v>1</v>
      </c>
      <c r="Q49" s="18">
        <v>8</v>
      </c>
      <c r="R49" s="87">
        <v>4</v>
      </c>
    </row>
    <row r="50" spans="1:18" x14ac:dyDescent="0.25">
      <c r="A50" s="19"/>
      <c r="B50" s="19"/>
      <c r="C50" s="19" t="s">
        <v>351</v>
      </c>
      <c r="D50" s="34"/>
      <c r="E50" s="34">
        <f>K50+(L50/2)</f>
        <v>8</v>
      </c>
      <c r="F50" s="20"/>
      <c r="G50" s="21"/>
      <c r="H50" s="22"/>
      <c r="I50" s="23"/>
      <c r="J50" s="24"/>
      <c r="K50" s="21">
        <v>6</v>
      </c>
      <c r="L50" s="22">
        <v>4</v>
      </c>
      <c r="M50" s="23">
        <v>3</v>
      </c>
      <c r="N50" s="24">
        <v>3</v>
      </c>
      <c r="O50" s="20">
        <v>1</v>
      </c>
      <c r="P50" s="25"/>
      <c r="Q50" s="26">
        <v>8</v>
      </c>
      <c r="R50" s="85">
        <v>4</v>
      </c>
    </row>
    <row r="51" spans="1:18" x14ac:dyDescent="0.25">
      <c r="A51" s="1" t="s">
        <v>875</v>
      </c>
      <c r="B51" s="1" t="s">
        <v>874</v>
      </c>
      <c r="C51" s="11" t="s">
        <v>873</v>
      </c>
      <c r="D51" s="33"/>
      <c r="E51" s="33">
        <f t="shared" ref="E51:E56" si="4">(2*K51)+L51</f>
        <v>20</v>
      </c>
      <c r="K51" s="13">
        <v>7</v>
      </c>
      <c r="L51" s="14">
        <v>6</v>
      </c>
      <c r="M51" s="15">
        <v>3</v>
      </c>
      <c r="N51" s="16">
        <v>3</v>
      </c>
      <c r="O51" s="12">
        <v>1</v>
      </c>
      <c r="Q51" s="18">
        <v>8</v>
      </c>
      <c r="R51" s="18">
        <v>4</v>
      </c>
    </row>
    <row r="52" spans="1:18" x14ac:dyDescent="0.25">
      <c r="C52" s="11" t="s">
        <v>872</v>
      </c>
      <c r="D52" s="33"/>
      <c r="E52" s="33">
        <f t="shared" si="4"/>
        <v>17</v>
      </c>
      <c r="K52" s="13">
        <v>6</v>
      </c>
      <c r="L52" s="14">
        <v>5</v>
      </c>
      <c r="M52" s="15">
        <v>3</v>
      </c>
      <c r="N52" s="16">
        <v>3</v>
      </c>
      <c r="O52" s="12">
        <v>1</v>
      </c>
      <c r="Q52" s="18">
        <v>8</v>
      </c>
      <c r="R52" s="18">
        <v>4</v>
      </c>
    </row>
    <row r="53" spans="1:18" x14ac:dyDescent="0.25">
      <c r="C53" s="11" t="s">
        <v>871</v>
      </c>
      <c r="D53" s="33"/>
      <c r="E53" s="33">
        <f t="shared" si="4"/>
        <v>17</v>
      </c>
      <c r="K53" s="13">
        <v>6</v>
      </c>
      <c r="L53" s="14">
        <v>5</v>
      </c>
      <c r="M53" s="15">
        <v>3</v>
      </c>
      <c r="N53" s="16">
        <v>2</v>
      </c>
      <c r="O53" s="12">
        <v>1</v>
      </c>
      <c r="Q53" s="18">
        <v>8</v>
      </c>
      <c r="R53" s="18">
        <v>4</v>
      </c>
    </row>
    <row r="54" spans="1:18" x14ac:dyDescent="0.25">
      <c r="C54" s="11" t="s">
        <v>870</v>
      </c>
      <c r="D54" s="33"/>
      <c r="E54" s="33">
        <f t="shared" si="4"/>
        <v>15</v>
      </c>
      <c r="K54" s="13">
        <v>5</v>
      </c>
      <c r="L54" s="14">
        <v>5</v>
      </c>
      <c r="M54" s="15">
        <v>2</v>
      </c>
      <c r="N54" s="16">
        <v>3</v>
      </c>
      <c r="O54" s="12">
        <v>1</v>
      </c>
      <c r="Q54" s="18">
        <v>8</v>
      </c>
      <c r="R54" s="18">
        <v>4</v>
      </c>
    </row>
    <row r="55" spans="1:18" x14ac:dyDescent="0.25">
      <c r="C55" s="11" t="s">
        <v>869</v>
      </c>
      <c r="D55" s="33"/>
      <c r="E55" s="33">
        <f t="shared" si="4"/>
        <v>14</v>
      </c>
      <c r="K55" s="13">
        <v>5</v>
      </c>
      <c r="L55" s="14">
        <v>4</v>
      </c>
      <c r="M55" s="15">
        <v>3</v>
      </c>
      <c r="N55" s="16">
        <v>2</v>
      </c>
      <c r="O55" s="12">
        <v>1</v>
      </c>
      <c r="Q55" s="18">
        <v>8</v>
      </c>
      <c r="R55" s="18">
        <v>4</v>
      </c>
    </row>
    <row r="56" spans="1:18" x14ac:dyDescent="0.25">
      <c r="A56" s="19"/>
      <c r="B56" s="19"/>
      <c r="C56" s="19" t="s">
        <v>868</v>
      </c>
      <c r="D56" s="34"/>
      <c r="E56" s="34">
        <f t="shared" si="4"/>
        <v>14</v>
      </c>
      <c r="F56" s="20"/>
      <c r="G56" s="21"/>
      <c r="H56" s="22"/>
      <c r="I56" s="23"/>
      <c r="J56" s="24"/>
      <c r="K56" s="21">
        <v>5</v>
      </c>
      <c r="L56" s="22">
        <v>4</v>
      </c>
      <c r="M56" s="23">
        <v>3</v>
      </c>
      <c r="N56" s="24">
        <v>2</v>
      </c>
      <c r="O56" s="20">
        <v>1</v>
      </c>
      <c r="P56" s="25"/>
      <c r="Q56" s="26">
        <v>8</v>
      </c>
      <c r="R56" s="26">
        <v>4</v>
      </c>
    </row>
    <row r="57" spans="1:18" x14ac:dyDescent="0.25">
      <c r="A57" s="1" t="s">
        <v>60</v>
      </c>
      <c r="B57" s="1" t="s">
        <v>867</v>
      </c>
      <c r="C57" s="11" t="s">
        <v>634</v>
      </c>
      <c r="D57" s="33"/>
      <c r="E57" s="33">
        <f>K57</f>
        <v>4</v>
      </c>
      <c r="K57" s="13">
        <v>4</v>
      </c>
      <c r="L57" s="14">
        <v>3</v>
      </c>
      <c r="M57" s="15">
        <v>2</v>
      </c>
      <c r="N57" s="16">
        <v>1</v>
      </c>
      <c r="O57" s="12">
        <v>1</v>
      </c>
      <c r="Q57" s="18">
        <v>6</v>
      </c>
      <c r="R57" s="18">
        <v>3</v>
      </c>
    </row>
    <row r="58" spans="1:18" x14ac:dyDescent="0.25">
      <c r="C58" s="11" t="s">
        <v>866</v>
      </c>
      <c r="D58" s="33"/>
      <c r="E58" s="33">
        <f>K58</f>
        <v>2</v>
      </c>
      <c r="K58" s="13">
        <v>2</v>
      </c>
      <c r="L58" s="14">
        <v>2</v>
      </c>
      <c r="M58" s="15">
        <v>1</v>
      </c>
      <c r="N58" s="16">
        <v>1</v>
      </c>
      <c r="O58" s="12">
        <v>1</v>
      </c>
      <c r="Q58" s="18">
        <v>4</v>
      </c>
      <c r="R58" s="18">
        <v>2</v>
      </c>
    </row>
    <row r="59" spans="1:18" x14ac:dyDescent="0.25">
      <c r="A59" s="19"/>
      <c r="B59" s="19"/>
      <c r="C59" s="19" t="s">
        <v>865</v>
      </c>
      <c r="D59" s="34"/>
      <c r="E59" s="34">
        <f>K59</f>
        <v>2</v>
      </c>
      <c r="F59" s="20"/>
      <c r="G59" s="21"/>
      <c r="H59" s="22"/>
      <c r="I59" s="23"/>
      <c r="J59" s="24"/>
      <c r="K59" s="21">
        <v>2</v>
      </c>
      <c r="L59" s="22">
        <v>2</v>
      </c>
      <c r="M59" s="23">
        <v>1</v>
      </c>
      <c r="N59" s="24">
        <v>1</v>
      </c>
      <c r="O59" s="20">
        <v>1</v>
      </c>
      <c r="P59" s="25"/>
      <c r="Q59" s="26">
        <v>4</v>
      </c>
      <c r="R59" s="26">
        <v>2</v>
      </c>
    </row>
    <row r="60" spans="1:18" x14ac:dyDescent="0.25">
      <c r="A60" s="42" t="s">
        <v>864</v>
      </c>
      <c r="B60" s="43"/>
      <c r="C60" s="43" t="s">
        <v>863</v>
      </c>
      <c r="D60" s="51"/>
      <c r="E60" s="51">
        <v>30</v>
      </c>
      <c r="F60" s="44"/>
      <c r="G60" s="45"/>
      <c r="H60" s="46"/>
      <c r="I60" s="47"/>
      <c r="J60" s="48"/>
      <c r="K60" s="45"/>
      <c r="L60" s="46"/>
      <c r="M60" s="47"/>
      <c r="N60" s="48"/>
      <c r="O60" s="44"/>
      <c r="P60" s="49"/>
      <c r="Q60" s="50"/>
      <c r="R60" s="50"/>
    </row>
    <row r="61" spans="1:18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1:18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1:18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1:18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</row>
    <row r="121" spans="7:18" x14ac:dyDescent="0.25"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</row>
    <row r="122" spans="7:18" x14ac:dyDescent="0.25"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</row>
    <row r="123" spans="7:18" x14ac:dyDescent="0.25">
      <c r="G123" s="28"/>
      <c r="H123" s="12"/>
      <c r="I123" s="28"/>
      <c r="J123" s="12"/>
      <c r="K123" s="28"/>
      <c r="L123" s="12"/>
      <c r="M123" s="28"/>
      <c r="N123" s="12"/>
      <c r="P123" s="35"/>
      <c r="Q123" s="35"/>
      <c r="R123" s="35"/>
    </row>
    <row r="124" spans="7:18" x14ac:dyDescent="0.25">
      <c r="G124" s="28"/>
      <c r="H124" s="12"/>
      <c r="I124" s="28"/>
      <c r="J124" s="12"/>
      <c r="K124" s="28"/>
      <c r="L124" s="12"/>
      <c r="M124" s="28"/>
      <c r="N124" s="12"/>
      <c r="P124" s="35"/>
      <c r="Q124" s="35"/>
      <c r="R124" s="35"/>
    </row>
    <row r="125" spans="7:18" x14ac:dyDescent="0.25">
      <c r="G125" s="28"/>
      <c r="H125" s="12"/>
      <c r="I125" s="28"/>
      <c r="J125" s="12"/>
      <c r="K125" s="28"/>
      <c r="L125" s="12"/>
      <c r="M125" s="28"/>
      <c r="N125" s="12"/>
      <c r="P125" s="35"/>
      <c r="Q125" s="35"/>
      <c r="R125" s="35"/>
    </row>
    <row r="126" spans="7:18" x14ac:dyDescent="0.25">
      <c r="G126" s="28"/>
      <c r="H126" s="12"/>
      <c r="I126" s="28"/>
      <c r="J126" s="12"/>
      <c r="K126" s="28"/>
      <c r="L126" s="12"/>
      <c r="M126" s="28"/>
      <c r="N126" s="12"/>
      <c r="P126" s="35"/>
      <c r="Q126" s="35"/>
      <c r="R126" s="35"/>
    </row>
    <row r="127" spans="7:18" x14ac:dyDescent="0.25">
      <c r="G127" s="28"/>
      <c r="H127" s="12"/>
      <c r="I127" s="28"/>
      <c r="J127" s="12"/>
      <c r="K127" s="28"/>
      <c r="L127" s="12"/>
      <c r="M127" s="28"/>
      <c r="N127" s="12"/>
      <c r="P127" s="35"/>
      <c r="Q127" s="35"/>
      <c r="R127" s="35"/>
    </row>
    <row r="128" spans="7:18" x14ac:dyDescent="0.25">
      <c r="G128" s="28"/>
      <c r="H128" s="12"/>
      <c r="I128" s="28"/>
      <c r="J128" s="12"/>
      <c r="K128" s="28"/>
      <c r="L128" s="12"/>
      <c r="M128" s="28"/>
      <c r="N128" s="12"/>
      <c r="P128" s="3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12"/>
      <c r="M129" s="28"/>
      <c r="N129" s="12"/>
      <c r="P129" s="3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12"/>
      <c r="M130" s="28"/>
      <c r="N130" s="12"/>
      <c r="P130" s="3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12"/>
      <c r="M131" s="28"/>
      <c r="N131" s="12"/>
      <c r="P131" s="3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12"/>
      <c r="M132" s="28"/>
      <c r="N132" s="12"/>
      <c r="P132" s="3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12"/>
      <c r="M133" s="28"/>
      <c r="N133" s="12"/>
      <c r="P133" s="35"/>
      <c r="Q133" s="35"/>
      <c r="R133" s="35"/>
    </row>
    <row r="134" spans="7:18" x14ac:dyDescent="0.25">
      <c r="G134" s="28"/>
      <c r="H134" s="12"/>
      <c r="I134" s="28"/>
      <c r="J134" s="12"/>
      <c r="K134" s="28"/>
      <c r="L134" s="12"/>
      <c r="M134" s="28"/>
      <c r="N134" s="12"/>
      <c r="P134" s="35"/>
      <c r="Q134" s="35"/>
      <c r="R134" s="35"/>
    </row>
    <row r="135" spans="7:18" x14ac:dyDescent="0.25">
      <c r="G135" s="28"/>
      <c r="H135" s="12"/>
      <c r="I135" s="28"/>
      <c r="J135" s="12"/>
      <c r="K135" s="28"/>
      <c r="L135" s="12"/>
      <c r="M135" s="28"/>
      <c r="N135" s="12"/>
      <c r="P135" s="35"/>
      <c r="Q135" s="35"/>
      <c r="R135" s="35"/>
    </row>
    <row r="136" spans="7:18" x14ac:dyDescent="0.25">
      <c r="G136" s="28"/>
      <c r="H136" s="12"/>
      <c r="I136" s="28"/>
      <c r="J136" s="12"/>
      <c r="K136" s="28"/>
      <c r="L136" s="12"/>
      <c r="M136" s="28"/>
      <c r="N136" s="12"/>
      <c r="P136" s="35"/>
      <c r="Q136" s="35"/>
      <c r="R136" s="35"/>
    </row>
    <row r="137" spans="7:18" x14ac:dyDescent="0.25">
      <c r="G137" s="28"/>
      <c r="H137" s="12"/>
      <c r="I137" s="28"/>
      <c r="J137" s="12"/>
      <c r="K137" s="28"/>
      <c r="L137" s="12"/>
      <c r="M137" s="28"/>
      <c r="N137" s="12"/>
      <c r="P137" s="35"/>
      <c r="Q137" s="35"/>
      <c r="R137" s="35"/>
    </row>
    <row r="138" spans="7:18" x14ac:dyDescent="0.25">
      <c r="G138" s="28"/>
      <c r="H138" s="12"/>
      <c r="I138" s="28"/>
      <c r="J138" s="12"/>
      <c r="K138" s="28"/>
      <c r="L138" s="12"/>
      <c r="M138" s="28"/>
      <c r="N138" s="12"/>
      <c r="P138" s="35"/>
      <c r="Q138" s="35"/>
      <c r="R138" s="35"/>
    </row>
    <row r="139" spans="7:18" x14ac:dyDescent="0.25">
      <c r="G139" s="28"/>
      <c r="H139" s="12"/>
      <c r="I139" s="28"/>
      <c r="J139" s="12"/>
      <c r="K139" s="28"/>
      <c r="L139" s="12"/>
      <c r="M139" s="28"/>
      <c r="N139" s="12"/>
      <c r="P139" s="35"/>
      <c r="Q139" s="35"/>
      <c r="R139" s="35"/>
    </row>
    <row r="140" spans="7:18" x14ac:dyDescent="0.25">
      <c r="G140" s="28"/>
      <c r="H140" s="12"/>
      <c r="I140" s="28"/>
      <c r="J140" s="12"/>
      <c r="K140" s="28"/>
      <c r="L140" s="12"/>
      <c r="M140" s="28"/>
      <c r="N140" s="12"/>
      <c r="P140" s="35"/>
      <c r="Q140" s="35"/>
      <c r="R140" s="35"/>
    </row>
    <row r="141" spans="7:18" x14ac:dyDescent="0.25">
      <c r="G141" s="28"/>
      <c r="H141" s="12"/>
      <c r="I141" s="28"/>
      <c r="J141" s="12"/>
      <c r="K141" s="28"/>
      <c r="L141" s="12"/>
      <c r="M141" s="28"/>
      <c r="N141" s="12"/>
      <c r="P141" s="35"/>
      <c r="Q141" s="35"/>
      <c r="R141" s="35"/>
    </row>
    <row r="142" spans="7:18" x14ac:dyDescent="0.25">
      <c r="G142" s="28"/>
      <c r="H142" s="12"/>
      <c r="I142" s="28"/>
      <c r="J142" s="12"/>
      <c r="K142" s="28"/>
      <c r="L142" s="12"/>
      <c r="M142" s="28"/>
      <c r="N142" s="12"/>
      <c r="P142" s="35"/>
      <c r="Q142" s="35"/>
      <c r="R142" s="35"/>
    </row>
    <row r="143" spans="7:18" x14ac:dyDescent="0.25">
      <c r="G143" s="28"/>
      <c r="H143" s="12"/>
      <c r="I143" s="28"/>
      <c r="J143" s="12"/>
      <c r="K143" s="28"/>
      <c r="L143" s="12"/>
      <c r="M143" s="28"/>
      <c r="N143" s="12"/>
      <c r="P143" s="35"/>
      <c r="Q143" s="35"/>
      <c r="R143" s="35"/>
    </row>
    <row r="144" spans="7:18" x14ac:dyDescent="0.25">
      <c r="G144" s="28"/>
      <c r="H144" s="12"/>
      <c r="I144" s="28"/>
      <c r="J144" s="12"/>
      <c r="K144" s="28"/>
      <c r="L144" s="12"/>
      <c r="M144" s="28"/>
      <c r="N144" s="12"/>
      <c r="P144" s="35"/>
      <c r="Q144" s="35"/>
      <c r="R144" s="35"/>
    </row>
    <row r="145" spans="7:18" x14ac:dyDescent="0.25">
      <c r="G145" s="28"/>
      <c r="H145" s="12"/>
      <c r="I145" s="28"/>
      <c r="J145" s="12"/>
      <c r="K145" s="28"/>
      <c r="L145" s="12"/>
      <c r="M145" s="28"/>
      <c r="N145" s="12"/>
      <c r="P145" s="35"/>
      <c r="Q145" s="35"/>
      <c r="R145" s="35"/>
    </row>
    <row r="146" spans="7:18" x14ac:dyDescent="0.25">
      <c r="G146" s="28"/>
      <c r="H146" s="12"/>
      <c r="I146" s="28"/>
      <c r="J146" s="12"/>
      <c r="K146" s="28"/>
      <c r="L146" s="12"/>
      <c r="M146" s="28"/>
      <c r="N146" s="12"/>
      <c r="P146" s="35"/>
      <c r="Q146" s="35"/>
      <c r="R146" s="35"/>
    </row>
    <row r="147" spans="7:18" x14ac:dyDescent="0.25">
      <c r="G147" s="28"/>
      <c r="H147" s="12"/>
      <c r="I147" s="28"/>
      <c r="J147" s="12"/>
      <c r="K147" s="28"/>
      <c r="L147" s="12"/>
      <c r="M147" s="28"/>
      <c r="N147" s="12"/>
      <c r="P147" s="35"/>
      <c r="Q147" s="35"/>
      <c r="R147" s="35"/>
    </row>
    <row r="148" spans="7:18" x14ac:dyDescent="0.25">
      <c r="G148" s="28"/>
      <c r="H148" s="12"/>
      <c r="I148" s="28"/>
      <c r="J148" s="12"/>
      <c r="K148" s="28"/>
      <c r="L148" s="12"/>
      <c r="M148" s="28"/>
      <c r="N148" s="12"/>
      <c r="P148" s="35"/>
      <c r="Q148" s="35"/>
      <c r="R148" s="35"/>
    </row>
    <row r="149" spans="7:18" x14ac:dyDescent="0.25">
      <c r="G149" s="28"/>
      <c r="H149" s="12"/>
      <c r="I149" s="28"/>
      <c r="J149" s="12"/>
      <c r="K149" s="28"/>
      <c r="L149" s="12"/>
      <c r="M149" s="28"/>
      <c r="N149" s="12"/>
      <c r="P149" s="35"/>
      <c r="Q149" s="35"/>
      <c r="R149" s="35"/>
    </row>
    <row r="150" spans="7:18" x14ac:dyDescent="0.25">
      <c r="G150" s="28"/>
      <c r="H150" s="12"/>
      <c r="I150" s="28"/>
      <c r="J150" s="12"/>
      <c r="K150" s="28"/>
      <c r="L150" s="12"/>
      <c r="M150" s="28"/>
      <c r="N150" s="12"/>
      <c r="P150" s="35"/>
      <c r="Q150" s="35"/>
      <c r="R150" s="35"/>
    </row>
    <row r="151" spans="7:18" x14ac:dyDescent="0.25">
      <c r="G151" s="28"/>
      <c r="H151" s="12"/>
      <c r="I151" s="28"/>
      <c r="J151" s="12"/>
      <c r="K151" s="28"/>
      <c r="L151" s="12"/>
      <c r="M151" s="28"/>
      <c r="N151" s="12"/>
      <c r="P151" s="35"/>
      <c r="Q151" s="35"/>
      <c r="R151" s="35"/>
    </row>
    <row r="152" spans="7:18" x14ac:dyDescent="0.25">
      <c r="G152" s="28"/>
      <c r="H152" s="12"/>
      <c r="I152" s="28"/>
      <c r="J152" s="12"/>
      <c r="K152" s="28"/>
      <c r="L152" s="12"/>
      <c r="M152" s="28"/>
      <c r="N152" s="12"/>
      <c r="P152" s="35"/>
      <c r="Q152" s="35"/>
      <c r="R152" s="35"/>
    </row>
    <row r="153" spans="7:18" x14ac:dyDescent="0.25">
      <c r="G153" s="28"/>
      <c r="H153" s="12"/>
      <c r="I153" s="28"/>
      <c r="J153" s="12"/>
      <c r="K153" s="28"/>
      <c r="L153" s="12"/>
      <c r="M153" s="28"/>
      <c r="N153" s="12"/>
      <c r="P153" s="35"/>
      <c r="Q153" s="35"/>
      <c r="R153" s="35"/>
    </row>
    <row r="154" spans="7:18" x14ac:dyDescent="0.25">
      <c r="G154" s="28"/>
      <c r="H154" s="12"/>
      <c r="I154" s="28"/>
      <c r="J154" s="12"/>
      <c r="K154" s="28"/>
      <c r="L154" s="12"/>
      <c r="M154" s="28"/>
      <c r="N154" s="12"/>
      <c r="P154" s="35"/>
      <c r="Q154" s="35"/>
      <c r="R154" s="35"/>
    </row>
    <row r="155" spans="7:18" x14ac:dyDescent="0.25">
      <c r="G155" s="28"/>
      <c r="H155" s="12"/>
      <c r="I155" s="28"/>
      <c r="J155" s="12"/>
      <c r="K155" s="28"/>
      <c r="L155" s="12"/>
      <c r="M155" s="28"/>
      <c r="N155" s="12"/>
      <c r="P155" s="35"/>
      <c r="Q155" s="35"/>
      <c r="R155" s="35"/>
    </row>
    <row r="156" spans="7:18" x14ac:dyDescent="0.25">
      <c r="G156" s="28"/>
      <c r="H156" s="12"/>
      <c r="I156" s="28"/>
      <c r="J156" s="12"/>
      <c r="K156" s="28"/>
      <c r="L156" s="12"/>
      <c r="M156" s="28"/>
      <c r="N156" s="12"/>
      <c r="P156" s="35"/>
      <c r="Q156" s="35"/>
      <c r="R156" s="35"/>
    </row>
    <row r="157" spans="7:18" x14ac:dyDescent="0.25">
      <c r="G157" s="28"/>
      <c r="H157" s="12"/>
      <c r="I157" s="28"/>
      <c r="J157" s="12"/>
      <c r="K157" s="28"/>
      <c r="L157" s="12"/>
      <c r="M157" s="28"/>
      <c r="N157" s="12"/>
      <c r="P157" s="35"/>
      <c r="Q157" s="35"/>
      <c r="R157" s="35"/>
    </row>
    <row r="158" spans="7:18" x14ac:dyDescent="0.25">
      <c r="G158" s="28"/>
      <c r="H158" s="12"/>
      <c r="I158" s="28"/>
      <c r="J158" s="12"/>
      <c r="K158" s="28"/>
      <c r="L158" s="12"/>
      <c r="M158" s="28"/>
      <c r="N158" s="12"/>
      <c r="P158" s="35"/>
      <c r="Q158" s="35"/>
      <c r="R158" s="35"/>
    </row>
    <row r="159" spans="7:18" x14ac:dyDescent="0.25">
      <c r="G159" s="28"/>
      <c r="H159" s="12"/>
      <c r="I159" s="28"/>
      <c r="J159" s="12"/>
      <c r="K159" s="28"/>
      <c r="L159" s="12"/>
      <c r="M159" s="28"/>
      <c r="N159" s="12"/>
      <c r="P159" s="35"/>
      <c r="Q159" s="35"/>
      <c r="R159" s="35"/>
    </row>
    <row r="160" spans="7:18" x14ac:dyDescent="0.25">
      <c r="G160" s="28"/>
      <c r="H160" s="12"/>
      <c r="I160" s="28"/>
      <c r="J160" s="12"/>
      <c r="K160" s="28"/>
      <c r="L160" s="12"/>
      <c r="M160" s="28"/>
      <c r="N160" s="12"/>
      <c r="P160" s="35"/>
      <c r="Q160" s="35"/>
      <c r="R160" s="35"/>
    </row>
    <row r="161" spans="7:18" x14ac:dyDescent="0.25">
      <c r="G161" s="28"/>
      <c r="H161" s="12"/>
      <c r="I161" s="28"/>
      <c r="J161" s="12"/>
      <c r="K161" s="28"/>
      <c r="L161" s="12"/>
      <c r="M161" s="28"/>
      <c r="N161" s="12"/>
      <c r="P161" s="35"/>
      <c r="Q161" s="35"/>
      <c r="R161" s="35"/>
    </row>
    <row r="162" spans="7:18" x14ac:dyDescent="0.25">
      <c r="G162" s="28"/>
      <c r="H162" s="12"/>
      <c r="I162" s="28"/>
      <c r="J162" s="12"/>
      <c r="K162" s="28"/>
      <c r="L162" s="12"/>
      <c r="M162" s="28"/>
      <c r="N162" s="12"/>
      <c r="P162" s="35"/>
      <c r="Q162" s="35"/>
      <c r="R162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/>
  </sheetPr>
  <dimension ref="A1:R177"/>
  <sheetViews>
    <sheetView workbookViewId="0">
      <selection sqref="A1:XFD1048576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1" t="s">
        <v>9</v>
      </c>
      <c r="B3" s="1" t="s">
        <v>959</v>
      </c>
      <c r="C3" s="11" t="s">
        <v>958</v>
      </c>
      <c r="D3" s="33">
        <f>G3+H3</f>
        <v>19</v>
      </c>
      <c r="E3" s="33">
        <f>K3+L3</f>
        <v>13</v>
      </c>
      <c r="G3" s="13">
        <v>12</v>
      </c>
      <c r="H3" s="14">
        <v>7</v>
      </c>
      <c r="I3" s="15">
        <v>6</v>
      </c>
      <c r="J3" s="16">
        <v>4</v>
      </c>
      <c r="K3" s="13">
        <v>8</v>
      </c>
      <c r="L3" s="14">
        <v>5</v>
      </c>
      <c r="M3" s="15">
        <v>4</v>
      </c>
      <c r="N3" s="16">
        <v>3</v>
      </c>
      <c r="O3" s="12">
        <v>1</v>
      </c>
      <c r="P3" s="17">
        <v>15</v>
      </c>
      <c r="Q3" s="18">
        <v>8</v>
      </c>
      <c r="R3" s="18">
        <v>4</v>
      </c>
    </row>
    <row r="4" spans="1:18" x14ac:dyDescent="0.25">
      <c r="C4" s="11" t="s">
        <v>957</v>
      </c>
      <c r="D4" s="33">
        <f>G4+H4</f>
        <v>17</v>
      </c>
      <c r="E4" s="33">
        <f>K4+L4</f>
        <v>13</v>
      </c>
      <c r="G4" s="13">
        <v>11</v>
      </c>
      <c r="H4" s="14">
        <v>6</v>
      </c>
      <c r="I4" s="15">
        <v>6</v>
      </c>
      <c r="J4" s="16">
        <v>3</v>
      </c>
      <c r="K4" s="13">
        <v>8</v>
      </c>
      <c r="L4" s="14">
        <v>5</v>
      </c>
      <c r="M4" s="15">
        <v>4</v>
      </c>
      <c r="N4" s="16">
        <v>2</v>
      </c>
      <c r="O4" s="12">
        <v>1</v>
      </c>
      <c r="P4" s="17">
        <v>15</v>
      </c>
      <c r="Q4" s="18">
        <v>8</v>
      </c>
      <c r="R4" s="18">
        <v>4</v>
      </c>
    </row>
    <row r="5" spans="1:18" x14ac:dyDescent="0.25">
      <c r="A5" s="19"/>
      <c r="B5" s="19"/>
      <c r="C5" s="19" t="s">
        <v>956</v>
      </c>
      <c r="D5" s="34">
        <f>G5+H5</f>
        <v>16</v>
      </c>
      <c r="E5" s="34">
        <f>K5+L5</f>
        <v>11</v>
      </c>
      <c r="F5" s="20"/>
      <c r="G5" s="21">
        <v>10</v>
      </c>
      <c r="H5" s="22">
        <v>6</v>
      </c>
      <c r="I5" s="23">
        <v>5</v>
      </c>
      <c r="J5" s="24">
        <v>3</v>
      </c>
      <c r="K5" s="21">
        <v>7</v>
      </c>
      <c r="L5" s="22">
        <v>4</v>
      </c>
      <c r="M5" s="23">
        <v>4</v>
      </c>
      <c r="N5" s="24">
        <v>2</v>
      </c>
      <c r="O5" s="20">
        <v>1</v>
      </c>
      <c r="P5" s="25">
        <v>15</v>
      </c>
      <c r="Q5" s="26">
        <v>8</v>
      </c>
      <c r="R5" s="26">
        <v>4</v>
      </c>
    </row>
    <row r="6" spans="1:18" x14ac:dyDescent="0.25">
      <c r="A6" s="1" t="s">
        <v>41</v>
      </c>
      <c r="B6" s="1" t="s">
        <v>955</v>
      </c>
      <c r="C6" s="11" t="s">
        <v>954</v>
      </c>
      <c r="D6" s="33">
        <f t="shared" ref="D6:D11" si="0">G6+(2*H6)</f>
        <v>48</v>
      </c>
      <c r="E6" s="33">
        <f t="shared" ref="E6:E11" si="1">K6+(2*L6)</f>
        <v>30</v>
      </c>
      <c r="F6" s="12" t="s">
        <v>1</v>
      </c>
      <c r="G6" s="13">
        <v>24</v>
      </c>
      <c r="H6" s="14">
        <v>12</v>
      </c>
      <c r="I6" s="15">
        <v>12</v>
      </c>
      <c r="J6" s="16">
        <v>6</v>
      </c>
      <c r="K6" s="13">
        <v>12</v>
      </c>
      <c r="L6" s="14">
        <v>9</v>
      </c>
      <c r="M6" s="15">
        <v>6</v>
      </c>
      <c r="N6" s="16">
        <v>4</v>
      </c>
      <c r="O6" s="12">
        <v>1</v>
      </c>
      <c r="P6" s="17">
        <v>12</v>
      </c>
      <c r="Q6" s="18">
        <v>6</v>
      </c>
      <c r="R6" s="18">
        <v>3</v>
      </c>
    </row>
    <row r="7" spans="1:18" x14ac:dyDescent="0.25">
      <c r="C7" s="11" t="s">
        <v>953</v>
      </c>
      <c r="D7" s="33">
        <f t="shared" si="0"/>
        <v>46</v>
      </c>
      <c r="E7" s="33">
        <f t="shared" si="1"/>
        <v>30</v>
      </c>
      <c r="F7" s="12" t="s">
        <v>1</v>
      </c>
      <c r="G7" s="13">
        <v>24</v>
      </c>
      <c r="H7" s="14">
        <v>11</v>
      </c>
      <c r="I7" s="15">
        <v>12</v>
      </c>
      <c r="J7" s="16">
        <v>6</v>
      </c>
      <c r="K7" s="13">
        <v>12</v>
      </c>
      <c r="L7" s="14">
        <v>9</v>
      </c>
      <c r="M7" s="15">
        <v>6</v>
      </c>
      <c r="N7" s="16">
        <v>5</v>
      </c>
      <c r="O7" s="12">
        <v>1</v>
      </c>
      <c r="P7" s="17">
        <v>12</v>
      </c>
      <c r="Q7" s="18">
        <v>6</v>
      </c>
      <c r="R7" s="18">
        <v>3</v>
      </c>
    </row>
    <row r="8" spans="1:18" x14ac:dyDescent="0.25">
      <c r="C8" s="11" t="s">
        <v>952</v>
      </c>
      <c r="D8" s="33">
        <f t="shared" si="0"/>
        <v>41</v>
      </c>
      <c r="E8" s="33">
        <f t="shared" si="1"/>
        <v>26</v>
      </c>
      <c r="F8" s="12" t="s">
        <v>1</v>
      </c>
      <c r="G8" s="13">
        <v>21</v>
      </c>
      <c r="H8" s="14">
        <v>10</v>
      </c>
      <c r="I8" s="15">
        <v>11</v>
      </c>
      <c r="J8" s="16">
        <v>5</v>
      </c>
      <c r="K8" s="13">
        <v>10</v>
      </c>
      <c r="L8" s="14">
        <v>8</v>
      </c>
      <c r="M8" s="15">
        <v>5</v>
      </c>
      <c r="N8" s="16">
        <v>4</v>
      </c>
      <c r="O8" s="12">
        <v>1</v>
      </c>
      <c r="P8" s="17">
        <v>12</v>
      </c>
      <c r="Q8" s="18">
        <v>6</v>
      </c>
      <c r="R8" s="18">
        <v>3</v>
      </c>
    </row>
    <row r="9" spans="1:18" x14ac:dyDescent="0.25">
      <c r="A9" s="1"/>
      <c r="B9" s="1"/>
      <c r="C9" s="11" t="s">
        <v>951</v>
      </c>
      <c r="D9" s="33">
        <f t="shared" si="0"/>
        <v>40</v>
      </c>
      <c r="E9" s="33">
        <f t="shared" si="1"/>
        <v>27</v>
      </c>
      <c r="F9" s="12" t="s">
        <v>1</v>
      </c>
      <c r="G9" s="13">
        <v>22</v>
      </c>
      <c r="H9" s="14">
        <v>9</v>
      </c>
      <c r="I9" s="15">
        <v>11</v>
      </c>
      <c r="J9" s="16">
        <v>5</v>
      </c>
      <c r="K9" s="13">
        <v>11</v>
      </c>
      <c r="L9" s="14">
        <v>8</v>
      </c>
      <c r="M9" s="15">
        <v>6</v>
      </c>
      <c r="N9" s="16">
        <v>4</v>
      </c>
      <c r="O9" s="12">
        <v>1</v>
      </c>
      <c r="P9" s="17">
        <v>12</v>
      </c>
      <c r="Q9" s="18">
        <v>6</v>
      </c>
      <c r="R9" s="18">
        <v>3</v>
      </c>
    </row>
    <row r="10" spans="1:18" x14ac:dyDescent="0.25">
      <c r="A10" s="1"/>
      <c r="C10" s="11" t="s">
        <v>950</v>
      </c>
      <c r="D10" s="33">
        <f t="shared" si="0"/>
        <v>40</v>
      </c>
      <c r="E10" s="33">
        <f t="shared" si="1"/>
        <v>27</v>
      </c>
      <c r="F10" s="12" t="s">
        <v>1</v>
      </c>
      <c r="G10" s="13">
        <v>22</v>
      </c>
      <c r="H10" s="14">
        <v>9</v>
      </c>
      <c r="I10" s="15">
        <v>11</v>
      </c>
      <c r="J10" s="16">
        <v>5</v>
      </c>
      <c r="K10" s="13">
        <v>11</v>
      </c>
      <c r="L10" s="14">
        <v>8</v>
      </c>
      <c r="M10" s="15">
        <v>6</v>
      </c>
      <c r="N10" s="16">
        <v>4</v>
      </c>
      <c r="O10" s="12">
        <v>1</v>
      </c>
      <c r="P10" s="17">
        <v>12</v>
      </c>
      <c r="Q10" s="18">
        <v>6</v>
      </c>
      <c r="R10" s="18">
        <v>3</v>
      </c>
    </row>
    <row r="11" spans="1:18" s="19" customFormat="1" x14ac:dyDescent="0.25">
      <c r="C11" s="19" t="s">
        <v>949</v>
      </c>
      <c r="D11" s="34">
        <f t="shared" si="0"/>
        <v>38</v>
      </c>
      <c r="E11" s="34">
        <f t="shared" si="1"/>
        <v>26</v>
      </c>
      <c r="F11" s="20" t="s">
        <v>1</v>
      </c>
      <c r="G11" s="21">
        <v>20</v>
      </c>
      <c r="H11" s="22">
        <v>9</v>
      </c>
      <c r="I11" s="23">
        <v>10</v>
      </c>
      <c r="J11" s="24">
        <v>5</v>
      </c>
      <c r="K11" s="21">
        <v>10</v>
      </c>
      <c r="L11" s="22">
        <v>8</v>
      </c>
      <c r="M11" s="23">
        <v>5</v>
      </c>
      <c r="N11" s="24">
        <v>4</v>
      </c>
      <c r="O11" s="20">
        <v>1</v>
      </c>
      <c r="P11" s="25">
        <v>12</v>
      </c>
      <c r="Q11" s="26">
        <v>6</v>
      </c>
      <c r="R11" s="26">
        <v>3</v>
      </c>
    </row>
    <row r="12" spans="1:18" x14ac:dyDescent="0.25">
      <c r="A12" s="1" t="s">
        <v>948</v>
      </c>
      <c r="B12" s="1" t="s">
        <v>947</v>
      </c>
      <c r="C12" s="11" t="s">
        <v>946</v>
      </c>
      <c r="D12" s="33"/>
      <c r="E12" s="33">
        <f>K12+L12</f>
        <v>17</v>
      </c>
      <c r="F12" s="12" t="s">
        <v>1</v>
      </c>
      <c r="K12" s="13">
        <v>11</v>
      </c>
      <c r="L12" s="14">
        <v>6</v>
      </c>
      <c r="M12" s="15">
        <v>6</v>
      </c>
      <c r="N12" s="16">
        <v>3</v>
      </c>
      <c r="O12" s="12">
        <v>1</v>
      </c>
      <c r="Q12" s="18">
        <v>6</v>
      </c>
      <c r="R12" s="18">
        <v>3</v>
      </c>
    </row>
    <row r="13" spans="1:18" x14ac:dyDescent="0.25">
      <c r="A13" s="3" t="s">
        <v>945</v>
      </c>
      <c r="B13" s="19"/>
      <c r="C13" s="19" t="s">
        <v>944</v>
      </c>
      <c r="D13" s="34"/>
      <c r="E13" s="34">
        <f>K13+L13</f>
        <v>17</v>
      </c>
      <c r="F13" s="20" t="s">
        <v>1</v>
      </c>
      <c r="G13" s="21"/>
      <c r="H13" s="22"/>
      <c r="I13" s="23"/>
      <c r="J13" s="24"/>
      <c r="K13" s="21">
        <v>10</v>
      </c>
      <c r="L13" s="22">
        <v>7</v>
      </c>
      <c r="M13" s="23">
        <v>5</v>
      </c>
      <c r="N13" s="24">
        <v>4</v>
      </c>
      <c r="O13" s="20">
        <v>1</v>
      </c>
      <c r="P13" s="25"/>
      <c r="Q13" s="26">
        <v>6</v>
      </c>
      <c r="R13" s="26">
        <v>3</v>
      </c>
    </row>
    <row r="14" spans="1:18" x14ac:dyDescent="0.25">
      <c r="A14" s="1" t="s">
        <v>943</v>
      </c>
      <c r="B14" s="1" t="s">
        <v>942</v>
      </c>
      <c r="C14" s="11" t="s">
        <v>941</v>
      </c>
      <c r="D14" s="33"/>
      <c r="E14" s="33">
        <f>K14*2</f>
        <v>24</v>
      </c>
      <c r="F14" s="12" t="s">
        <v>1</v>
      </c>
      <c r="K14" s="13">
        <v>12</v>
      </c>
      <c r="L14" s="14">
        <v>8</v>
      </c>
      <c r="M14" s="15">
        <v>6</v>
      </c>
      <c r="N14" s="16">
        <v>4</v>
      </c>
      <c r="O14" s="12">
        <v>1</v>
      </c>
      <c r="Q14" s="18">
        <v>6</v>
      </c>
      <c r="R14" s="18">
        <v>3</v>
      </c>
    </row>
    <row r="15" spans="1:18" x14ac:dyDescent="0.25">
      <c r="A15" s="1" t="s">
        <v>43</v>
      </c>
      <c r="B15" s="1"/>
      <c r="C15" s="11" t="s">
        <v>940</v>
      </c>
      <c r="D15" s="33"/>
      <c r="E15" s="33">
        <f>K15*2</f>
        <v>22</v>
      </c>
      <c r="F15" s="12" t="s">
        <v>1</v>
      </c>
      <c r="K15" s="13">
        <v>11</v>
      </c>
      <c r="L15" s="14">
        <v>8</v>
      </c>
      <c r="M15" s="15">
        <v>5</v>
      </c>
      <c r="N15" s="16">
        <v>4</v>
      </c>
      <c r="O15" s="12">
        <v>1</v>
      </c>
      <c r="Q15" s="18">
        <v>6</v>
      </c>
      <c r="R15" s="18">
        <v>3</v>
      </c>
    </row>
    <row r="16" spans="1:18" x14ac:dyDescent="0.25">
      <c r="C16" s="11" t="s">
        <v>939</v>
      </c>
      <c r="D16" s="33"/>
      <c r="E16" s="33">
        <f>K16*2</f>
        <v>20</v>
      </c>
      <c r="F16" s="12" t="s">
        <v>1</v>
      </c>
      <c r="K16" s="13">
        <v>10</v>
      </c>
      <c r="L16" s="14">
        <v>7</v>
      </c>
      <c r="M16" s="15">
        <v>5</v>
      </c>
      <c r="N16" s="16">
        <v>3</v>
      </c>
      <c r="O16" s="12">
        <v>1</v>
      </c>
      <c r="Q16" s="18">
        <v>6</v>
      </c>
      <c r="R16" s="18">
        <v>3</v>
      </c>
    </row>
    <row r="17" spans="1:18" x14ac:dyDescent="0.25">
      <c r="A17" s="19"/>
      <c r="B17" s="19"/>
      <c r="C17" s="19" t="s">
        <v>938</v>
      </c>
      <c r="D17" s="34"/>
      <c r="E17" s="34">
        <f>K17*2</f>
        <v>18</v>
      </c>
      <c r="F17" s="20" t="s">
        <v>1</v>
      </c>
      <c r="G17" s="21"/>
      <c r="H17" s="22"/>
      <c r="I17" s="23"/>
      <c r="J17" s="24"/>
      <c r="K17" s="21">
        <v>9</v>
      </c>
      <c r="L17" s="22">
        <v>7</v>
      </c>
      <c r="M17" s="23">
        <v>5</v>
      </c>
      <c r="N17" s="24">
        <v>3</v>
      </c>
      <c r="O17" s="20">
        <v>1</v>
      </c>
      <c r="P17" s="25"/>
      <c r="Q17" s="26">
        <v>6</v>
      </c>
      <c r="R17" s="26">
        <v>3</v>
      </c>
    </row>
    <row r="18" spans="1:18" x14ac:dyDescent="0.25">
      <c r="A18" s="1" t="s">
        <v>937</v>
      </c>
      <c r="B18" s="1" t="s">
        <v>936</v>
      </c>
      <c r="C18" s="11" t="s">
        <v>935</v>
      </c>
      <c r="D18" s="33"/>
      <c r="E18" s="33">
        <v>12</v>
      </c>
      <c r="K18" s="13">
        <v>9</v>
      </c>
      <c r="L18" s="14">
        <v>7</v>
      </c>
      <c r="M18" s="15">
        <v>5</v>
      </c>
      <c r="N18" s="16">
        <v>4</v>
      </c>
      <c r="O18" s="12">
        <v>1</v>
      </c>
      <c r="Q18" s="18">
        <v>8</v>
      </c>
      <c r="R18" s="18">
        <v>4</v>
      </c>
    </row>
    <row r="19" spans="1:18" x14ac:dyDescent="0.25">
      <c r="A19" s="1" t="s">
        <v>934</v>
      </c>
      <c r="C19" s="11" t="s">
        <v>933</v>
      </c>
      <c r="D19" s="33"/>
      <c r="E19" s="33">
        <f>K19+(L19/2)</f>
        <v>12</v>
      </c>
      <c r="K19" s="13">
        <v>9</v>
      </c>
      <c r="L19" s="14">
        <v>6</v>
      </c>
      <c r="M19" s="15">
        <v>6</v>
      </c>
      <c r="N19" s="16">
        <v>4</v>
      </c>
      <c r="O19" s="12">
        <v>1</v>
      </c>
      <c r="Q19" s="18">
        <v>8</v>
      </c>
      <c r="R19" s="18">
        <v>4</v>
      </c>
    </row>
    <row r="20" spans="1:18" x14ac:dyDescent="0.25">
      <c r="C20" s="11" t="s">
        <v>932</v>
      </c>
      <c r="D20" s="33"/>
      <c r="E20" s="33">
        <f>K20+(L20/2)</f>
        <v>11</v>
      </c>
      <c r="K20" s="13">
        <v>8</v>
      </c>
      <c r="L20" s="14">
        <v>6</v>
      </c>
      <c r="M20" s="15">
        <v>4</v>
      </c>
      <c r="N20" s="16">
        <v>3</v>
      </c>
      <c r="O20" s="12">
        <v>1</v>
      </c>
      <c r="Q20" s="18">
        <v>8</v>
      </c>
      <c r="R20" s="18">
        <v>4</v>
      </c>
    </row>
    <row r="21" spans="1:18" x14ac:dyDescent="0.25">
      <c r="C21" s="11" t="s">
        <v>931</v>
      </c>
      <c r="D21" s="33"/>
      <c r="E21" s="33">
        <f>K21+(L21/2)</f>
        <v>11</v>
      </c>
      <c r="K21" s="13">
        <v>8</v>
      </c>
      <c r="L21" s="14">
        <v>6</v>
      </c>
      <c r="M21" s="15">
        <v>4</v>
      </c>
      <c r="N21" s="16">
        <v>3</v>
      </c>
      <c r="O21" s="12">
        <v>1</v>
      </c>
      <c r="Q21" s="18">
        <v>8</v>
      </c>
      <c r="R21" s="18">
        <v>4</v>
      </c>
    </row>
    <row r="22" spans="1:18" x14ac:dyDescent="0.25">
      <c r="C22" s="11" t="s">
        <v>930</v>
      </c>
      <c r="D22" s="33"/>
      <c r="E22" s="33">
        <f>K22+(L22/2)</f>
        <v>11</v>
      </c>
      <c r="K22" s="13">
        <v>8</v>
      </c>
      <c r="L22" s="14">
        <v>6</v>
      </c>
      <c r="M22" s="15">
        <v>5</v>
      </c>
      <c r="N22" s="16">
        <v>3</v>
      </c>
      <c r="O22" s="12">
        <v>1</v>
      </c>
      <c r="Q22" s="18">
        <v>8</v>
      </c>
      <c r="R22" s="18">
        <v>4</v>
      </c>
    </row>
    <row r="23" spans="1:18" x14ac:dyDescent="0.25">
      <c r="C23" s="11" t="s">
        <v>929</v>
      </c>
      <c r="D23" s="33"/>
      <c r="E23" s="33">
        <f>K23+(L23/2)</f>
        <v>10</v>
      </c>
      <c r="K23" s="13">
        <v>7</v>
      </c>
      <c r="L23" s="14">
        <v>6</v>
      </c>
      <c r="M23" s="15">
        <v>4</v>
      </c>
      <c r="N23" s="16">
        <v>3</v>
      </c>
      <c r="O23" s="12">
        <v>1</v>
      </c>
      <c r="Q23" s="18">
        <v>8</v>
      </c>
      <c r="R23" s="18">
        <v>4</v>
      </c>
    </row>
    <row r="24" spans="1:18" x14ac:dyDescent="0.25">
      <c r="C24" s="11" t="s">
        <v>928</v>
      </c>
      <c r="D24" s="33"/>
      <c r="E24" s="33">
        <v>10</v>
      </c>
      <c r="K24" s="13">
        <v>8</v>
      </c>
      <c r="L24" s="14">
        <v>5</v>
      </c>
      <c r="M24" s="15">
        <v>4</v>
      </c>
      <c r="N24" s="16">
        <v>3</v>
      </c>
      <c r="O24" s="12">
        <v>1</v>
      </c>
      <c r="Q24" s="18">
        <v>8</v>
      </c>
      <c r="R24" s="18">
        <v>4</v>
      </c>
    </row>
    <row r="25" spans="1:18" x14ac:dyDescent="0.25">
      <c r="C25" s="11" t="s">
        <v>927</v>
      </c>
      <c r="D25" s="33"/>
      <c r="E25" s="33">
        <f>K25+(L25/2)</f>
        <v>10</v>
      </c>
      <c r="K25" s="13">
        <v>7</v>
      </c>
      <c r="L25" s="14">
        <v>6</v>
      </c>
      <c r="M25" s="15">
        <v>4</v>
      </c>
      <c r="N25" s="16">
        <v>3</v>
      </c>
      <c r="O25" s="12">
        <v>1</v>
      </c>
      <c r="Q25" s="18">
        <v>8</v>
      </c>
      <c r="R25" s="18">
        <v>4</v>
      </c>
    </row>
    <row r="26" spans="1:18" x14ac:dyDescent="0.25">
      <c r="A26" s="19"/>
      <c r="B26" s="19"/>
      <c r="C26" s="19" t="s">
        <v>926</v>
      </c>
      <c r="D26" s="34"/>
      <c r="E26" s="34">
        <v>9</v>
      </c>
      <c r="F26" s="20"/>
      <c r="G26" s="21"/>
      <c r="H26" s="22"/>
      <c r="I26" s="23"/>
      <c r="J26" s="24"/>
      <c r="K26" s="21">
        <v>7</v>
      </c>
      <c r="L26" s="22">
        <v>5</v>
      </c>
      <c r="M26" s="23">
        <v>4</v>
      </c>
      <c r="N26" s="24">
        <v>3</v>
      </c>
      <c r="O26" s="20">
        <v>1</v>
      </c>
      <c r="P26" s="25"/>
      <c r="Q26" s="26">
        <v>8</v>
      </c>
      <c r="R26" s="26">
        <v>4</v>
      </c>
    </row>
    <row r="27" spans="1:18" x14ac:dyDescent="0.25">
      <c r="A27" s="1" t="s">
        <v>7</v>
      </c>
      <c r="B27" s="1" t="s">
        <v>925</v>
      </c>
      <c r="C27" s="11" t="s">
        <v>924</v>
      </c>
      <c r="D27" s="33"/>
      <c r="E27" s="33">
        <f t="shared" ref="E27:E32" si="2">(2*K27)+L27</f>
        <v>21</v>
      </c>
      <c r="K27" s="13">
        <v>7</v>
      </c>
      <c r="L27" s="14">
        <v>7</v>
      </c>
      <c r="M27" s="15">
        <v>4</v>
      </c>
      <c r="N27" s="16">
        <v>3</v>
      </c>
      <c r="O27" s="12">
        <v>1</v>
      </c>
      <c r="Q27" s="18">
        <v>8</v>
      </c>
      <c r="R27" s="18">
        <v>4</v>
      </c>
    </row>
    <row r="28" spans="1:18" x14ac:dyDescent="0.25">
      <c r="C28" s="11" t="s">
        <v>923</v>
      </c>
      <c r="D28" s="33"/>
      <c r="E28" s="33">
        <f t="shared" si="2"/>
        <v>19</v>
      </c>
      <c r="K28" s="13">
        <v>7</v>
      </c>
      <c r="L28" s="14">
        <v>5</v>
      </c>
      <c r="M28" s="15">
        <v>4</v>
      </c>
      <c r="N28" s="16">
        <v>2</v>
      </c>
      <c r="O28" s="12">
        <v>1</v>
      </c>
      <c r="Q28" s="18">
        <v>8</v>
      </c>
      <c r="R28" s="18">
        <v>4</v>
      </c>
    </row>
    <row r="29" spans="1:18" x14ac:dyDescent="0.25">
      <c r="C29" s="11" t="s">
        <v>922</v>
      </c>
      <c r="D29" s="33"/>
      <c r="E29" s="33">
        <f t="shared" si="2"/>
        <v>19</v>
      </c>
      <c r="K29" s="13">
        <v>6</v>
      </c>
      <c r="L29" s="14">
        <v>7</v>
      </c>
      <c r="M29" s="15">
        <v>3</v>
      </c>
      <c r="N29" s="16">
        <v>4</v>
      </c>
      <c r="O29" s="12">
        <v>1</v>
      </c>
      <c r="Q29" s="18">
        <v>8</v>
      </c>
      <c r="R29" s="18">
        <v>4</v>
      </c>
    </row>
    <row r="30" spans="1:18" x14ac:dyDescent="0.25">
      <c r="C30" s="11" t="s">
        <v>921</v>
      </c>
      <c r="D30" s="33"/>
      <c r="E30" s="33">
        <f t="shared" si="2"/>
        <v>19</v>
      </c>
      <c r="K30" s="13">
        <v>6</v>
      </c>
      <c r="L30" s="14">
        <v>7</v>
      </c>
      <c r="M30" s="15">
        <v>3</v>
      </c>
      <c r="N30" s="16">
        <v>4</v>
      </c>
      <c r="O30" s="12">
        <v>1</v>
      </c>
      <c r="Q30" s="18">
        <v>8</v>
      </c>
      <c r="R30" s="18">
        <v>4</v>
      </c>
    </row>
    <row r="31" spans="1:18" x14ac:dyDescent="0.25">
      <c r="C31" s="11" t="s">
        <v>920</v>
      </c>
      <c r="D31" s="33"/>
      <c r="E31" s="33">
        <f t="shared" si="2"/>
        <v>18</v>
      </c>
      <c r="K31" s="13">
        <v>6</v>
      </c>
      <c r="L31" s="14">
        <v>6</v>
      </c>
      <c r="M31" s="15">
        <v>3</v>
      </c>
      <c r="N31" s="16">
        <v>3</v>
      </c>
      <c r="O31" s="12">
        <v>1</v>
      </c>
      <c r="Q31" s="18">
        <v>8</v>
      </c>
      <c r="R31" s="18">
        <v>4</v>
      </c>
    </row>
    <row r="32" spans="1:18" x14ac:dyDescent="0.25">
      <c r="A32" s="19"/>
      <c r="B32" s="19"/>
      <c r="C32" s="19" t="s">
        <v>919</v>
      </c>
      <c r="D32" s="34"/>
      <c r="E32" s="34">
        <f t="shared" si="2"/>
        <v>16</v>
      </c>
      <c r="F32" s="20"/>
      <c r="G32" s="21"/>
      <c r="H32" s="22"/>
      <c r="I32" s="23"/>
      <c r="J32" s="24"/>
      <c r="K32" s="21">
        <v>5</v>
      </c>
      <c r="L32" s="22">
        <v>6</v>
      </c>
      <c r="M32" s="23">
        <v>2</v>
      </c>
      <c r="N32" s="24">
        <v>3</v>
      </c>
      <c r="O32" s="20">
        <v>1</v>
      </c>
      <c r="P32" s="25"/>
      <c r="Q32" s="26">
        <v>8</v>
      </c>
      <c r="R32" s="26">
        <v>4</v>
      </c>
    </row>
    <row r="33" spans="1:18" x14ac:dyDescent="0.25">
      <c r="A33" s="1" t="s">
        <v>856</v>
      </c>
      <c r="B33" s="1" t="s">
        <v>942</v>
      </c>
      <c r="C33" s="11" t="s">
        <v>1443</v>
      </c>
      <c r="D33" s="33"/>
      <c r="E33" s="33">
        <f>2*K33</f>
        <v>16</v>
      </c>
      <c r="K33" s="13">
        <v>8</v>
      </c>
      <c r="L33" s="14">
        <v>6</v>
      </c>
      <c r="M33" s="15">
        <v>5</v>
      </c>
      <c r="N33" s="16">
        <v>3</v>
      </c>
      <c r="O33" s="12">
        <v>1</v>
      </c>
      <c r="Q33" s="18">
        <v>8</v>
      </c>
      <c r="R33" s="18">
        <v>4</v>
      </c>
    </row>
    <row r="34" spans="1:18" x14ac:dyDescent="0.25">
      <c r="C34" s="11" t="s">
        <v>1444</v>
      </c>
      <c r="D34" s="33"/>
      <c r="E34" s="33">
        <f>2*K34</f>
        <v>16</v>
      </c>
      <c r="K34" s="13">
        <v>8</v>
      </c>
      <c r="L34" s="14">
        <v>5</v>
      </c>
      <c r="M34" s="15">
        <v>4</v>
      </c>
      <c r="N34" s="16">
        <v>3</v>
      </c>
      <c r="O34" s="12">
        <v>1</v>
      </c>
      <c r="Q34" s="18">
        <v>8</v>
      </c>
      <c r="R34" s="18">
        <v>4</v>
      </c>
    </row>
    <row r="35" spans="1:18" x14ac:dyDescent="0.25">
      <c r="A35" s="19"/>
      <c r="B35" s="19"/>
      <c r="C35" s="19" t="s">
        <v>1445</v>
      </c>
      <c r="D35" s="34"/>
      <c r="E35" s="34">
        <f>2*K35</f>
        <v>14</v>
      </c>
      <c r="F35" s="20"/>
      <c r="G35" s="21"/>
      <c r="H35" s="22"/>
      <c r="I35" s="23"/>
      <c r="J35" s="24"/>
      <c r="K35" s="21">
        <v>7</v>
      </c>
      <c r="L35" s="22">
        <v>5</v>
      </c>
      <c r="M35" s="23">
        <v>4</v>
      </c>
      <c r="N35" s="24">
        <v>2</v>
      </c>
      <c r="O35" s="20">
        <v>1</v>
      </c>
      <c r="P35" s="25"/>
      <c r="Q35" s="26">
        <v>8</v>
      </c>
      <c r="R35" s="26">
        <v>4</v>
      </c>
    </row>
    <row r="36" spans="1:18" x14ac:dyDescent="0.25">
      <c r="A36" s="1" t="s">
        <v>538</v>
      </c>
      <c r="B36" s="1" t="s">
        <v>918</v>
      </c>
      <c r="C36" s="11" t="s">
        <v>917</v>
      </c>
      <c r="D36" s="33"/>
      <c r="E36" s="33">
        <f>(3*K36)+L36</f>
        <v>23</v>
      </c>
      <c r="K36" s="13">
        <v>6</v>
      </c>
      <c r="L36" s="14">
        <v>5</v>
      </c>
      <c r="M36" s="15">
        <v>3</v>
      </c>
      <c r="N36" s="16">
        <v>2</v>
      </c>
      <c r="O36" s="12">
        <v>1</v>
      </c>
      <c r="Q36" s="18">
        <v>8</v>
      </c>
      <c r="R36" s="18">
        <v>4</v>
      </c>
    </row>
    <row r="37" spans="1:18" x14ac:dyDescent="0.25">
      <c r="C37" s="11" t="s">
        <v>916</v>
      </c>
      <c r="D37" s="33"/>
      <c r="E37" s="33">
        <f>(3*K37)+L37</f>
        <v>19</v>
      </c>
      <c r="K37" s="13">
        <v>5</v>
      </c>
      <c r="L37" s="14">
        <v>4</v>
      </c>
      <c r="M37" s="15">
        <v>2</v>
      </c>
      <c r="N37" s="16">
        <v>2</v>
      </c>
      <c r="O37" s="12">
        <v>1</v>
      </c>
      <c r="Q37" s="18">
        <v>8</v>
      </c>
      <c r="R37" s="18">
        <v>4</v>
      </c>
    </row>
    <row r="38" spans="1:18" x14ac:dyDescent="0.25">
      <c r="A38" s="19"/>
      <c r="B38" s="19"/>
      <c r="C38" s="19" t="s">
        <v>915</v>
      </c>
      <c r="D38" s="34"/>
      <c r="E38" s="34">
        <f>(3*K38)+L38</f>
        <v>16</v>
      </c>
      <c r="F38" s="20"/>
      <c r="G38" s="21"/>
      <c r="H38" s="22"/>
      <c r="I38" s="23"/>
      <c r="J38" s="24"/>
      <c r="K38" s="21">
        <v>4</v>
      </c>
      <c r="L38" s="22">
        <v>4</v>
      </c>
      <c r="M38" s="23">
        <v>2</v>
      </c>
      <c r="N38" s="24">
        <v>2</v>
      </c>
      <c r="O38" s="20">
        <v>1</v>
      </c>
      <c r="P38" s="25"/>
      <c r="Q38" s="26">
        <v>8</v>
      </c>
      <c r="R38" s="26">
        <v>4</v>
      </c>
    </row>
    <row r="39" spans="1:18" x14ac:dyDescent="0.25">
      <c r="A39" s="1" t="s">
        <v>60</v>
      </c>
      <c r="B39" s="1" t="s">
        <v>914</v>
      </c>
      <c r="C39" s="11" t="s">
        <v>913</v>
      </c>
      <c r="D39" s="33"/>
      <c r="E39" s="33">
        <f>K39</f>
        <v>3</v>
      </c>
      <c r="K39" s="13">
        <v>3</v>
      </c>
      <c r="L39" s="14">
        <v>2</v>
      </c>
      <c r="M39" s="15">
        <v>1</v>
      </c>
      <c r="N39" s="16">
        <v>1</v>
      </c>
      <c r="O39" s="12">
        <v>1</v>
      </c>
      <c r="Q39" s="18">
        <v>8</v>
      </c>
      <c r="R39" s="18">
        <v>4</v>
      </c>
    </row>
    <row r="40" spans="1:18" x14ac:dyDescent="0.25">
      <c r="C40" s="11" t="s">
        <v>912</v>
      </c>
      <c r="D40" s="33"/>
      <c r="E40" s="33">
        <f>K40</f>
        <v>3</v>
      </c>
      <c r="K40" s="13">
        <v>3</v>
      </c>
      <c r="L40" s="14">
        <v>2</v>
      </c>
      <c r="M40" s="15">
        <v>2</v>
      </c>
      <c r="N40" s="16">
        <v>1</v>
      </c>
      <c r="O40" s="12">
        <v>1</v>
      </c>
      <c r="Q40" s="18">
        <v>4</v>
      </c>
      <c r="R40" s="18">
        <v>2</v>
      </c>
    </row>
    <row r="41" spans="1:18" x14ac:dyDescent="0.25">
      <c r="C41" s="11" t="s">
        <v>911</v>
      </c>
      <c r="D41" s="33"/>
      <c r="E41" s="33">
        <f>K41</f>
        <v>2</v>
      </c>
      <c r="K41" s="13">
        <v>2</v>
      </c>
      <c r="L41" s="14">
        <v>2</v>
      </c>
      <c r="M41" s="15">
        <v>1</v>
      </c>
      <c r="N41" s="16">
        <v>1</v>
      </c>
      <c r="O41" s="12">
        <v>1</v>
      </c>
      <c r="Q41" s="18">
        <v>4</v>
      </c>
      <c r="R41" s="18">
        <v>2</v>
      </c>
    </row>
    <row r="42" spans="1:18" x14ac:dyDescent="0.25">
      <c r="A42" s="19"/>
      <c r="B42" s="19"/>
      <c r="C42" s="19" t="s">
        <v>910</v>
      </c>
      <c r="D42" s="34"/>
      <c r="E42" s="34">
        <f>K42</f>
        <v>2</v>
      </c>
      <c r="F42" s="20"/>
      <c r="G42" s="21"/>
      <c r="H42" s="22"/>
      <c r="I42" s="23"/>
      <c r="J42" s="24"/>
      <c r="K42" s="21">
        <v>2</v>
      </c>
      <c r="L42" s="22">
        <v>2</v>
      </c>
      <c r="M42" s="23">
        <v>1</v>
      </c>
      <c r="N42" s="24">
        <v>1</v>
      </c>
      <c r="O42" s="20">
        <v>1</v>
      </c>
      <c r="P42" s="25"/>
      <c r="Q42" s="26">
        <v>4</v>
      </c>
      <c r="R42" s="26">
        <v>2</v>
      </c>
    </row>
    <row r="43" spans="1:18" x14ac:dyDescent="0.25">
      <c r="A43" s="1" t="s">
        <v>909</v>
      </c>
      <c r="B43" s="1"/>
      <c r="C43" s="11" t="s">
        <v>908</v>
      </c>
      <c r="D43" s="33"/>
      <c r="E43" s="33">
        <v>2</v>
      </c>
      <c r="L43" s="14">
        <v>1</v>
      </c>
      <c r="Q43" s="18">
        <v>4</v>
      </c>
    </row>
    <row r="44" spans="1:18" x14ac:dyDescent="0.25">
      <c r="A44" s="1"/>
      <c r="B44" s="1"/>
      <c r="C44" s="11" t="s">
        <v>907</v>
      </c>
      <c r="D44" s="33"/>
      <c r="E44" s="33">
        <v>6</v>
      </c>
      <c r="K44" s="13">
        <v>8</v>
      </c>
      <c r="L44" s="14">
        <v>6</v>
      </c>
      <c r="Q44" s="18">
        <v>12</v>
      </c>
    </row>
    <row r="45" spans="1:18" x14ac:dyDescent="0.25">
      <c r="C45" s="11" t="s">
        <v>906</v>
      </c>
      <c r="D45" s="33"/>
      <c r="E45" s="33">
        <v>6</v>
      </c>
      <c r="K45" s="13">
        <v>7</v>
      </c>
      <c r="L45" s="14">
        <v>6</v>
      </c>
      <c r="Q45" s="18">
        <v>12</v>
      </c>
    </row>
    <row r="46" spans="1:18" x14ac:dyDescent="0.25">
      <c r="G46" s="28"/>
      <c r="H46" s="12"/>
      <c r="I46" s="28"/>
      <c r="J46" s="12"/>
      <c r="K46" s="28"/>
      <c r="L46" s="12"/>
      <c r="M46" s="28"/>
      <c r="N46" s="12"/>
      <c r="P46" s="35"/>
      <c r="Q46" s="35"/>
      <c r="R46" s="35"/>
    </row>
    <row r="47" spans="1:18" x14ac:dyDescent="0.25">
      <c r="G47" s="28"/>
      <c r="H47" s="12"/>
      <c r="I47" s="28"/>
      <c r="J47" s="12"/>
      <c r="K47" s="28"/>
      <c r="L47" s="12"/>
      <c r="M47" s="28"/>
      <c r="N47" s="12"/>
      <c r="P47" s="35"/>
      <c r="Q47" s="35"/>
      <c r="R47" s="35"/>
    </row>
    <row r="48" spans="1:18" x14ac:dyDescent="0.25">
      <c r="G48" s="28"/>
      <c r="H48" s="12"/>
      <c r="I48" s="28"/>
      <c r="J48" s="12"/>
      <c r="K48" s="28"/>
      <c r="L48" s="12"/>
      <c r="M48" s="28"/>
      <c r="N48" s="12"/>
      <c r="P48" s="35"/>
      <c r="Q48" s="35"/>
      <c r="R48" s="35"/>
    </row>
    <row r="49" spans="1:18" x14ac:dyDescent="0.25">
      <c r="G49" s="28"/>
      <c r="H49" s="12"/>
      <c r="I49" s="28"/>
      <c r="J49" s="12"/>
      <c r="K49" s="28"/>
      <c r="L49" s="12"/>
      <c r="M49" s="28"/>
      <c r="N49" s="12"/>
      <c r="P49" s="35"/>
      <c r="Q49" s="35"/>
      <c r="R49" s="35"/>
    </row>
    <row r="50" spans="1:18" x14ac:dyDescent="0.25"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</row>
    <row r="51" spans="1:18" x14ac:dyDescent="0.25"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</row>
    <row r="52" spans="1:18" x14ac:dyDescent="0.25">
      <c r="A52" s="1"/>
      <c r="B52" s="1"/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</row>
    <row r="53" spans="1:18" x14ac:dyDescent="0.25"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</row>
    <row r="54" spans="1:18" x14ac:dyDescent="0.25"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</row>
    <row r="55" spans="1:18" x14ac:dyDescent="0.25"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</row>
    <row r="56" spans="1:18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</row>
    <row r="57" spans="1:18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1:18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</row>
    <row r="59" spans="1:18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1:18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1:18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1:18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1:18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1:18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</row>
    <row r="121" spans="7:18" x14ac:dyDescent="0.25"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</row>
    <row r="122" spans="7:18" x14ac:dyDescent="0.25"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</row>
    <row r="123" spans="7:18" x14ac:dyDescent="0.25">
      <c r="G123" s="28"/>
      <c r="H123" s="12"/>
      <c r="I123" s="28"/>
      <c r="J123" s="12"/>
      <c r="K123" s="28"/>
      <c r="L123" s="12"/>
      <c r="M123" s="28"/>
      <c r="N123" s="12"/>
      <c r="P123" s="35"/>
      <c r="Q123" s="35"/>
      <c r="R123" s="35"/>
    </row>
    <row r="124" spans="7:18" x14ac:dyDescent="0.25">
      <c r="G124" s="28"/>
      <c r="H124" s="12"/>
      <c r="I124" s="28"/>
      <c r="J124" s="12"/>
      <c r="K124" s="28"/>
      <c r="L124" s="12"/>
      <c r="M124" s="28"/>
      <c r="N124" s="12"/>
      <c r="P124" s="35"/>
      <c r="Q124" s="35"/>
      <c r="R124" s="35"/>
    </row>
    <row r="125" spans="7:18" x14ac:dyDescent="0.25">
      <c r="G125" s="28"/>
      <c r="H125" s="12"/>
      <c r="I125" s="28"/>
      <c r="J125" s="12"/>
      <c r="K125" s="28"/>
      <c r="L125" s="12"/>
      <c r="M125" s="28"/>
      <c r="N125" s="12"/>
      <c r="P125" s="35"/>
      <c r="Q125" s="35"/>
      <c r="R125" s="35"/>
    </row>
    <row r="126" spans="7:18" x14ac:dyDescent="0.25">
      <c r="G126" s="28"/>
      <c r="H126" s="12"/>
      <c r="I126" s="28"/>
      <c r="J126" s="12"/>
      <c r="K126" s="28"/>
      <c r="L126" s="12"/>
      <c r="M126" s="28"/>
      <c r="N126" s="12"/>
      <c r="P126" s="35"/>
      <c r="Q126" s="35"/>
      <c r="R126" s="35"/>
    </row>
    <row r="127" spans="7:18" x14ac:dyDescent="0.25">
      <c r="G127" s="28"/>
      <c r="H127" s="12"/>
      <c r="I127" s="28"/>
      <c r="J127" s="12"/>
      <c r="K127" s="28"/>
      <c r="L127" s="12"/>
      <c r="M127" s="28"/>
      <c r="N127" s="12"/>
      <c r="P127" s="35"/>
      <c r="Q127" s="35"/>
      <c r="R127" s="35"/>
    </row>
    <row r="128" spans="7:18" x14ac:dyDescent="0.25">
      <c r="G128" s="28"/>
      <c r="H128" s="12"/>
      <c r="I128" s="28"/>
      <c r="J128" s="12"/>
      <c r="K128" s="28"/>
      <c r="L128" s="12"/>
      <c r="M128" s="28"/>
      <c r="N128" s="12"/>
      <c r="P128" s="3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12"/>
      <c r="M129" s="28"/>
      <c r="N129" s="12"/>
      <c r="P129" s="3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12"/>
      <c r="M130" s="28"/>
      <c r="N130" s="12"/>
      <c r="P130" s="3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12"/>
      <c r="M131" s="28"/>
      <c r="N131" s="12"/>
      <c r="P131" s="3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12"/>
      <c r="M132" s="28"/>
      <c r="N132" s="12"/>
      <c r="P132" s="3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12"/>
      <c r="M133" s="28"/>
      <c r="N133" s="12"/>
      <c r="P133" s="35"/>
      <c r="Q133" s="35"/>
      <c r="R133" s="35"/>
    </row>
    <row r="134" spans="7:18" x14ac:dyDescent="0.25">
      <c r="G134" s="28"/>
      <c r="H134" s="12"/>
      <c r="I134" s="28"/>
      <c r="J134" s="12"/>
      <c r="K134" s="28"/>
      <c r="L134" s="12"/>
      <c r="M134" s="28"/>
      <c r="N134" s="12"/>
      <c r="P134" s="35"/>
      <c r="Q134" s="35"/>
      <c r="R134" s="35"/>
    </row>
    <row r="135" spans="7:18" x14ac:dyDescent="0.25">
      <c r="G135" s="28"/>
      <c r="H135" s="12"/>
      <c r="I135" s="28"/>
      <c r="J135" s="12"/>
      <c r="K135" s="28"/>
      <c r="L135" s="12"/>
      <c r="M135" s="28"/>
      <c r="N135" s="12"/>
      <c r="P135" s="35"/>
      <c r="Q135" s="35"/>
      <c r="R135" s="35"/>
    </row>
    <row r="136" spans="7:18" x14ac:dyDescent="0.25">
      <c r="G136" s="28"/>
      <c r="H136" s="12"/>
      <c r="I136" s="28"/>
      <c r="J136" s="12"/>
      <c r="K136" s="28"/>
      <c r="L136" s="12"/>
      <c r="M136" s="28"/>
      <c r="N136" s="12"/>
      <c r="P136" s="35"/>
      <c r="Q136" s="35"/>
      <c r="R136" s="35"/>
    </row>
    <row r="137" spans="7:18" x14ac:dyDescent="0.25">
      <c r="G137" s="28"/>
      <c r="H137" s="12"/>
      <c r="I137" s="28"/>
      <c r="J137" s="12"/>
      <c r="K137" s="28"/>
      <c r="L137" s="12"/>
      <c r="M137" s="28"/>
      <c r="N137" s="12"/>
      <c r="P137" s="35"/>
      <c r="Q137" s="35"/>
      <c r="R137" s="35"/>
    </row>
    <row r="138" spans="7:18" x14ac:dyDescent="0.25">
      <c r="G138" s="28"/>
      <c r="H138" s="12"/>
      <c r="I138" s="28"/>
      <c r="J138" s="12"/>
      <c r="K138" s="28"/>
      <c r="L138" s="12"/>
      <c r="M138" s="28"/>
      <c r="N138" s="12"/>
      <c r="P138" s="35"/>
      <c r="Q138" s="35"/>
      <c r="R138" s="35"/>
    </row>
    <row r="139" spans="7:18" x14ac:dyDescent="0.25">
      <c r="G139" s="28"/>
      <c r="H139" s="12"/>
      <c r="I139" s="28"/>
      <c r="J139" s="12"/>
      <c r="K139" s="28"/>
      <c r="L139" s="12"/>
      <c r="M139" s="28"/>
      <c r="N139" s="12"/>
      <c r="P139" s="35"/>
      <c r="Q139" s="35"/>
      <c r="R139" s="35"/>
    </row>
    <row r="140" spans="7:18" x14ac:dyDescent="0.25">
      <c r="G140" s="28"/>
      <c r="H140" s="12"/>
      <c r="I140" s="28"/>
      <c r="J140" s="12"/>
      <c r="K140" s="28"/>
      <c r="L140" s="12"/>
      <c r="M140" s="28"/>
      <c r="N140" s="12"/>
      <c r="P140" s="35"/>
      <c r="Q140" s="35"/>
      <c r="R140" s="35"/>
    </row>
    <row r="141" spans="7:18" x14ac:dyDescent="0.25">
      <c r="G141" s="28"/>
      <c r="H141" s="12"/>
      <c r="I141" s="28"/>
      <c r="J141" s="12"/>
      <c r="K141" s="28"/>
      <c r="L141" s="12"/>
      <c r="M141" s="28"/>
      <c r="N141" s="12"/>
      <c r="P141" s="35"/>
      <c r="Q141" s="35"/>
      <c r="R141" s="35"/>
    </row>
    <row r="142" spans="7:18" x14ac:dyDescent="0.25">
      <c r="G142" s="28"/>
      <c r="H142" s="12"/>
      <c r="I142" s="28"/>
      <c r="J142" s="12"/>
      <c r="K142" s="28"/>
      <c r="L142" s="12"/>
      <c r="M142" s="28"/>
      <c r="N142" s="12"/>
      <c r="P142" s="35"/>
      <c r="Q142" s="35"/>
      <c r="R142" s="35"/>
    </row>
    <row r="143" spans="7:18" x14ac:dyDescent="0.25">
      <c r="G143" s="28"/>
      <c r="H143" s="12"/>
      <c r="I143" s="28"/>
      <c r="J143" s="12"/>
      <c r="K143" s="28"/>
      <c r="L143" s="12"/>
      <c r="M143" s="28"/>
      <c r="N143" s="12"/>
      <c r="P143" s="35"/>
      <c r="Q143" s="35"/>
      <c r="R143" s="35"/>
    </row>
    <row r="144" spans="7:18" x14ac:dyDescent="0.25">
      <c r="G144" s="28"/>
      <c r="H144" s="12"/>
      <c r="I144" s="28"/>
      <c r="J144" s="12"/>
      <c r="K144" s="28"/>
      <c r="L144" s="12"/>
      <c r="M144" s="28"/>
      <c r="N144" s="12"/>
      <c r="P144" s="35"/>
      <c r="Q144" s="35"/>
      <c r="R144" s="35"/>
    </row>
    <row r="145" spans="7:18" x14ac:dyDescent="0.25">
      <c r="G145" s="28"/>
      <c r="H145" s="12"/>
      <c r="I145" s="28"/>
      <c r="J145" s="12"/>
      <c r="K145" s="28"/>
      <c r="L145" s="12"/>
      <c r="M145" s="28"/>
      <c r="N145" s="12"/>
      <c r="P145" s="35"/>
      <c r="Q145" s="35"/>
      <c r="R145" s="35"/>
    </row>
    <row r="146" spans="7:18" x14ac:dyDescent="0.25">
      <c r="G146" s="28"/>
      <c r="H146" s="12"/>
      <c r="I146" s="28"/>
      <c r="J146" s="12"/>
      <c r="K146" s="28"/>
      <c r="L146" s="12"/>
      <c r="M146" s="28"/>
      <c r="N146" s="12"/>
      <c r="P146" s="35"/>
      <c r="Q146" s="35"/>
      <c r="R146" s="35"/>
    </row>
    <row r="147" spans="7:18" x14ac:dyDescent="0.25">
      <c r="G147" s="28"/>
      <c r="H147" s="12"/>
      <c r="I147" s="28"/>
      <c r="J147" s="12"/>
      <c r="K147" s="28"/>
      <c r="L147" s="12"/>
      <c r="M147" s="28"/>
      <c r="N147" s="12"/>
      <c r="P147" s="35"/>
      <c r="Q147" s="35"/>
      <c r="R147" s="35"/>
    </row>
    <row r="148" spans="7:18" x14ac:dyDescent="0.25">
      <c r="G148" s="28"/>
      <c r="H148" s="12"/>
      <c r="I148" s="28"/>
      <c r="J148" s="12"/>
      <c r="K148" s="28"/>
      <c r="L148" s="12"/>
      <c r="M148" s="28"/>
      <c r="N148" s="12"/>
      <c r="P148" s="35"/>
      <c r="Q148" s="35"/>
      <c r="R148" s="35"/>
    </row>
    <row r="149" spans="7:18" x14ac:dyDescent="0.25">
      <c r="G149" s="28"/>
      <c r="H149" s="12"/>
      <c r="I149" s="28"/>
      <c r="J149" s="12"/>
      <c r="K149" s="28"/>
      <c r="L149" s="12"/>
      <c r="M149" s="28"/>
      <c r="N149" s="12"/>
      <c r="P149" s="35"/>
      <c r="Q149" s="35"/>
      <c r="R149" s="35"/>
    </row>
    <row r="150" spans="7:18" x14ac:dyDescent="0.25">
      <c r="G150" s="28"/>
      <c r="H150" s="12"/>
      <c r="I150" s="28"/>
      <c r="J150" s="12"/>
      <c r="K150" s="28"/>
      <c r="L150" s="12"/>
      <c r="M150" s="28"/>
      <c r="N150" s="12"/>
      <c r="P150" s="35"/>
      <c r="Q150" s="35"/>
      <c r="R150" s="35"/>
    </row>
    <row r="151" spans="7:18" x14ac:dyDescent="0.25">
      <c r="G151" s="28"/>
      <c r="H151" s="12"/>
      <c r="I151" s="28"/>
      <c r="J151" s="12"/>
      <c r="K151" s="28"/>
      <c r="L151" s="12"/>
      <c r="M151" s="28"/>
      <c r="N151" s="12"/>
      <c r="P151" s="35"/>
      <c r="Q151" s="35"/>
      <c r="R151" s="35"/>
    </row>
    <row r="152" spans="7:18" x14ac:dyDescent="0.25">
      <c r="G152" s="28"/>
      <c r="H152" s="12"/>
      <c r="I152" s="28"/>
      <c r="J152" s="12"/>
      <c r="K152" s="28"/>
      <c r="L152" s="12"/>
      <c r="M152" s="28"/>
      <c r="N152" s="12"/>
      <c r="P152" s="35"/>
      <c r="Q152" s="35"/>
      <c r="R152" s="35"/>
    </row>
    <row r="153" spans="7:18" x14ac:dyDescent="0.25">
      <c r="G153" s="28"/>
      <c r="H153" s="12"/>
      <c r="I153" s="28"/>
      <c r="J153" s="12"/>
      <c r="K153" s="28"/>
      <c r="L153" s="12"/>
      <c r="M153" s="28"/>
      <c r="N153" s="12"/>
      <c r="P153" s="35"/>
      <c r="Q153" s="35"/>
      <c r="R153" s="35"/>
    </row>
    <row r="154" spans="7:18" x14ac:dyDescent="0.25">
      <c r="G154" s="28"/>
      <c r="H154" s="12"/>
      <c r="I154" s="28"/>
      <c r="J154" s="12"/>
      <c r="K154" s="28"/>
      <c r="L154" s="12"/>
      <c r="M154" s="28"/>
      <c r="N154" s="12"/>
      <c r="P154" s="35"/>
      <c r="Q154" s="35"/>
      <c r="R154" s="35"/>
    </row>
    <row r="155" spans="7:18" x14ac:dyDescent="0.25">
      <c r="G155" s="28"/>
      <c r="H155" s="12"/>
      <c r="I155" s="28"/>
      <c r="J155" s="12"/>
      <c r="K155" s="28"/>
      <c r="L155" s="12"/>
      <c r="M155" s="28"/>
      <c r="N155" s="12"/>
      <c r="P155" s="35"/>
      <c r="Q155" s="35"/>
      <c r="R155" s="35"/>
    </row>
    <row r="156" spans="7:18" x14ac:dyDescent="0.25">
      <c r="G156" s="28"/>
      <c r="H156" s="12"/>
      <c r="I156" s="28"/>
      <c r="J156" s="12"/>
      <c r="K156" s="28"/>
      <c r="L156" s="12"/>
      <c r="M156" s="28"/>
      <c r="N156" s="12"/>
      <c r="P156" s="35"/>
      <c r="Q156" s="35"/>
      <c r="R156" s="35"/>
    </row>
    <row r="157" spans="7:18" x14ac:dyDescent="0.25">
      <c r="G157" s="28"/>
      <c r="H157" s="12"/>
      <c r="I157" s="28"/>
      <c r="J157" s="12"/>
      <c r="K157" s="28"/>
      <c r="L157" s="12"/>
      <c r="M157" s="28"/>
      <c r="N157" s="12"/>
      <c r="P157" s="35"/>
      <c r="Q157" s="35"/>
      <c r="R157" s="35"/>
    </row>
    <row r="158" spans="7:18" x14ac:dyDescent="0.25">
      <c r="G158" s="28"/>
      <c r="H158" s="12"/>
      <c r="I158" s="28"/>
      <c r="J158" s="12"/>
      <c r="K158" s="28"/>
      <c r="L158" s="12"/>
      <c r="M158" s="28"/>
      <c r="N158" s="12"/>
      <c r="P158" s="35"/>
      <c r="Q158" s="35"/>
      <c r="R158" s="35"/>
    </row>
    <row r="159" spans="7:18" x14ac:dyDescent="0.25">
      <c r="G159" s="28"/>
      <c r="H159" s="12"/>
      <c r="I159" s="28"/>
      <c r="J159" s="12"/>
      <c r="K159" s="28"/>
      <c r="L159" s="12"/>
      <c r="M159" s="28"/>
      <c r="N159" s="12"/>
      <c r="P159" s="35"/>
      <c r="Q159" s="35"/>
      <c r="R159" s="35"/>
    </row>
    <row r="160" spans="7:18" x14ac:dyDescent="0.25">
      <c r="G160" s="28"/>
      <c r="H160" s="12"/>
      <c r="I160" s="28"/>
      <c r="J160" s="12"/>
      <c r="K160" s="28"/>
      <c r="L160" s="12"/>
      <c r="M160" s="28"/>
      <c r="N160" s="12"/>
      <c r="P160" s="35"/>
      <c r="Q160" s="35"/>
      <c r="R160" s="35"/>
    </row>
    <row r="161" spans="7:18" x14ac:dyDescent="0.25">
      <c r="G161" s="28"/>
      <c r="H161" s="12"/>
      <c r="I161" s="28"/>
      <c r="J161" s="12"/>
      <c r="K161" s="28"/>
      <c r="L161" s="12"/>
      <c r="M161" s="28"/>
      <c r="N161" s="12"/>
      <c r="P161" s="35"/>
      <c r="Q161" s="35"/>
      <c r="R161" s="35"/>
    </row>
    <row r="162" spans="7:18" x14ac:dyDescent="0.25">
      <c r="G162" s="28"/>
      <c r="H162" s="12"/>
      <c r="I162" s="28"/>
      <c r="J162" s="12"/>
      <c r="K162" s="28"/>
      <c r="L162" s="12"/>
      <c r="M162" s="28"/>
      <c r="N162" s="12"/>
      <c r="P162" s="35"/>
      <c r="Q162" s="35"/>
      <c r="R162" s="35"/>
    </row>
    <row r="163" spans="7:18" x14ac:dyDescent="0.25">
      <c r="G163" s="28"/>
      <c r="H163" s="12"/>
      <c r="I163" s="28"/>
      <c r="J163" s="12"/>
      <c r="K163" s="28"/>
      <c r="L163" s="12"/>
      <c r="M163" s="28"/>
      <c r="N163" s="12"/>
      <c r="P163" s="35"/>
      <c r="Q163" s="35"/>
      <c r="R163" s="35"/>
    </row>
    <row r="164" spans="7:18" x14ac:dyDescent="0.25">
      <c r="G164" s="28"/>
      <c r="H164" s="12"/>
      <c r="I164" s="28"/>
      <c r="J164" s="12"/>
      <c r="K164" s="28"/>
      <c r="L164" s="12"/>
      <c r="M164" s="28"/>
      <c r="N164" s="12"/>
      <c r="P164" s="35"/>
      <c r="Q164" s="35"/>
      <c r="R164" s="35"/>
    </row>
    <row r="165" spans="7:18" x14ac:dyDescent="0.25">
      <c r="G165" s="28"/>
      <c r="H165" s="12"/>
      <c r="I165" s="28"/>
      <c r="J165" s="12"/>
      <c r="K165" s="28"/>
      <c r="L165" s="12"/>
      <c r="M165" s="28"/>
      <c r="N165" s="12"/>
      <c r="P165" s="35"/>
      <c r="Q165" s="35"/>
      <c r="R165" s="35"/>
    </row>
    <row r="166" spans="7:18" x14ac:dyDescent="0.25">
      <c r="G166" s="28"/>
      <c r="H166" s="12"/>
      <c r="I166" s="28"/>
      <c r="J166" s="12"/>
      <c r="K166" s="28"/>
      <c r="L166" s="12"/>
      <c r="M166" s="28"/>
      <c r="N166" s="12"/>
      <c r="P166" s="35"/>
      <c r="Q166" s="35"/>
      <c r="R166" s="35"/>
    </row>
    <row r="167" spans="7:18" x14ac:dyDescent="0.25">
      <c r="G167" s="28"/>
      <c r="H167" s="12"/>
      <c r="I167" s="28"/>
      <c r="J167" s="12"/>
      <c r="K167" s="28"/>
      <c r="L167" s="12"/>
      <c r="M167" s="28"/>
      <c r="N167" s="12"/>
      <c r="P167" s="35"/>
      <c r="Q167" s="35"/>
      <c r="R167" s="35"/>
    </row>
    <row r="168" spans="7:18" x14ac:dyDescent="0.25">
      <c r="G168" s="28"/>
      <c r="H168" s="12"/>
      <c r="I168" s="28"/>
      <c r="J168" s="12"/>
      <c r="K168" s="28"/>
      <c r="L168" s="12"/>
      <c r="M168" s="28"/>
      <c r="N168" s="12"/>
      <c r="P168" s="35"/>
      <c r="Q168" s="35"/>
      <c r="R168" s="35"/>
    </row>
    <row r="169" spans="7:18" x14ac:dyDescent="0.25">
      <c r="G169" s="28"/>
      <c r="H169" s="12"/>
      <c r="I169" s="28"/>
      <c r="J169" s="12"/>
      <c r="K169" s="28"/>
      <c r="L169" s="12"/>
      <c r="M169" s="28"/>
      <c r="N169" s="12"/>
      <c r="P169" s="35"/>
      <c r="Q169" s="35"/>
      <c r="R169" s="35"/>
    </row>
    <row r="170" spans="7:18" x14ac:dyDescent="0.25">
      <c r="G170" s="28"/>
      <c r="H170" s="12"/>
      <c r="I170" s="28"/>
      <c r="J170" s="12"/>
      <c r="K170" s="28"/>
      <c r="L170" s="12"/>
      <c r="M170" s="28"/>
      <c r="N170" s="12"/>
      <c r="P170" s="35"/>
      <c r="Q170" s="35"/>
      <c r="R170" s="35"/>
    </row>
    <row r="171" spans="7:18" x14ac:dyDescent="0.25">
      <c r="G171" s="28"/>
      <c r="H171" s="12"/>
      <c r="I171" s="28"/>
      <c r="J171" s="12"/>
      <c r="K171" s="28"/>
      <c r="L171" s="12"/>
      <c r="M171" s="28"/>
      <c r="N171" s="12"/>
      <c r="P171" s="35"/>
      <c r="Q171" s="35"/>
      <c r="R171" s="35"/>
    </row>
    <row r="172" spans="7:18" x14ac:dyDescent="0.25">
      <c r="G172" s="28"/>
      <c r="H172" s="12"/>
      <c r="I172" s="28"/>
      <c r="J172" s="12"/>
      <c r="K172" s="28"/>
      <c r="L172" s="12"/>
      <c r="M172" s="28"/>
      <c r="N172" s="12"/>
      <c r="P172" s="35"/>
      <c r="Q172" s="35"/>
      <c r="R172" s="35"/>
    </row>
    <row r="173" spans="7:18" x14ac:dyDescent="0.25">
      <c r="G173" s="28"/>
      <c r="H173" s="12"/>
      <c r="I173" s="28"/>
      <c r="J173" s="12"/>
      <c r="K173" s="28"/>
      <c r="L173" s="12"/>
      <c r="M173" s="28"/>
      <c r="N173" s="12"/>
      <c r="P173" s="35"/>
      <c r="Q173" s="35"/>
      <c r="R173" s="35"/>
    </row>
    <row r="174" spans="7:18" x14ac:dyDescent="0.25">
      <c r="G174" s="28"/>
      <c r="H174" s="12"/>
      <c r="I174" s="28"/>
      <c r="J174" s="12"/>
      <c r="K174" s="28"/>
      <c r="L174" s="12"/>
      <c r="M174" s="28"/>
      <c r="N174" s="12"/>
      <c r="P174" s="35"/>
      <c r="Q174" s="35"/>
      <c r="R174" s="35"/>
    </row>
    <row r="175" spans="7:18" x14ac:dyDescent="0.25">
      <c r="G175" s="28"/>
      <c r="H175" s="12"/>
      <c r="I175" s="28"/>
      <c r="J175" s="12"/>
      <c r="K175" s="28"/>
      <c r="L175" s="12"/>
      <c r="M175" s="28"/>
      <c r="N175" s="12"/>
      <c r="P175" s="35"/>
      <c r="Q175" s="35"/>
      <c r="R175" s="35"/>
    </row>
    <row r="176" spans="7:18" x14ac:dyDescent="0.25">
      <c r="G176" s="28"/>
      <c r="H176" s="12"/>
      <c r="I176" s="28"/>
      <c r="J176" s="12"/>
      <c r="K176" s="28"/>
      <c r="L176" s="12"/>
      <c r="M176" s="28"/>
      <c r="N176" s="12"/>
      <c r="P176" s="35"/>
      <c r="Q176" s="35"/>
      <c r="R176" s="35"/>
    </row>
    <row r="177" spans="7:18" x14ac:dyDescent="0.25">
      <c r="G177" s="28"/>
      <c r="H177" s="12"/>
      <c r="I177" s="28"/>
      <c r="J177" s="12"/>
      <c r="K177" s="28"/>
      <c r="L177" s="12"/>
      <c r="M177" s="28"/>
      <c r="N177" s="12"/>
      <c r="P177" s="35"/>
      <c r="Q177" s="35"/>
      <c r="R177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S122"/>
  <sheetViews>
    <sheetView workbookViewId="0">
      <selection activeCell="T1" sqref="T1:AC1048576"/>
    </sheetView>
  </sheetViews>
  <sheetFormatPr defaultColWidth="11.42578125" defaultRowHeight="15" x14ac:dyDescent="0.25"/>
  <cols>
    <col min="1" max="1" width="18.425781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9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9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9" x14ac:dyDescent="0.25">
      <c r="A3" s="1" t="s">
        <v>994</v>
      </c>
      <c r="B3" s="1" t="s">
        <v>993</v>
      </c>
      <c r="C3" s="11" t="s">
        <v>992</v>
      </c>
      <c r="D3" s="33">
        <f>G3+(2*H3)</f>
        <v>42</v>
      </c>
      <c r="E3" s="33">
        <f>K3+(2*L3)</f>
        <v>21</v>
      </c>
      <c r="F3" s="12" t="s">
        <v>1</v>
      </c>
      <c r="G3" s="13">
        <v>18</v>
      </c>
      <c r="H3" s="14">
        <v>12</v>
      </c>
      <c r="I3" s="15">
        <v>10</v>
      </c>
      <c r="J3" s="16">
        <v>6</v>
      </c>
      <c r="K3" s="13">
        <v>9</v>
      </c>
      <c r="L3" s="14">
        <v>6</v>
      </c>
      <c r="M3" s="15">
        <v>5</v>
      </c>
      <c r="N3" s="16">
        <v>3</v>
      </c>
      <c r="O3" s="12">
        <v>2</v>
      </c>
      <c r="P3" s="17">
        <v>12</v>
      </c>
      <c r="Q3" s="18">
        <v>6</v>
      </c>
      <c r="R3" s="18">
        <v>3</v>
      </c>
    </row>
    <row r="4" spans="1:19" x14ac:dyDescent="0.25">
      <c r="A4" s="1" t="s">
        <v>980</v>
      </c>
      <c r="C4" s="11" t="s">
        <v>334</v>
      </c>
      <c r="D4" s="33">
        <f>G4+(2*H4)</f>
        <v>39</v>
      </c>
      <c r="E4" s="33">
        <f>K4+(2*L4)</f>
        <v>21</v>
      </c>
      <c r="F4" s="12" t="s">
        <v>1</v>
      </c>
      <c r="G4" s="13">
        <v>17</v>
      </c>
      <c r="H4" s="14">
        <v>11</v>
      </c>
      <c r="I4" s="15">
        <v>10</v>
      </c>
      <c r="J4" s="16">
        <v>6</v>
      </c>
      <c r="K4" s="13">
        <v>9</v>
      </c>
      <c r="L4" s="14">
        <v>6</v>
      </c>
      <c r="M4" s="15">
        <v>5</v>
      </c>
      <c r="N4" s="16">
        <v>3</v>
      </c>
      <c r="O4" s="12">
        <v>2</v>
      </c>
      <c r="P4" s="17">
        <v>12</v>
      </c>
      <c r="Q4" s="18">
        <v>6</v>
      </c>
      <c r="R4" s="18">
        <v>3</v>
      </c>
    </row>
    <row r="5" spans="1:19" x14ac:dyDescent="0.25">
      <c r="A5" s="1" t="s">
        <v>61</v>
      </c>
      <c r="C5" s="11" t="s">
        <v>984</v>
      </c>
      <c r="D5" s="33">
        <f>G5+(2*H5)</f>
        <v>36</v>
      </c>
      <c r="E5" s="33">
        <f>K5+(2*L5)</f>
        <v>18</v>
      </c>
      <c r="F5" s="12" t="s">
        <v>1</v>
      </c>
      <c r="G5" s="13">
        <v>16</v>
      </c>
      <c r="H5" s="14">
        <v>10</v>
      </c>
      <c r="I5" s="15">
        <v>9</v>
      </c>
      <c r="J5" s="16">
        <v>6</v>
      </c>
      <c r="K5" s="13">
        <v>8</v>
      </c>
      <c r="L5" s="14">
        <v>5</v>
      </c>
      <c r="M5" s="15">
        <v>4</v>
      </c>
      <c r="N5" s="16">
        <v>2</v>
      </c>
      <c r="O5" s="12">
        <v>2</v>
      </c>
      <c r="P5" s="17">
        <v>12</v>
      </c>
      <c r="Q5" s="18">
        <v>6</v>
      </c>
      <c r="R5" s="18">
        <v>3</v>
      </c>
    </row>
    <row r="6" spans="1:19" x14ac:dyDescent="0.25">
      <c r="A6" s="92"/>
      <c r="B6" s="92"/>
      <c r="C6" s="19" t="s">
        <v>968</v>
      </c>
      <c r="D6" s="34">
        <f>G6+(2*H6)</f>
        <v>35</v>
      </c>
      <c r="E6" s="34">
        <f>K6+(2*L6)</f>
        <v>17</v>
      </c>
      <c r="F6" s="20" t="s">
        <v>1</v>
      </c>
      <c r="G6" s="21">
        <v>15</v>
      </c>
      <c r="H6" s="22">
        <v>10</v>
      </c>
      <c r="I6" s="23">
        <v>9</v>
      </c>
      <c r="J6" s="24">
        <v>5</v>
      </c>
      <c r="K6" s="21">
        <v>7</v>
      </c>
      <c r="L6" s="22">
        <v>5</v>
      </c>
      <c r="M6" s="23">
        <v>4</v>
      </c>
      <c r="N6" s="24">
        <v>2</v>
      </c>
      <c r="O6" s="20">
        <v>2</v>
      </c>
      <c r="P6" s="25">
        <v>12</v>
      </c>
      <c r="Q6" s="26">
        <v>6</v>
      </c>
      <c r="R6" s="26">
        <v>3</v>
      </c>
    </row>
    <row r="7" spans="1:19" x14ac:dyDescent="0.25">
      <c r="A7" s="1" t="s">
        <v>991</v>
      </c>
      <c r="B7" s="1" t="s">
        <v>990</v>
      </c>
      <c r="C7" s="11" t="s">
        <v>983</v>
      </c>
      <c r="D7" s="33">
        <f>G7+(H7)</f>
        <v>37</v>
      </c>
      <c r="E7" s="33">
        <f>K7+(L7)</f>
        <v>20</v>
      </c>
      <c r="F7" s="12" t="s">
        <v>1</v>
      </c>
      <c r="G7" s="13">
        <v>22</v>
      </c>
      <c r="H7" s="14">
        <v>15</v>
      </c>
      <c r="I7" s="15">
        <v>11</v>
      </c>
      <c r="J7" s="16">
        <v>7</v>
      </c>
      <c r="K7" s="13">
        <v>11</v>
      </c>
      <c r="L7" s="14">
        <v>9</v>
      </c>
      <c r="M7" s="15">
        <v>6</v>
      </c>
      <c r="N7" s="16">
        <v>4</v>
      </c>
      <c r="O7" s="12">
        <v>2</v>
      </c>
      <c r="P7" s="17">
        <v>12</v>
      </c>
      <c r="Q7" s="18">
        <v>6</v>
      </c>
      <c r="R7" s="18">
        <v>3</v>
      </c>
    </row>
    <row r="8" spans="1:19" s="19" customFormat="1" x14ac:dyDescent="0.25">
      <c r="A8" s="1" t="s">
        <v>61</v>
      </c>
      <c r="B8" s="11"/>
      <c r="C8" s="11" t="s">
        <v>989</v>
      </c>
      <c r="D8" s="33">
        <f>G8+(H8)</f>
        <v>35</v>
      </c>
      <c r="E8" s="33">
        <f>K8+(L8)</f>
        <v>19</v>
      </c>
      <c r="F8" s="12" t="s">
        <v>1</v>
      </c>
      <c r="G8" s="13">
        <v>21</v>
      </c>
      <c r="H8" s="14">
        <v>14</v>
      </c>
      <c r="I8" s="15">
        <v>10</v>
      </c>
      <c r="J8" s="16">
        <v>6</v>
      </c>
      <c r="K8" s="13">
        <v>11</v>
      </c>
      <c r="L8" s="14">
        <v>8</v>
      </c>
      <c r="M8" s="15">
        <v>5</v>
      </c>
      <c r="N8" s="16">
        <v>4</v>
      </c>
      <c r="O8" s="12">
        <v>2</v>
      </c>
      <c r="P8" s="17">
        <v>12</v>
      </c>
      <c r="Q8" s="18">
        <v>6</v>
      </c>
      <c r="R8" s="18">
        <v>3</v>
      </c>
      <c r="S8" s="11"/>
    </row>
    <row r="9" spans="1:19" x14ac:dyDescent="0.25">
      <c r="C9" s="11" t="s">
        <v>988</v>
      </c>
      <c r="D9" s="33">
        <f>G9+(H9)</f>
        <v>33</v>
      </c>
      <c r="E9" s="33">
        <f>K9+(L9)</f>
        <v>18</v>
      </c>
      <c r="F9" s="12" t="s">
        <v>1</v>
      </c>
      <c r="G9" s="13">
        <v>20</v>
      </c>
      <c r="H9" s="14">
        <v>13</v>
      </c>
      <c r="I9" s="15">
        <v>10</v>
      </c>
      <c r="J9" s="16">
        <v>6</v>
      </c>
      <c r="K9" s="13">
        <v>10</v>
      </c>
      <c r="L9" s="14">
        <v>8</v>
      </c>
      <c r="M9" s="15">
        <v>5</v>
      </c>
      <c r="N9" s="16">
        <v>4</v>
      </c>
      <c r="O9" s="12">
        <v>2</v>
      </c>
      <c r="P9" s="17">
        <v>12</v>
      </c>
      <c r="Q9" s="18">
        <v>6</v>
      </c>
      <c r="R9" s="18">
        <v>3</v>
      </c>
    </row>
    <row r="10" spans="1:19" x14ac:dyDescent="0.25">
      <c r="A10" s="3"/>
      <c r="B10" s="3"/>
      <c r="C10" s="19" t="s">
        <v>969</v>
      </c>
      <c r="D10" s="34">
        <f>G10+(H10)</f>
        <v>29</v>
      </c>
      <c r="E10" s="34">
        <f>K10+(L10)</f>
        <v>16</v>
      </c>
      <c r="F10" s="20" t="s">
        <v>1</v>
      </c>
      <c r="G10" s="21">
        <v>18</v>
      </c>
      <c r="H10" s="22">
        <v>11</v>
      </c>
      <c r="I10" s="23">
        <v>9</v>
      </c>
      <c r="J10" s="24">
        <v>5</v>
      </c>
      <c r="K10" s="21">
        <v>9</v>
      </c>
      <c r="L10" s="22">
        <v>7</v>
      </c>
      <c r="M10" s="23">
        <v>4</v>
      </c>
      <c r="N10" s="24">
        <v>3</v>
      </c>
      <c r="O10" s="20">
        <v>1</v>
      </c>
      <c r="P10" s="25">
        <v>12</v>
      </c>
      <c r="Q10" s="26">
        <v>6</v>
      </c>
      <c r="R10" s="26">
        <v>3</v>
      </c>
    </row>
    <row r="11" spans="1:19" x14ac:dyDescent="0.25">
      <c r="A11" s="1" t="s">
        <v>987</v>
      </c>
      <c r="B11" s="1" t="s">
        <v>986</v>
      </c>
      <c r="C11" s="11" t="s">
        <v>977</v>
      </c>
      <c r="D11" s="33">
        <f t="shared" ref="D11:D18" si="0">G11+H11</f>
        <v>23</v>
      </c>
      <c r="E11" s="33">
        <f t="shared" ref="E11:E26" si="1">K11+L11</f>
        <v>13</v>
      </c>
      <c r="G11" s="13">
        <v>14</v>
      </c>
      <c r="H11" s="14">
        <v>9</v>
      </c>
      <c r="I11" s="15">
        <v>7</v>
      </c>
      <c r="J11" s="91">
        <v>4</v>
      </c>
      <c r="K11" s="13">
        <v>7</v>
      </c>
      <c r="L11" s="14">
        <v>6</v>
      </c>
      <c r="M11" s="15">
        <v>3</v>
      </c>
      <c r="N11" s="16">
        <v>3</v>
      </c>
      <c r="O11" s="12">
        <v>1</v>
      </c>
      <c r="P11" s="17">
        <v>15</v>
      </c>
      <c r="Q11" s="18">
        <v>8</v>
      </c>
      <c r="R11" s="18">
        <v>4</v>
      </c>
    </row>
    <row r="12" spans="1:19" x14ac:dyDescent="0.25">
      <c r="A12" s="1" t="s">
        <v>61</v>
      </c>
      <c r="C12" s="11" t="s">
        <v>978</v>
      </c>
      <c r="D12" s="33">
        <f t="shared" si="0"/>
        <v>20</v>
      </c>
      <c r="E12" s="33">
        <f t="shared" si="1"/>
        <v>11</v>
      </c>
      <c r="G12" s="13">
        <v>12</v>
      </c>
      <c r="H12" s="14">
        <v>8</v>
      </c>
      <c r="I12" s="15">
        <v>6</v>
      </c>
      <c r="J12" s="16">
        <v>4</v>
      </c>
      <c r="K12" s="13">
        <v>6</v>
      </c>
      <c r="L12" s="14">
        <v>5</v>
      </c>
      <c r="M12" s="15">
        <v>3</v>
      </c>
      <c r="N12" s="16">
        <v>2</v>
      </c>
      <c r="O12" s="12">
        <v>1</v>
      </c>
      <c r="P12" s="17">
        <v>15</v>
      </c>
      <c r="Q12" s="18">
        <v>8</v>
      </c>
      <c r="R12" s="18">
        <v>4</v>
      </c>
    </row>
    <row r="13" spans="1:19" x14ac:dyDescent="0.25">
      <c r="C13" s="11" t="s">
        <v>985</v>
      </c>
      <c r="D13" s="33">
        <f t="shared" si="0"/>
        <v>18</v>
      </c>
      <c r="E13" s="33">
        <f t="shared" si="1"/>
        <v>10</v>
      </c>
      <c r="G13" s="13">
        <v>11</v>
      </c>
      <c r="H13" s="14">
        <v>7</v>
      </c>
      <c r="I13" s="15">
        <v>5</v>
      </c>
      <c r="J13" s="16">
        <v>3</v>
      </c>
      <c r="K13" s="13">
        <v>5</v>
      </c>
      <c r="L13" s="14">
        <v>5</v>
      </c>
      <c r="M13" s="15">
        <v>2</v>
      </c>
      <c r="N13" s="16">
        <v>2</v>
      </c>
      <c r="O13" s="12">
        <v>1</v>
      </c>
      <c r="P13" s="17">
        <v>15</v>
      </c>
      <c r="Q13" s="18">
        <v>8</v>
      </c>
      <c r="R13" s="18">
        <v>4</v>
      </c>
    </row>
    <row r="14" spans="1:19" s="19" customFormat="1" x14ac:dyDescent="0.25">
      <c r="C14" s="19" t="s">
        <v>972</v>
      </c>
      <c r="D14" s="34">
        <f t="shared" si="0"/>
        <v>17</v>
      </c>
      <c r="E14" s="34">
        <f t="shared" si="1"/>
        <v>10</v>
      </c>
      <c r="F14" s="20"/>
      <c r="G14" s="21">
        <v>10</v>
      </c>
      <c r="H14" s="22">
        <v>7</v>
      </c>
      <c r="I14" s="23">
        <v>5</v>
      </c>
      <c r="J14" s="24">
        <v>3</v>
      </c>
      <c r="K14" s="21">
        <v>5</v>
      </c>
      <c r="L14" s="22">
        <v>5</v>
      </c>
      <c r="M14" s="23">
        <v>2</v>
      </c>
      <c r="N14" s="24">
        <v>2</v>
      </c>
      <c r="O14" s="20">
        <v>1</v>
      </c>
      <c r="P14" s="25">
        <v>15</v>
      </c>
      <c r="Q14" s="26">
        <v>8</v>
      </c>
      <c r="R14" s="26">
        <v>4</v>
      </c>
      <c r="S14" s="11"/>
    </row>
    <row r="15" spans="1:19" x14ac:dyDescent="0.25">
      <c r="A15" s="1" t="s">
        <v>1446</v>
      </c>
      <c r="B15" s="1" t="s">
        <v>986</v>
      </c>
      <c r="C15" s="11" t="s">
        <v>328</v>
      </c>
      <c r="D15" s="33">
        <f>G15+H15</f>
        <v>24</v>
      </c>
      <c r="E15" s="33">
        <f>K15+L15</f>
        <v>14</v>
      </c>
      <c r="G15" s="13">
        <v>14</v>
      </c>
      <c r="H15" s="14">
        <v>10</v>
      </c>
      <c r="I15" s="15">
        <v>8</v>
      </c>
      <c r="J15" s="91">
        <v>5</v>
      </c>
      <c r="K15" s="13">
        <v>8</v>
      </c>
      <c r="L15" s="14">
        <v>6</v>
      </c>
      <c r="M15" s="15">
        <v>4</v>
      </c>
      <c r="N15" s="16">
        <v>3</v>
      </c>
      <c r="O15" s="12">
        <v>1</v>
      </c>
      <c r="P15" s="17">
        <v>15</v>
      </c>
      <c r="Q15" s="18">
        <v>8</v>
      </c>
      <c r="R15" s="18">
        <v>4</v>
      </c>
    </row>
    <row r="16" spans="1:19" x14ac:dyDescent="0.25">
      <c r="A16" s="3" t="s">
        <v>61</v>
      </c>
      <c r="B16" s="19"/>
      <c r="C16" s="19" t="s">
        <v>1447</v>
      </c>
      <c r="D16" s="34">
        <f>G16+H16</f>
        <v>22</v>
      </c>
      <c r="E16" s="34">
        <f>K16+L16</f>
        <v>12</v>
      </c>
      <c r="F16" s="20"/>
      <c r="G16" s="21">
        <v>13</v>
      </c>
      <c r="H16" s="22">
        <v>9</v>
      </c>
      <c r="I16" s="23">
        <v>7</v>
      </c>
      <c r="J16" s="24">
        <v>4</v>
      </c>
      <c r="K16" s="21">
        <v>7</v>
      </c>
      <c r="L16" s="22">
        <v>5</v>
      </c>
      <c r="M16" s="23">
        <v>4</v>
      </c>
      <c r="N16" s="24">
        <v>2</v>
      </c>
      <c r="O16" s="20">
        <v>1</v>
      </c>
      <c r="P16" s="25">
        <v>15</v>
      </c>
      <c r="Q16" s="26">
        <v>8</v>
      </c>
      <c r="R16" s="26">
        <v>4</v>
      </c>
    </row>
    <row r="17" spans="1:18" x14ac:dyDescent="0.25">
      <c r="A17" s="1" t="s">
        <v>481</v>
      </c>
      <c r="B17" s="1" t="s">
        <v>982</v>
      </c>
      <c r="C17" s="11" t="s">
        <v>981</v>
      </c>
      <c r="D17" s="33">
        <f t="shared" si="0"/>
        <v>23</v>
      </c>
      <c r="E17" s="33">
        <f t="shared" si="1"/>
        <v>10</v>
      </c>
      <c r="G17" s="13">
        <v>13</v>
      </c>
      <c r="H17" s="14">
        <v>10</v>
      </c>
      <c r="I17" s="15">
        <v>7</v>
      </c>
      <c r="J17" s="16">
        <v>4</v>
      </c>
      <c r="K17" s="13">
        <v>6</v>
      </c>
      <c r="L17" s="14">
        <v>4</v>
      </c>
      <c r="M17" s="15">
        <v>3</v>
      </c>
      <c r="N17" s="16">
        <v>2</v>
      </c>
      <c r="O17" s="12">
        <v>1</v>
      </c>
      <c r="P17" s="17">
        <v>12</v>
      </c>
      <c r="Q17" s="18">
        <v>6</v>
      </c>
      <c r="R17" s="18">
        <v>3</v>
      </c>
    </row>
    <row r="18" spans="1:18" x14ac:dyDescent="0.25">
      <c r="A18" s="19"/>
      <c r="B18" s="19"/>
      <c r="C18" s="19" t="s">
        <v>426</v>
      </c>
      <c r="D18" s="34">
        <f t="shared" si="0"/>
        <v>21</v>
      </c>
      <c r="E18" s="34">
        <f t="shared" si="1"/>
        <v>9</v>
      </c>
      <c r="F18" s="20"/>
      <c r="G18" s="21">
        <v>12</v>
      </c>
      <c r="H18" s="22">
        <v>9</v>
      </c>
      <c r="I18" s="23">
        <v>6</v>
      </c>
      <c r="J18" s="24">
        <v>4</v>
      </c>
      <c r="K18" s="21">
        <v>5</v>
      </c>
      <c r="L18" s="22">
        <v>4</v>
      </c>
      <c r="M18" s="23">
        <v>3</v>
      </c>
      <c r="N18" s="24">
        <v>2</v>
      </c>
      <c r="O18" s="20">
        <v>1</v>
      </c>
      <c r="P18" s="25">
        <v>12</v>
      </c>
      <c r="Q18" s="26">
        <v>6</v>
      </c>
      <c r="R18" s="26">
        <v>3</v>
      </c>
    </row>
    <row r="19" spans="1:18" x14ac:dyDescent="0.25">
      <c r="A19" s="1" t="s">
        <v>980</v>
      </c>
      <c r="B19" s="1" t="s">
        <v>979</v>
      </c>
      <c r="C19" s="11" t="s">
        <v>329</v>
      </c>
      <c r="D19" s="33"/>
      <c r="E19" s="33">
        <f t="shared" si="1"/>
        <v>17</v>
      </c>
      <c r="F19" s="12" t="s">
        <v>1</v>
      </c>
      <c r="K19" s="13">
        <v>11</v>
      </c>
      <c r="L19" s="14">
        <v>6</v>
      </c>
      <c r="M19" s="15">
        <v>6</v>
      </c>
      <c r="N19" s="16">
        <v>3</v>
      </c>
      <c r="O19" s="12">
        <v>1</v>
      </c>
      <c r="Q19" s="18">
        <v>6</v>
      </c>
      <c r="R19" s="18">
        <v>3</v>
      </c>
    </row>
    <row r="20" spans="1:18" x14ac:dyDescent="0.25">
      <c r="A20" s="1" t="s">
        <v>43</v>
      </c>
      <c r="C20" s="11" t="s">
        <v>212</v>
      </c>
      <c r="D20" s="33"/>
      <c r="E20" s="33">
        <f t="shared" si="1"/>
        <v>17</v>
      </c>
      <c r="F20" s="12" t="s">
        <v>1</v>
      </c>
      <c r="K20" s="13">
        <v>10</v>
      </c>
      <c r="L20" s="14">
        <v>7</v>
      </c>
      <c r="M20" s="15">
        <v>5</v>
      </c>
      <c r="N20" s="16">
        <v>4</v>
      </c>
      <c r="O20" s="12">
        <v>1</v>
      </c>
      <c r="Q20" s="18">
        <v>6</v>
      </c>
      <c r="R20" s="18">
        <v>3</v>
      </c>
    </row>
    <row r="21" spans="1:18" x14ac:dyDescent="0.25">
      <c r="C21" s="11" t="s">
        <v>970</v>
      </c>
      <c r="D21" s="33"/>
      <c r="E21" s="33">
        <f t="shared" si="1"/>
        <v>17</v>
      </c>
      <c r="F21" s="12" t="s">
        <v>1</v>
      </c>
      <c r="K21" s="13">
        <v>10</v>
      </c>
      <c r="L21" s="14">
        <v>7</v>
      </c>
      <c r="M21" s="15">
        <v>5</v>
      </c>
      <c r="N21" s="16">
        <v>3</v>
      </c>
      <c r="O21" s="12">
        <v>1</v>
      </c>
      <c r="Q21" s="18">
        <v>6</v>
      </c>
      <c r="R21" s="18">
        <v>3</v>
      </c>
    </row>
    <row r="22" spans="1:18" x14ac:dyDescent="0.25">
      <c r="C22" s="11" t="s">
        <v>330</v>
      </c>
      <c r="D22" s="33"/>
      <c r="E22" s="33">
        <f t="shared" si="1"/>
        <v>16</v>
      </c>
      <c r="F22" s="12" t="s">
        <v>1</v>
      </c>
      <c r="K22" s="13">
        <v>10</v>
      </c>
      <c r="L22" s="14">
        <v>6</v>
      </c>
      <c r="M22" s="15">
        <v>5</v>
      </c>
      <c r="N22" s="16">
        <v>3</v>
      </c>
      <c r="O22" s="12">
        <v>1</v>
      </c>
      <c r="Q22" s="18">
        <v>6</v>
      </c>
      <c r="R22" s="18">
        <v>3</v>
      </c>
    </row>
    <row r="23" spans="1:18" x14ac:dyDescent="0.25">
      <c r="A23" s="19"/>
      <c r="B23" s="19"/>
      <c r="C23" s="19" t="s">
        <v>331</v>
      </c>
      <c r="D23" s="34"/>
      <c r="E23" s="34">
        <f t="shared" si="1"/>
        <v>16</v>
      </c>
      <c r="F23" s="20" t="s">
        <v>1</v>
      </c>
      <c r="G23" s="21"/>
      <c r="H23" s="22"/>
      <c r="I23" s="23"/>
      <c r="J23" s="24"/>
      <c r="K23" s="21">
        <v>9</v>
      </c>
      <c r="L23" s="22">
        <v>7</v>
      </c>
      <c r="M23" s="23">
        <v>5</v>
      </c>
      <c r="N23" s="24">
        <v>3</v>
      </c>
      <c r="O23" s="20">
        <v>1</v>
      </c>
      <c r="P23" s="25"/>
      <c r="Q23" s="26">
        <v>6</v>
      </c>
      <c r="R23" s="26">
        <v>3</v>
      </c>
    </row>
    <row r="24" spans="1:18" x14ac:dyDescent="0.25">
      <c r="A24" s="1" t="s">
        <v>1448</v>
      </c>
      <c r="B24" s="1" t="s">
        <v>469</v>
      </c>
      <c r="C24" s="11" t="s">
        <v>1449</v>
      </c>
      <c r="D24" s="33"/>
      <c r="E24" s="33">
        <f t="shared" si="1"/>
        <v>17</v>
      </c>
      <c r="F24" s="12" t="s">
        <v>1</v>
      </c>
      <c r="K24" s="13">
        <v>10</v>
      </c>
      <c r="L24" s="14">
        <v>7</v>
      </c>
      <c r="M24" s="15">
        <v>5</v>
      </c>
      <c r="N24" s="16">
        <v>4</v>
      </c>
      <c r="O24" s="12">
        <v>1</v>
      </c>
      <c r="Q24" s="18">
        <v>6</v>
      </c>
      <c r="R24" s="18">
        <v>3</v>
      </c>
    </row>
    <row r="25" spans="1:18" x14ac:dyDescent="0.25">
      <c r="A25" s="1" t="s">
        <v>43</v>
      </c>
      <c r="C25" s="11" t="s">
        <v>1450</v>
      </c>
      <c r="D25" s="33"/>
      <c r="E25" s="33">
        <f t="shared" si="1"/>
        <v>15</v>
      </c>
      <c r="F25" s="12" t="s">
        <v>1</v>
      </c>
      <c r="K25" s="13">
        <v>9</v>
      </c>
      <c r="L25" s="14">
        <v>6</v>
      </c>
      <c r="M25" s="15">
        <v>5</v>
      </c>
      <c r="N25" s="16">
        <v>3</v>
      </c>
      <c r="O25" s="12">
        <v>1</v>
      </c>
      <c r="Q25" s="18">
        <v>6</v>
      </c>
      <c r="R25" s="18">
        <v>3</v>
      </c>
    </row>
    <row r="26" spans="1:18" x14ac:dyDescent="0.25">
      <c r="A26" s="19"/>
      <c r="B26" s="19"/>
      <c r="C26" s="19" t="s">
        <v>1451</v>
      </c>
      <c r="D26" s="34"/>
      <c r="E26" s="34">
        <f t="shared" si="1"/>
        <v>13</v>
      </c>
      <c r="F26" s="20" t="s">
        <v>1</v>
      </c>
      <c r="G26" s="21"/>
      <c r="H26" s="22"/>
      <c r="I26" s="23"/>
      <c r="J26" s="24"/>
      <c r="K26" s="21">
        <v>8</v>
      </c>
      <c r="L26" s="22">
        <v>5</v>
      </c>
      <c r="M26" s="23">
        <v>4</v>
      </c>
      <c r="N26" s="24">
        <v>2</v>
      </c>
      <c r="O26" s="20">
        <v>1</v>
      </c>
      <c r="P26" s="25"/>
      <c r="Q26" s="26">
        <v>6</v>
      </c>
      <c r="R26" s="26">
        <v>3</v>
      </c>
    </row>
    <row r="27" spans="1:18" x14ac:dyDescent="0.25">
      <c r="A27" s="1" t="s">
        <v>42</v>
      </c>
      <c r="B27" s="1" t="s">
        <v>469</v>
      </c>
      <c r="C27" s="11" t="s">
        <v>325</v>
      </c>
      <c r="D27" s="33"/>
      <c r="E27" s="33">
        <f>K27+(L27/2)</f>
        <v>12</v>
      </c>
      <c r="K27" s="13">
        <v>9</v>
      </c>
      <c r="L27" s="14">
        <v>6</v>
      </c>
      <c r="M27" s="15">
        <v>5</v>
      </c>
      <c r="N27" s="16">
        <v>3</v>
      </c>
      <c r="O27" s="12">
        <v>1</v>
      </c>
      <c r="Q27" s="18">
        <v>8</v>
      </c>
      <c r="R27" s="18">
        <v>4</v>
      </c>
    </row>
    <row r="28" spans="1:18" x14ac:dyDescent="0.25">
      <c r="A28" s="1" t="s">
        <v>43</v>
      </c>
      <c r="C28" s="11" t="s">
        <v>326</v>
      </c>
      <c r="D28" s="33"/>
      <c r="E28" s="33">
        <f>K28+(L28/2)</f>
        <v>11</v>
      </c>
      <c r="K28" s="13">
        <v>8</v>
      </c>
      <c r="L28" s="14">
        <v>6</v>
      </c>
      <c r="M28" s="15">
        <v>5</v>
      </c>
      <c r="N28" s="16">
        <v>3</v>
      </c>
      <c r="O28" s="12">
        <v>1</v>
      </c>
      <c r="Q28" s="18">
        <v>8</v>
      </c>
      <c r="R28" s="18">
        <v>4</v>
      </c>
    </row>
    <row r="29" spans="1:18" x14ac:dyDescent="0.25">
      <c r="C29" s="11" t="s">
        <v>327</v>
      </c>
      <c r="D29" s="33"/>
      <c r="E29" s="33">
        <v>10</v>
      </c>
      <c r="K29" s="13">
        <v>8</v>
      </c>
      <c r="L29" s="14">
        <v>5</v>
      </c>
      <c r="M29" s="15">
        <v>4</v>
      </c>
      <c r="N29" s="16">
        <v>3</v>
      </c>
      <c r="O29" s="12">
        <v>1</v>
      </c>
      <c r="Q29" s="18">
        <v>8</v>
      </c>
      <c r="R29" s="18">
        <v>4</v>
      </c>
    </row>
    <row r="30" spans="1:18" x14ac:dyDescent="0.25">
      <c r="A30" s="19"/>
      <c r="B30" s="19"/>
      <c r="C30" s="19" t="s">
        <v>328</v>
      </c>
      <c r="D30" s="34"/>
      <c r="E30" s="34">
        <v>9</v>
      </c>
      <c r="F30" s="20"/>
      <c r="G30" s="21"/>
      <c r="H30" s="22"/>
      <c r="I30" s="23"/>
      <c r="J30" s="24"/>
      <c r="K30" s="21">
        <v>7</v>
      </c>
      <c r="L30" s="22">
        <v>5</v>
      </c>
      <c r="M30" s="23">
        <v>4</v>
      </c>
      <c r="N30" s="24">
        <v>2</v>
      </c>
      <c r="O30" s="20">
        <v>1</v>
      </c>
      <c r="P30" s="25"/>
      <c r="Q30" s="26">
        <v>8</v>
      </c>
      <c r="R30" s="26">
        <v>4</v>
      </c>
    </row>
    <row r="31" spans="1:18" x14ac:dyDescent="0.25">
      <c r="A31" s="1" t="s">
        <v>976</v>
      </c>
      <c r="B31" s="1" t="s">
        <v>467</v>
      </c>
      <c r="C31" s="11" t="s">
        <v>975</v>
      </c>
      <c r="D31" s="33"/>
      <c r="E31" s="33">
        <f>K31+(L31/2)</f>
        <v>11</v>
      </c>
      <c r="K31" s="13">
        <v>8</v>
      </c>
      <c r="L31" s="14">
        <v>6</v>
      </c>
      <c r="M31" s="15">
        <v>4</v>
      </c>
      <c r="N31" s="16">
        <v>3</v>
      </c>
      <c r="O31" s="12">
        <v>1</v>
      </c>
      <c r="Q31" s="18">
        <v>8</v>
      </c>
      <c r="R31" s="18">
        <v>4</v>
      </c>
    </row>
    <row r="32" spans="1:18" x14ac:dyDescent="0.25">
      <c r="A32" s="1" t="s">
        <v>43</v>
      </c>
      <c r="C32" s="11" t="s">
        <v>960</v>
      </c>
      <c r="D32" s="33"/>
      <c r="E32" s="33">
        <f>K32+(L32/2)</f>
        <v>10</v>
      </c>
      <c r="K32" s="13">
        <v>7</v>
      </c>
      <c r="L32" s="14">
        <v>6</v>
      </c>
      <c r="M32" s="15">
        <v>3</v>
      </c>
      <c r="N32" s="16">
        <v>3</v>
      </c>
      <c r="O32" s="12">
        <v>1</v>
      </c>
      <c r="Q32" s="18">
        <v>8</v>
      </c>
      <c r="R32" s="18">
        <v>4</v>
      </c>
    </row>
    <row r="33" spans="1:18" x14ac:dyDescent="0.25">
      <c r="C33" s="11" t="s">
        <v>962</v>
      </c>
      <c r="D33" s="33"/>
      <c r="E33" s="33">
        <v>10</v>
      </c>
      <c r="K33" s="13">
        <v>8</v>
      </c>
      <c r="L33" s="14">
        <v>5</v>
      </c>
      <c r="M33" s="15">
        <v>4</v>
      </c>
      <c r="N33" s="16">
        <v>2</v>
      </c>
      <c r="O33" s="12">
        <v>1</v>
      </c>
      <c r="Q33" s="18">
        <v>8</v>
      </c>
      <c r="R33" s="18">
        <v>4</v>
      </c>
    </row>
    <row r="34" spans="1:18" x14ac:dyDescent="0.25">
      <c r="C34" s="11" t="s">
        <v>973</v>
      </c>
      <c r="D34" s="33"/>
      <c r="E34" s="33">
        <v>9</v>
      </c>
      <c r="K34" s="13">
        <v>7</v>
      </c>
      <c r="L34" s="14">
        <v>5</v>
      </c>
      <c r="M34" s="15">
        <v>4</v>
      </c>
      <c r="N34" s="16">
        <v>3</v>
      </c>
      <c r="O34" s="12">
        <v>1</v>
      </c>
      <c r="Q34" s="18">
        <v>8</v>
      </c>
      <c r="R34" s="18">
        <v>4</v>
      </c>
    </row>
    <row r="35" spans="1:18" x14ac:dyDescent="0.25">
      <c r="A35" s="19"/>
      <c r="B35" s="19"/>
      <c r="C35" s="19" t="s">
        <v>971</v>
      </c>
      <c r="D35" s="34"/>
      <c r="E35" s="34">
        <v>8</v>
      </c>
      <c r="F35" s="20"/>
      <c r="G35" s="21"/>
      <c r="H35" s="22"/>
      <c r="I35" s="23"/>
      <c r="J35" s="24"/>
      <c r="K35" s="21">
        <v>6</v>
      </c>
      <c r="L35" s="22">
        <v>5</v>
      </c>
      <c r="M35" s="23">
        <v>3</v>
      </c>
      <c r="N35" s="24">
        <v>2</v>
      </c>
      <c r="O35" s="20">
        <v>1</v>
      </c>
      <c r="P35" s="25"/>
      <c r="Q35" s="26">
        <v>8</v>
      </c>
      <c r="R35" s="26">
        <v>4</v>
      </c>
    </row>
    <row r="36" spans="1:18" x14ac:dyDescent="0.25">
      <c r="A36" s="1" t="s">
        <v>62</v>
      </c>
      <c r="B36" s="1" t="s">
        <v>476</v>
      </c>
      <c r="C36" s="11" t="s">
        <v>332</v>
      </c>
      <c r="D36" s="33"/>
      <c r="E36" s="33">
        <v>9</v>
      </c>
      <c r="K36" s="13">
        <v>7</v>
      </c>
      <c r="L36" s="14">
        <v>5</v>
      </c>
      <c r="M36" s="15">
        <v>3</v>
      </c>
      <c r="N36" s="16">
        <v>2</v>
      </c>
      <c r="O36" s="12">
        <v>1</v>
      </c>
      <c r="Q36" s="18">
        <v>8</v>
      </c>
      <c r="R36" s="18">
        <v>4</v>
      </c>
    </row>
    <row r="37" spans="1:18" x14ac:dyDescent="0.25">
      <c r="A37" s="1" t="s">
        <v>43</v>
      </c>
      <c r="C37" s="11" t="s">
        <v>333</v>
      </c>
      <c r="D37" s="33"/>
      <c r="E37" s="33">
        <v>8</v>
      </c>
      <c r="K37" s="13">
        <v>6</v>
      </c>
      <c r="L37" s="14">
        <v>5</v>
      </c>
      <c r="M37" s="15">
        <v>3</v>
      </c>
      <c r="N37" s="16">
        <v>2</v>
      </c>
      <c r="O37" s="12">
        <v>1</v>
      </c>
      <c r="Q37" s="18">
        <v>8</v>
      </c>
      <c r="R37" s="18">
        <v>4</v>
      </c>
    </row>
    <row r="38" spans="1:18" x14ac:dyDescent="0.25">
      <c r="C38" s="11" t="s">
        <v>334</v>
      </c>
      <c r="D38" s="33"/>
      <c r="E38" s="33">
        <f>K38+(L38/2)</f>
        <v>8</v>
      </c>
      <c r="K38" s="13">
        <v>6</v>
      </c>
      <c r="L38" s="14">
        <v>4</v>
      </c>
      <c r="M38" s="15">
        <v>3</v>
      </c>
      <c r="N38" s="16">
        <v>2</v>
      </c>
      <c r="O38" s="12">
        <v>1</v>
      </c>
      <c r="Q38" s="18">
        <v>8</v>
      </c>
      <c r="R38" s="18">
        <v>4</v>
      </c>
    </row>
    <row r="39" spans="1:18" x14ac:dyDescent="0.25">
      <c r="C39" s="11" t="s">
        <v>335</v>
      </c>
      <c r="D39" s="33"/>
      <c r="E39" s="33">
        <f>K39+(L39/2)</f>
        <v>7</v>
      </c>
      <c r="K39" s="13">
        <v>5</v>
      </c>
      <c r="L39" s="14">
        <v>4</v>
      </c>
      <c r="M39" s="15">
        <v>3</v>
      </c>
      <c r="N39" s="16">
        <v>2</v>
      </c>
      <c r="O39" s="12">
        <v>1</v>
      </c>
      <c r="Q39" s="18">
        <v>8</v>
      </c>
      <c r="R39" s="18">
        <v>4</v>
      </c>
    </row>
    <row r="40" spans="1:18" x14ac:dyDescent="0.25">
      <c r="A40" s="19"/>
      <c r="B40" s="19"/>
      <c r="C40" s="19" t="s">
        <v>453</v>
      </c>
      <c r="D40" s="34"/>
      <c r="E40" s="34">
        <v>6</v>
      </c>
      <c r="F40" s="20"/>
      <c r="G40" s="21"/>
      <c r="H40" s="22"/>
      <c r="I40" s="23"/>
      <c r="J40" s="24"/>
      <c r="K40" s="21">
        <v>5</v>
      </c>
      <c r="L40" s="22">
        <v>3</v>
      </c>
      <c r="M40" s="23">
        <v>3</v>
      </c>
      <c r="N40" s="24">
        <v>1</v>
      </c>
      <c r="O40" s="20">
        <v>1</v>
      </c>
      <c r="P40" s="25"/>
      <c r="Q40" s="26">
        <v>8</v>
      </c>
      <c r="R40" s="26">
        <v>4</v>
      </c>
    </row>
    <row r="41" spans="1:18" x14ac:dyDescent="0.25">
      <c r="A41" s="1" t="s">
        <v>967</v>
      </c>
      <c r="B41" s="1" t="s">
        <v>468</v>
      </c>
      <c r="C41" s="11" t="s">
        <v>336</v>
      </c>
      <c r="D41" s="33"/>
      <c r="E41" s="33">
        <f>2*K41</f>
        <v>12</v>
      </c>
      <c r="K41" s="13">
        <v>6</v>
      </c>
      <c r="L41" s="14">
        <v>4</v>
      </c>
      <c r="M41" s="15">
        <v>3</v>
      </c>
      <c r="N41" s="16">
        <v>2</v>
      </c>
      <c r="O41" s="12">
        <v>1</v>
      </c>
      <c r="Q41" s="18">
        <v>8</v>
      </c>
      <c r="R41" s="18">
        <v>4</v>
      </c>
    </row>
    <row r="42" spans="1:18" x14ac:dyDescent="0.25">
      <c r="C42" s="11" t="s">
        <v>337</v>
      </c>
      <c r="D42" s="33"/>
      <c r="E42" s="33">
        <f>2*K42</f>
        <v>12</v>
      </c>
      <c r="K42" s="13">
        <v>6</v>
      </c>
      <c r="L42" s="14">
        <v>5</v>
      </c>
      <c r="M42" s="15">
        <v>3</v>
      </c>
      <c r="N42" s="16">
        <v>2</v>
      </c>
      <c r="O42" s="12">
        <v>1</v>
      </c>
      <c r="Q42" s="18">
        <v>8</v>
      </c>
      <c r="R42" s="18">
        <v>4</v>
      </c>
    </row>
    <row r="43" spans="1:18" x14ac:dyDescent="0.25">
      <c r="C43" s="11" t="s">
        <v>338</v>
      </c>
      <c r="D43" s="33"/>
      <c r="E43" s="33">
        <f>2*K43</f>
        <v>12</v>
      </c>
      <c r="K43" s="13">
        <v>6</v>
      </c>
      <c r="L43" s="14">
        <v>4</v>
      </c>
      <c r="M43" s="15">
        <v>4</v>
      </c>
      <c r="N43" s="16">
        <v>2</v>
      </c>
      <c r="O43" s="12">
        <v>1</v>
      </c>
      <c r="Q43" s="18">
        <v>8</v>
      </c>
      <c r="R43" s="18">
        <v>4</v>
      </c>
    </row>
    <row r="44" spans="1:18" x14ac:dyDescent="0.25">
      <c r="A44" s="19"/>
      <c r="B44" s="19"/>
      <c r="C44" s="19" t="s">
        <v>339</v>
      </c>
      <c r="D44" s="34"/>
      <c r="E44" s="34">
        <f>2*K44</f>
        <v>10</v>
      </c>
      <c r="F44" s="20"/>
      <c r="G44" s="21"/>
      <c r="H44" s="22"/>
      <c r="I44" s="23"/>
      <c r="J44" s="24"/>
      <c r="K44" s="21">
        <v>5</v>
      </c>
      <c r="L44" s="22">
        <v>4</v>
      </c>
      <c r="M44" s="23">
        <v>3</v>
      </c>
      <c r="N44" s="24">
        <v>2</v>
      </c>
      <c r="O44" s="20">
        <v>1</v>
      </c>
      <c r="P44" s="25"/>
      <c r="Q44" s="26">
        <v>8</v>
      </c>
      <c r="R44" s="26">
        <v>4</v>
      </c>
    </row>
    <row r="45" spans="1:18" x14ac:dyDescent="0.25">
      <c r="A45" s="1" t="s">
        <v>7</v>
      </c>
      <c r="B45" s="1" t="s">
        <v>473</v>
      </c>
      <c r="C45" s="11" t="s">
        <v>965</v>
      </c>
      <c r="D45" s="33"/>
      <c r="E45" s="33">
        <f>2*(K45+L45)</f>
        <v>26</v>
      </c>
      <c r="F45" s="12" t="s">
        <v>1</v>
      </c>
      <c r="K45" s="13">
        <v>7</v>
      </c>
      <c r="L45" s="14">
        <v>6</v>
      </c>
      <c r="M45" s="15">
        <v>3</v>
      </c>
      <c r="N45" s="16">
        <v>3</v>
      </c>
      <c r="O45" s="12">
        <v>1</v>
      </c>
      <c r="Q45" s="18">
        <v>6</v>
      </c>
      <c r="R45" s="18">
        <v>3</v>
      </c>
    </row>
    <row r="46" spans="1:18" x14ac:dyDescent="0.25">
      <c r="C46" s="11" t="s">
        <v>964</v>
      </c>
      <c r="D46" s="33"/>
      <c r="E46" s="33">
        <f>2*(K46+L46)</f>
        <v>24</v>
      </c>
      <c r="F46" s="12" t="s">
        <v>1</v>
      </c>
      <c r="K46" s="13">
        <v>7</v>
      </c>
      <c r="L46" s="14">
        <v>5</v>
      </c>
      <c r="M46" s="15">
        <v>4</v>
      </c>
      <c r="N46" s="16">
        <v>2</v>
      </c>
      <c r="O46" s="12">
        <v>1</v>
      </c>
      <c r="Q46" s="18">
        <v>6</v>
      </c>
      <c r="R46" s="18">
        <v>3</v>
      </c>
    </row>
    <row r="47" spans="1:18" x14ac:dyDescent="0.25">
      <c r="C47" s="11" t="s">
        <v>963</v>
      </c>
      <c r="D47" s="33"/>
      <c r="E47" s="33">
        <f>2*(K47+L47)</f>
        <v>22</v>
      </c>
      <c r="F47" s="12" t="s">
        <v>1</v>
      </c>
      <c r="K47" s="13">
        <v>6</v>
      </c>
      <c r="L47" s="14">
        <v>5</v>
      </c>
      <c r="M47" s="15">
        <v>4</v>
      </c>
      <c r="N47" s="16">
        <v>2</v>
      </c>
      <c r="O47" s="12">
        <v>1</v>
      </c>
      <c r="Q47" s="18">
        <v>6</v>
      </c>
      <c r="R47" s="18">
        <v>3</v>
      </c>
    </row>
    <row r="48" spans="1:18" x14ac:dyDescent="0.25">
      <c r="C48" s="11" t="s">
        <v>425</v>
      </c>
      <c r="D48" s="33"/>
      <c r="E48" s="33">
        <f>2*(K48+L48)</f>
        <v>20</v>
      </c>
      <c r="F48" s="12" t="s">
        <v>1</v>
      </c>
      <c r="K48" s="13">
        <v>6</v>
      </c>
      <c r="L48" s="14">
        <v>4</v>
      </c>
      <c r="M48" s="15">
        <v>3</v>
      </c>
      <c r="N48" s="16">
        <v>2</v>
      </c>
      <c r="O48" s="12">
        <v>1</v>
      </c>
      <c r="Q48" s="18">
        <v>6</v>
      </c>
      <c r="R48" s="18">
        <v>3</v>
      </c>
    </row>
    <row r="49" spans="1:18" x14ac:dyDescent="0.25">
      <c r="A49" s="19"/>
      <c r="B49" s="19"/>
      <c r="C49" s="19" t="s">
        <v>961</v>
      </c>
      <c r="D49" s="34"/>
      <c r="E49" s="34">
        <f>2*(K49+L49)</f>
        <v>18</v>
      </c>
      <c r="F49" s="20" t="s">
        <v>1</v>
      </c>
      <c r="G49" s="21"/>
      <c r="H49" s="22"/>
      <c r="I49" s="23"/>
      <c r="J49" s="24"/>
      <c r="K49" s="21">
        <v>5</v>
      </c>
      <c r="L49" s="22">
        <v>4</v>
      </c>
      <c r="M49" s="23">
        <v>3</v>
      </c>
      <c r="N49" s="24">
        <v>2</v>
      </c>
      <c r="O49" s="20">
        <v>1</v>
      </c>
      <c r="P49" s="25"/>
      <c r="Q49" s="26">
        <v>6</v>
      </c>
      <c r="R49" s="26">
        <v>3</v>
      </c>
    </row>
    <row r="50" spans="1:18" x14ac:dyDescent="0.25"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</row>
    <row r="51" spans="1:18" x14ac:dyDescent="0.25"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</row>
    <row r="52" spans="1:18" x14ac:dyDescent="0.25"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</row>
    <row r="53" spans="1:18" x14ac:dyDescent="0.25"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</row>
    <row r="54" spans="1:18" x14ac:dyDescent="0.25"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</row>
    <row r="55" spans="1:18" x14ac:dyDescent="0.25"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</row>
    <row r="56" spans="1:18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</row>
    <row r="57" spans="1:18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1:18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</row>
    <row r="59" spans="1:18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1:18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1:18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1:18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1:18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1:18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</row>
    <row r="121" spans="7:18" x14ac:dyDescent="0.25"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</row>
    <row r="122" spans="7:18" x14ac:dyDescent="0.25"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T120"/>
  <sheetViews>
    <sheetView workbookViewId="0">
      <selection activeCell="I36" sqref="I36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1" t="s">
        <v>1012</v>
      </c>
      <c r="B3" s="1" t="s">
        <v>1011</v>
      </c>
      <c r="C3" s="11" t="s">
        <v>1010</v>
      </c>
      <c r="D3" s="33">
        <f>G3+(2*H3)</f>
        <v>46</v>
      </c>
      <c r="E3" s="33">
        <f>K3+(2*L3)</f>
        <v>30</v>
      </c>
      <c r="F3" s="12" t="s">
        <v>1</v>
      </c>
      <c r="G3" s="13">
        <v>24</v>
      </c>
      <c r="H3" s="14">
        <v>11</v>
      </c>
      <c r="I3" s="15">
        <v>12</v>
      </c>
      <c r="J3" s="16">
        <v>6</v>
      </c>
      <c r="K3" s="13">
        <v>12</v>
      </c>
      <c r="L3" s="14">
        <v>9</v>
      </c>
      <c r="M3" s="15">
        <v>6</v>
      </c>
      <c r="N3" s="16">
        <v>5</v>
      </c>
      <c r="O3" s="12">
        <v>2</v>
      </c>
      <c r="P3" s="17">
        <v>12</v>
      </c>
      <c r="Q3" s="18">
        <v>6</v>
      </c>
      <c r="R3" s="18">
        <v>3</v>
      </c>
    </row>
    <row r="4" spans="1:18" x14ac:dyDescent="0.25">
      <c r="A4" s="1"/>
      <c r="C4" s="11" t="s">
        <v>1009</v>
      </c>
      <c r="D4" s="33">
        <f>G4+(2*H4)</f>
        <v>41</v>
      </c>
      <c r="E4" s="33">
        <f>K4+(2*L4)</f>
        <v>26</v>
      </c>
      <c r="F4" s="12" t="s">
        <v>1</v>
      </c>
      <c r="G4" s="13">
        <v>21</v>
      </c>
      <c r="H4" s="14">
        <v>10</v>
      </c>
      <c r="I4" s="15">
        <v>11</v>
      </c>
      <c r="J4" s="16">
        <v>5</v>
      </c>
      <c r="K4" s="13">
        <v>10</v>
      </c>
      <c r="L4" s="14">
        <v>8</v>
      </c>
      <c r="M4" s="15">
        <v>5</v>
      </c>
      <c r="N4" s="16">
        <v>4</v>
      </c>
      <c r="O4" s="12">
        <v>2</v>
      </c>
      <c r="P4" s="17">
        <v>12</v>
      </c>
      <c r="Q4" s="18">
        <v>6</v>
      </c>
      <c r="R4" s="18">
        <v>3</v>
      </c>
    </row>
    <row r="5" spans="1:18" x14ac:dyDescent="0.25">
      <c r="A5" s="19"/>
      <c r="B5" s="19"/>
      <c r="C5" s="19" t="s">
        <v>1008</v>
      </c>
      <c r="D5" s="34">
        <f>G5+(2*H5)</f>
        <v>40</v>
      </c>
      <c r="E5" s="34">
        <f>K5+(2*L5)</f>
        <v>27</v>
      </c>
      <c r="F5" s="20" t="s">
        <v>1</v>
      </c>
      <c r="G5" s="21">
        <v>22</v>
      </c>
      <c r="H5" s="22">
        <v>9</v>
      </c>
      <c r="I5" s="23">
        <v>11</v>
      </c>
      <c r="J5" s="24">
        <v>5</v>
      </c>
      <c r="K5" s="21">
        <v>11</v>
      </c>
      <c r="L5" s="22">
        <v>8</v>
      </c>
      <c r="M5" s="23">
        <v>6</v>
      </c>
      <c r="N5" s="24">
        <v>4</v>
      </c>
      <c r="O5" s="20">
        <v>2</v>
      </c>
      <c r="P5" s="25">
        <v>12</v>
      </c>
      <c r="Q5" s="26">
        <v>6</v>
      </c>
      <c r="R5" s="26">
        <v>3</v>
      </c>
    </row>
    <row r="6" spans="1:18" x14ac:dyDescent="0.25">
      <c r="A6" s="1" t="s">
        <v>1007</v>
      </c>
      <c r="B6" s="1" t="s">
        <v>1006</v>
      </c>
      <c r="C6" s="11" t="s">
        <v>1005</v>
      </c>
      <c r="D6" s="33"/>
      <c r="E6" s="33">
        <f t="shared" ref="E6:E17" si="0">K6+L6</f>
        <v>28</v>
      </c>
      <c r="F6" s="12" t="s">
        <v>1</v>
      </c>
      <c r="K6" s="13">
        <v>16</v>
      </c>
      <c r="L6" s="14">
        <v>12</v>
      </c>
      <c r="M6" s="15">
        <v>8</v>
      </c>
      <c r="N6" s="16">
        <v>6</v>
      </c>
      <c r="O6" s="12">
        <v>2</v>
      </c>
      <c r="Q6" s="18">
        <v>6</v>
      </c>
      <c r="R6" s="18">
        <v>3</v>
      </c>
    </row>
    <row r="7" spans="1:18" x14ac:dyDescent="0.25">
      <c r="A7" s="1"/>
      <c r="C7" s="11" t="s">
        <v>605</v>
      </c>
      <c r="D7" s="33"/>
      <c r="E7" s="33">
        <f t="shared" si="0"/>
        <v>27</v>
      </c>
      <c r="F7" s="12" t="s">
        <v>1</v>
      </c>
      <c r="K7" s="13">
        <v>16</v>
      </c>
      <c r="L7" s="14">
        <v>11</v>
      </c>
      <c r="M7" s="15">
        <v>8</v>
      </c>
      <c r="N7" s="16">
        <v>5</v>
      </c>
      <c r="O7" s="12">
        <v>2</v>
      </c>
      <c r="Q7" s="18">
        <v>6</v>
      </c>
      <c r="R7" s="18">
        <v>3</v>
      </c>
    </row>
    <row r="8" spans="1:18" x14ac:dyDescent="0.25">
      <c r="C8" s="11" t="s">
        <v>1004</v>
      </c>
      <c r="D8" s="33"/>
      <c r="E8" s="33">
        <f t="shared" si="0"/>
        <v>26</v>
      </c>
      <c r="F8" s="12" t="s">
        <v>1</v>
      </c>
      <c r="K8" s="13">
        <v>15</v>
      </c>
      <c r="L8" s="14">
        <v>11</v>
      </c>
      <c r="M8" s="15">
        <v>7</v>
      </c>
      <c r="N8" s="16">
        <v>5</v>
      </c>
      <c r="O8" s="12">
        <v>2</v>
      </c>
      <c r="Q8" s="18">
        <v>6</v>
      </c>
      <c r="R8" s="18">
        <v>3</v>
      </c>
    </row>
    <row r="9" spans="1:18" x14ac:dyDescent="0.25">
      <c r="A9" s="1"/>
      <c r="B9" s="1"/>
      <c r="C9" s="11" t="s">
        <v>1003</v>
      </c>
      <c r="D9" s="33"/>
      <c r="E9" s="33">
        <f t="shared" si="0"/>
        <v>25</v>
      </c>
      <c r="F9" s="12" t="s">
        <v>1</v>
      </c>
      <c r="K9" s="13">
        <v>15</v>
      </c>
      <c r="L9" s="14">
        <v>10</v>
      </c>
      <c r="M9" s="15">
        <v>7</v>
      </c>
      <c r="N9" s="16">
        <v>5</v>
      </c>
      <c r="O9" s="12">
        <v>2</v>
      </c>
      <c r="Q9" s="18">
        <v>6</v>
      </c>
      <c r="R9" s="18">
        <v>3</v>
      </c>
    </row>
    <row r="10" spans="1:18" x14ac:dyDescent="0.25">
      <c r="A10" s="1"/>
      <c r="C10" s="11" t="s">
        <v>1002</v>
      </c>
      <c r="D10" s="33"/>
      <c r="E10" s="33">
        <f t="shared" si="0"/>
        <v>24</v>
      </c>
      <c r="F10" s="12" t="s">
        <v>1</v>
      </c>
      <c r="K10" s="13">
        <v>14</v>
      </c>
      <c r="L10" s="14">
        <v>10</v>
      </c>
      <c r="M10" s="15">
        <v>7</v>
      </c>
      <c r="N10" s="16">
        <v>5</v>
      </c>
      <c r="O10" s="12">
        <v>2</v>
      </c>
      <c r="Q10" s="18">
        <v>6</v>
      </c>
      <c r="R10" s="18">
        <v>3</v>
      </c>
    </row>
    <row r="11" spans="1:18" s="19" customFormat="1" x14ac:dyDescent="0.25">
      <c r="A11" s="11"/>
      <c r="B11" s="11"/>
      <c r="C11" s="11" t="s">
        <v>589</v>
      </c>
      <c r="D11" s="33"/>
      <c r="E11" s="33">
        <f t="shared" si="0"/>
        <v>22</v>
      </c>
      <c r="F11" s="12" t="s">
        <v>1</v>
      </c>
      <c r="G11" s="13"/>
      <c r="H11" s="14"/>
      <c r="I11" s="15"/>
      <c r="J11" s="16"/>
      <c r="K11" s="13">
        <v>13</v>
      </c>
      <c r="L11" s="14">
        <v>9</v>
      </c>
      <c r="M11" s="15">
        <v>6</v>
      </c>
      <c r="N11" s="16">
        <v>4</v>
      </c>
      <c r="O11" s="12">
        <v>2</v>
      </c>
      <c r="P11" s="17"/>
      <c r="Q11" s="18">
        <v>6</v>
      </c>
      <c r="R11" s="18">
        <v>3</v>
      </c>
    </row>
    <row r="12" spans="1:18" x14ac:dyDescent="0.25">
      <c r="C12" s="11" t="s">
        <v>600</v>
      </c>
      <c r="D12" s="33"/>
      <c r="E12" s="33">
        <f t="shared" si="0"/>
        <v>27</v>
      </c>
      <c r="F12" s="12" t="s">
        <v>1</v>
      </c>
      <c r="K12" s="13">
        <v>16</v>
      </c>
      <c r="L12" s="14">
        <v>11</v>
      </c>
      <c r="M12" s="15">
        <v>8</v>
      </c>
      <c r="N12" s="16">
        <v>6</v>
      </c>
      <c r="O12" s="12">
        <v>2</v>
      </c>
      <c r="Q12" s="18">
        <v>6</v>
      </c>
      <c r="R12" s="18">
        <v>3</v>
      </c>
    </row>
    <row r="13" spans="1:18" x14ac:dyDescent="0.25">
      <c r="C13" s="11" t="s">
        <v>1452</v>
      </c>
      <c r="D13" s="33"/>
      <c r="E13" s="33">
        <f t="shared" si="0"/>
        <v>25</v>
      </c>
      <c r="F13" s="12" t="s">
        <v>1</v>
      </c>
      <c r="K13" s="13">
        <v>15</v>
      </c>
      <c r="L13" s="14">
        <v>10</v>
      </c>
      <c r="M13" s="15">
        <v>7</v>
      </c>
      <c r="N13" s="16">
        <v>5</v>
      </c>
      <c r="O13" s="12">
        <v>2</v>
      </c>
      <c r="Q13" s="18">
        <v>6</v>
      </c>
      <c r="R13" s="18">
        <v>3</v>
      </c>
    </row>
    <row r="14" spans="1:18" x14ac:dyDescent="0.25">
      <c r="A14" s="19"/>
      <c r="B14" s="19"/>
      <c r="C14" s="19" t="s">
        <v>1453</v>
      </c>
      <c r="D14" s="34"/>
      <c r="E14" s="34">
        <f t="shared" si="0"/>
        <v>23</v>
      </c>
      <c r="F14" s="20" t="s">
        <v>1</v>
      </c>
      <c r="G14" s="21"/>
      <c r="H14" s="22"/>
      <c r="I14" s="23"/>
      <c r="J14" s="24"/>
      <c r="K14" s="21">
        <v>14</v>
      </c>
      <c r="L14" s="22">
        <v>9</v>
      </c>
      <c r="M14" s="23">
        <v>7</v>
      </c>
      <c r="N14" s="24">
        <v>4</v>
      </c>
      <c r="O14" s="20">
        <v>2</v>
      </c>
      <c r="P14" s="25"/>
      <c r="Q14" s="26">
        <v>6</v>
      </c>
      <c r="R14" s="26">
        <v>3</v>
      </c>
    </row>
    <row r="15" spans="1:18" x14ac:dyDescent="0.25">
      <c r="A15" s="1" t="s">
        <v>1454</v>
      </c>
      <c r="B15" s="1" t="s">
        <v>1455</v>
      </c>
      <c r="C15" s="11" t="s">
        <v>1456</v>
      </c>
      <c r="D15" s="33"/>
      <c r="E15" s="33">
        <f t="shared" si="0"/>
        <v>17</v>
      </c>
      <c r="F15" s="12" t="s">
        <v>1</v>
      </c>
      <c r="K15" s="13">
        <v>10</v>
      </c>
      <c r="L15" s="14">
        <v>7</v>
      </c>
      <c r="M15" s="15">
        <v>5</v>
      </c>
      <c r="N15" s="16">
        <v>4</v>
      </c>
      <c r="O15" s="12">
        <v>1</v>
      </c>
      <c r="Q15" s="18">
        <v>6</v>
      </c>
      <c r="R15" s="18">
        <v>3</v>
      </c>
    </row>
    <row r="16" spans="1:18" x14ac:dyDescent="0.25">
      <c r="A16" s="1" t="s">
        <v>43</v>
      </c>
      <c r="C16" s="11" t="s">
        <v>641</v>
      </c>
      <c r="D16" s="33"/>
      <c r="E16" s="33">
        <f t="shared" si="0"/>
        <v>16</v>
      </c>
      <c r="F16" s="12" t="s">
        <v>1</v>
      </c>
      <c r="K16" s="13">
        <v>9</v>
      </c>
      <c r="L16" s="14">
        <v>7</v>
      </c>
      <c r="M16" s="15">
        <v>5</v>
      </c>
      <c r="N16" s="16">
        <v>3</v>
      </c>
      <c r="O16" s="12">
        <v>1</v>
      </c>
      <c r="Q16" s="18">
        <v>6</v>
      </c>
      <c r="R16" s="18">
        <v>3</v>
      </c>
    </row>
    <row r="17" spans="1:20" x14ac:dyDescent="0.25">
      <c r="A17" s="19"/>
      <c r="B17" s="19"/>
      <c r="C17" s="19" t="s">
        <v>1457</v>
      </c>
      <c r="D17" s="34"/>
      <c r="E17" s="34">
        <f t="shared" si="0"/>
        <v>14</v>
      </c>
      <c r="F17" s="20" t="s">
        <v>1</v>
      </c>
      <c r="G17" s="21"/>
      <c r="H17" s="22"/>
      <c r="I17" s="23"/>
      <c r="J17" s="24"/>
      <c r="K17" s="21">
        <v>8</v>
      </c>
      <c r="L17" s="22">
        <v>6</v>
      </c>
      <c r="M17" s="23">
        <v>4</v>
      </c>
      <c r="N17" s="24">
        <v>3</v>
      </c>
      <c r="O17" s="20">
        <v>2</v>
      </c>
      <c r="P17" s="25"/>
      <c r="Q17" s="26">
        <v>6</v>
      </c>
      <c r="R17" s="26">
        <v>3</v>
      </c>
    </row>
    <row r="18" spans="1:20" x14ac:dyDescent="0.25">
      <c r="A18" s="1" t="s">
        <v>1001</v>
      </c>
      <c r="B18" s="1" t="s">
        <v>848</v>
      </c>
      <c r="C18" s="11" t="s">
        <v>1000</v>
      </c>
      <c r="D18" s="33"/>
      <c r="E18" s="33">
        <v>13</v>
      </c>
      <c r="K18" s="13">
        <v>10</v>
      </c>
      <c r="L18" s="14">
        <v>7</v>
      </c>
      <c r="M18" s="15">
        <v>5</v>
      </c>
      <c r="N18" s="16">
        <v>4</v>
      </c>
      <c r="O18" s="12">
        <v>1</v>
      </c>
      <c r="Q18" s="18">
        <v>8</v>
      </c>
      <c r="R18" s="18">
        <v>4</v>
      </c>
    </row>
    <row r="19" spans="1:20" x14ac:dyDescent="0.25">
      <c r="C19" s="11" t="s">
        <v>999</v>
      </c>
      <c r="D19" s="33"/>
      <c r="E19" s="33">
        <v>12</v>
      </c>
      <c r="K19" s="13">
        <v>9</v>
      </c>
      <c r="L19" s="14">
        <v>7</v>
      </c>
      <c r="M19" s="15">
        <v>5</v>
      </c>
      <c r="N19" s="16">
        <v>4</v>
      </c>
      <c r="O19" s="12">
        <v>1</v>
      </c>
      <c r="Q19" s="18">
        <v>8</v>
      </c>
      <c r="R19" s="18">
        <v>4</v>
      </c>
    </row>
    <row r="20" spans="1:20" x14ac:dyDescent="0.25">
      <c r="C20" s="11" t="s">
        <v>998</v>
      </c>
      <c r="D20" s="33"/>
      <c r="E20" s="33">
        <f>K20+(L20/2)</f>
        <v>12</v>
      </c>
      <c r="K20" s="13">
        <v>9</v>
      </c>
      <c r="L20" s="14">
        <v>6</v>
      </c>
      <c r="M20" s="15">
        <v>5</v>
      </c>
      <c r="N20" s="16">
        <v>4</v>
      </c>
      <c r="O20" s="12">
        <v>1</v>
      </c>
      <c r="Q20" s="18">
        <v>8</v>
      </c>
      <c r="R20" s="18">
        <v>4</v>
      </c>
    </row>
    <row r="21" spans="1:20" x14ac:dyDescent="0.25">
      <c r="C21" s="11" t="s">
        <v>997</v>
      </c>
      <c r="D21" s="33"/>
      <c r="E21" s="33">
        <f>K21+(L21/2)</f>
        <v>11</v>
      </c>
      <c r="K21" s="13">
        <v>8</v>
      </c>
      <c r="L21" s="14">
        <v>6</v>
      </c>
      <c r="M21" s="15">
        <v>4</v>
      </c>
      <c r="N21" s="16">
        <v>3</v>
      </c>
      <c r="O21" s="12">
        <v>1</v>
      </c>
      <c r="Q21" s="18">
        <v>8</v>
      </c>
      <c r="R21" s="18">
        <v>4</v>
      </c>
    </row>
    <row r="22" spans="1:20" x14ac:dyDescent="0.25">
      <c r="C22" s="11" t="s">
        <v>996</v>
      </c>
      <c r="D22" s="33"/>
      <c r="E22" s="33">
        <v>10</v>
      </c>
      <c r="K22" s="13">
        <v>8</v>
      </c>
      <c r="L22" s="14">
        <v>5</v>
      </c>
      <c r="M22" s="15">
        <v>4</v>
      </c>
      <c r="N22" s="16">
        <v>2</v>
      </c>
      <c r="O22" s="12">
        <v>1</v>
      </c>
      <c r="Q22" s="18">
        <v>8</v>
      </c>
      <c r="R22" s="18">
        <v>4</v>
      </c>
    </row>
    <row r="23" spans="1:20" x14ac:dyDescent="0.25">
      <c r="A23" s="19"/>
      <c r="B23" s="19"/>
      <c r="C23" s="19" t="s">
        <v>995</v>
      </c>
      <c r="D23" s="34"/>
      <c r="E23" s="34">
        <v>9</v>
      </c>
      <c r="F23" s="20"/>
      <c r="G23" s="21"/>
      <c r="H23" s="22"/>
      <c r="I23" s="23"/>
      <c r="J23" s="24"/>
      <c r="K23" s="21">
        <v>7</v>
      </c>
      <c r="L23" s="22">
        <v>5</v>
      </c>
      <c r="M23" s="23">
        <v>3</v>
      </c>
      <c r="N23" s="24">
        <v>2</v>
      </c>
      <c r="O23" s="20">
        <v>1</v>
      </c>
      <c r="P23" s="25"/>
      <c r="Q23" s="26">
        <v>8</v>
      </c>
      <c r="R23" s="26">
        <v>4</v>
      </c>
    </row>
    <row r="24" spans="1:20" x14ac:dyDescent="0.25">
      <c r="G24" s="28"/>
      <c r="H24" s="12"/>
      <c r="I24" s="28"/>
      <c r="J24" s="12"/>
      <c r="K24" s="28"/>
      <c r="L24" s="12"/>
      <c r="M24" s="28"/>
      <c r="N24" s="12"/>
      <c r="P24" s="35"/>
      <c r="Q24" s="35"/>
      <c r="R24" s="35"/>
    </row>
    <row r="25" spans="1:20" x14ac:dyDescent="0.25">
      <c r="G25" s="28"/>
      <c r="H25" s="12"/>
      <c r="I25" s="28"/>
      <c r="J25" s="12"/>
      <c r="K25" s="28"/>
      <c r="L25" s="12"/>
      <c r="M25" s="28"/>
      <c r="N25" s="12"/>
      <c r="P25" s="35"/>
      <c r="Q25" s="35"/>
      <c r="R25" s="35"/>
    </row>
    <row r="26" spans="1:20" x14ac:dyDescent="0.25">
      <c r="A26" s="1"/>
      <c r="B26" s="1"/>
      <c r="G26" s="28"/>
      <c r="H26" s="12"/>
      <c r="I26" s="28"/>
      <c r="J26" s="12"/>
      <c r="K26" s="28"/>
      <c r="L26" s="12"/>
      <c r="M26" s="28"/>
      <c r="N26" s="12"/>
      <c r="P26" s="35"/>
      <c r="Q26" s="35"/>
      <c r="R26" s="35"/>
    </row>
    <row r="27" spans="1:20" x14ac:dyDescent="0.25">
      <c r="G27" s="28"/>
      <c r="H27" s="12"/>
      <c r="I27" s="28"/>
      <c r="J27" s="12"/>
      <c r="K27" s="28"/>
      <c r="L27" s="12"/>
      <c r="M27" s="28"/>
      <c r="N27" s="12"/>
      <c r="P27" s="35"/>
      <c r="Q27" s="35"/>
      <c r="R27" s="35"/>
      <c r="T27" s="11">
        <v>10</v>
      </c>
    </row>
    <row r="28" spans="1:20" x14ac:dyDescent="0.25">
      <c r="G28" s="28"/>
      <c r="H28" s="12"/>
      <c r="I28" s="28"/>
      <c r="J28" s="12"/>
      <c r="K28" s="28"/>
      <c r="L28" s="12"/>
      <c r="M28" s="28"/>
      <c r="N28" s="12"/>
      <c r="P28" s="35"/>
      <c r="Q28" s="35"/>
      <c r="R28" s="35"/>
    </row>
    <row r="29" spans="1:20" x14ac:dyDescent="0.25">
      <c r="G29" s="28"/>
      <c r="H29" s="12"/>
      <c r="I29" s="28"/>
      <c r="J29" s="12"/>
      <c r="K29" s="28"/>
      <c r="L29" s="12"/>
      <c r="M29" s="28"/>
      <c r="N29" s="12"/>
      <c r="P29" s="35"/>
      <c r="Q29" s="35"/>
      <c r="R29" s="35"/>
    </row>
    <row r="30" spans="1:20" x14ac:dyDescent="0.25">
      <c r="G30" s="28"/>
      <c r="H30" s="12"/>
      <c r="I30" s="28"/>
      <c r="J30" s="12"/>
      <c r="K30" s="28"/>
      <c r="L30" s="12"/>
      <c r="M30" s="28"/>
      <c r="N30" s="12"/>
      <c r="P30" s="35"/>
      <c r="Q30" s="35"/>
      <c r="R30" s="35"/>
    </row>
    <row r="31" spans="1:20" x14ac:dyDescent="0.25">
      <c r="G31" s="28"/>
      <c r="H31" s="12"/>
      <c r="I31" s="28"/>
      <c r="J31" s="12"/>
      <c r="K31" s="28"/>
      <c r="L31" s="12"/>
      <c r="M31" s="28"/>
      <c r="N31" s="12"/>
      <c r="P31" s="35"/>
      <c r="Q31" s="35"/>
      <c r="R31" s="35"/>
    </row>
    <row r="32" spans="1:20" x14ac:dyDescent="0.25">
      <c r="G32" s="28"/>
      <c r="H32" s="12"/>
      <c r="I32" s="28"/>
      <c r="J32" s="12"/>
      <c r="K32" s="28"/>
      <c r="L32" s="12"/>
      <c r="M32" s="28"/>
      <c r="N32" s="12"/>
      <c r="P32" s="35"/>
      <c r="Q32" s="35"/>
      <c r="R32" s="35"/>
    </row>
    <row r="33" spans="7:18" x14ac:dyDescent="0.25">
      <c r="G33" s="28"/>
      <c r="H33" s="12"/>
      <c r="I33" s="28"/>
      <c r="J33" s="12"/>
      <c r="K33" s="28"/>
      <c r="L33" s="12"/>
      <c r="M33" s="28"/>
      <c r="N33" s="12"/>
      <c r="P33" s="35"/>
      <c r="Q33" s="35"/>
      <c r="R33" s="35"/>
    </row>
    <row r="34" spans="7:18" x14ac:dyDescent="0.25">
      <c r="G34" s="28"/>
      <c r="H34" s="12"/>
      <c r="I34" s="28"/>
      <c r="J34" s="12"/>
      <c r="K34" s="28"/>
      <c r="L34" s="12"/>
      <c r="M34" s="28"/>
      <c r="N34" s="12"/>
      <c r="P34" s="35"/>
      <c r="Q34" s="35"/>
      <c r="R34" s="35"/>
    </row>
    <row r="35" spans="7:18" x14ac:dyDescent="0.25">
      <c r="G35" s="28"/>
      <c r="H35" s="12"/>
      <c r="I35" s="28"/>
      <c r="J35" s="12"/>
      <c r="K35" s="28"/>
      <c r="L35" s="12"/>
      <c r="M35" s="28"/>
      <c r="N35" s="12"/>
      <c r="P35" s="35"/>
      <c r="Q35" s="35"/>
      <c r="R35" s="35"/>
    </row>
    <row r="36" spans="7:18" x14ac:dyDescent="0.25">
      <c r="G36" s="28"/>
      <c r="H36" s="12"/>
      <c r="I36" s="28"/>
      <c r="J36" s="12"/>
      <c r="K36" s="28"/>
      <c r="L36" s="12"/>
      <c r="M36" s="28"/>
      <c r="N36" s="12"/>
      <c r="P36" s="35"/>
      <c r="Q36" s="35"/>
      <c r="R36" s="35"/>
    </row>
    <row r="37" spans="7:18" x14ac:dyDescent="0.25">
      <c r="G37" s="28"/>
      <c r="H37" s="12"/>
      <c r="I37" s="28"/>
      <c r="J37" s="12"/>
      <c r="K37" s="28"/>
      <c r="L37" s="12"/>
      <c r="M37" s="28"/>
      <c r="N37" s="12"/>
      <c r="P37" s="35"/>
      <c r="Q37" s="35"/>
      <c r="R37" s="35"/>
    </row>
    <row r="38" spans="7:18" x14ac:dyDescent="0.25">
      <c r="G38" s="28"/>
      <c r="H38" s="12"/>
      <c r="I38" s="28"/>
      <c r="J38" s="12"/>
      <c r="K38" s="28"/>
      <c r="L38" s="12"/>
      <c r="M38" s="28"/>
      <c r="N38" s="12"/>
      <c r="P38" s="35"/>
      <c r="Q38" s="35"/>
      <c r="R38" s="35"/>
    </row>
    <row r="39" spans="7:18" x14ac:dyDescent="0.25">
      <c r="G39" s="28"/>
      <c r="H39" s="12"/>
      <c r="I39" s="28"/>
      <c r="J39" s="12"/>
      <c r="K39" s="28"/>
      <c r="L39" s="12"/>
      <c r="M39" s="28"/>
      <c r="N39" s="12"/>
      <c r="P39" s="35"/>
      <c r="Q39" s="35"/>
      <c r="R39" s="35"/>
    </row>
    <row r="40" spans="7:18" x14ac:dyDescent="0.25">
      <c r="G40" s="28"/>
      <c r="H40" s="12"/>
      <c r="I40" s="28"/>
      <c r="J40" s="12"/>
      <c r="K40" s="28"/>
      <c r="L40" s="12"/>
      <c r="M40" s="28"/>
      <c r="N40" s="12"/>
      <c r="P40" s="35"/>
      <c r="Q40" s="35"/>
      <c r="R40" s="35"/>
    </row>
    <row r="41" spans="7:18" x14ac:dyDescent="0.25">
      <c r="G41" s="28"/>
      <c r="H41" s="12"/>
      <c r="I41" s="28"/>
      <c r="J41" s="12"/>
      <c r="K41" s="28"/>
      <c r="L41" s="12"/>
      <c r="M41" s="28"/>
      <c r="N41" s="12"/>
      <c r="P41" s="35"/>
      <c r="Q41" s="35"/>
      <c r="R41" s="35"/>
    </row>
    <row r="42" spans="7:18" x14ac:dyDescent="0.25">
      <c r="G42" s="28"/>
      <c r="H42" s="12"/>
      <c r="I42" s="28"/>
      <c r="J42" s="12"/>
      <c r="K42" s="28"/>
      <c r="L42" s="12"/>
      <c r="M42" s="28"/>
      <c r="N42" s="12"/>
      <c r="P42" s="35"/>
      <c r="Q42" s="35"/>
      <c r="R42" s="35"/>
    </row>
    <row r="43" spans="7:18" x14ac:dyDescent="0.25">
      <c r="G43" s="28"/>
      <c r="H43" s="12"/>
      <c r="I43" s="28"/>
      <c r="J43" s="12"/>
      <c r="K43" s="28"/>
      <c r="L43" s="12"/>
      <c r="M43" s="28"/>
      <c r="N43" s="12"/>
      <c r="P43" s="35"/>
      <c r="Q43" s="35"/>
      <c r="R43" s="35"/>
    </row>
    <row r="44" spans="7:18" x14ac:dyDescent="0.25">
      <c r="G44" s="28"/>
      <c r="H44" s="12"/>
      <c r="I44" s="28"/>
      <c r="J44" s="12"/>
      <c r="K44" s="28"/>
      <c r="L44" s="12"/>
      <c r="M44" s="28"/>
      <c r="N44" s="12"/>
      <c r="P44" s="35"/>
      <c r="Q44" s="35"/>
      <c r="R44" s="35"/>
    </row>
    <row r="45" spans="7:18" x14ac:dyDescent="0.25">
      <c r="G45" s="28"/>
      <c r="H45" s="12"/>
      <c r="I45" s="28"/>
      <c r="J45" s="12"/>
      <c r="K45" s="28"/>
      <c r="L45" s="12"/>
      <c r="M45" s="28"/>
      <c r="N45" s="12"/>
      <c r="P45" s="35"/>
      <c r="Q45" s="35"/>
      <c r="R45" s="35"/>
    </row>
    <row r="46" spans="7:18" x14ac:dyDescent="0.25">
      <c r="G46" s="28"/>
      <c r="H46" s="12"/>
      <c r="I46" s="28"/>
      <c r="J46" s="12"/>
      <c r="K46" s="28"/>
      <c r="L46" s="12"/>
      <c r="M46" s="28"/>
      <c r="N46" s="12"/>
      <c r="P46" s="35"/>
      <c r="Q46" s="35"/>
      <c r="R46" s="35"/>
    </row>
    <row r="47" spans="7:18" x14ac:dyDescent="0.25">
      <c r="G47" s="28"/>
      <c r="H47" s="12"/>
      <c r="I47" s="28"/>
      <c r="J47" s="12"/>
      <c r="K47" s="28"/>
      <c r="L47" s="12"/>
      <c r="M47" s="28"/>
      <c r="N47" s="12"/>
      <c r="P47" s="35"/>
      <c r="Q47" s="35"/>
      <c r="R47" s="35"/>
    </row>
    <row r="48" spans="7:18" x14ac:dyDescent="0.25">
      <c r="G48" s="28"/>
      <c r="H48" s="12"/>
      <c r="I48" s="28"/>
      <c r="J48" s="12"/>
      <c r="K48" s="28"/>
      <c r="L48" s="12"/>
      <c r="M48" s="28"/>
      <c r="N48" s="12"/>
      <c r="P48" s="35"/>
      <c r="Q48" s="35"/>
      <c r="R48" s="35"/>
    </row>
    <row r="49" spans="7:18" x14ac:dyDescent="0.25">
      <c r="G49" s="28"/>
      <c r="H49" s="12"/>
      <c r="I49" s="28"/>
      <c r="J49" s="12"/>
      <c r="K49" s="28"/>
      <c r="L49" s="12"/>
      <c r="M49" s="28"/>
      <c r="N49" s="12"/>
      <c r="P49" s="35"/>
      <c r="Q49" s="35"/>
      <c r="R49" s="35"/>
    </row>
    <row r="50" spans="7:18" x14ac:dyDescent="0.25"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</row>
    <row r="51" spans="7:18" x14ac:dyDescent="0.25"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</row>
    <row r="52" spans="7:18" x14ac:dyDescent="0.25"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</row>
    <row r="53" spans="7:18" x14ac:dyDescent="0.25"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</row>
    <row r="54" spans="7:18" x14ac:dyDescent="0.25"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</row>
    <row r="55" spans="7:18" x14ac:dyDescent="0.25"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</row>
    <row r="56" spans="7:18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</row>
    <row r="57" spans="7:18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7:18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</row>
    <row r="59" spans="7:18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7:18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7:18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7:18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7:18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7:18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6"/>
  </sheetPr>
  <dimension ref="A1:BD134"/>
  <sheetViews>
    <sheetView tabSelected="1" workbookViewId="0">
      <pane xSplit="3" ySplit="2" topLeftCell="D3" activePane="bottomRight" state="frozen"/>
      <selection activeCell="M69" sqref="M69"/>
      <selection pane="topRight" activeCell="M69" sqref="M69"/>
      <selection pane="bottomLeft" activeCell="M69" sqref="M69"/>
      <selection pane="bottomRight" activeCell="D39" sqref="D39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56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  <c r="AF1" s="88"/>
      <c r="BD1" s="88"/>
    </row>
    <row r="2" spans="1:56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  <c r="AF2" s="88"/>
      <c r="BD2" s="88"/>
    </row>
    <row r="3" spans="1:56" x14ac:dyDescent="0.25">
      <c r="A3" s="1" t="s">
        <v>9</v>
      </c>
      <c r="B3" s="1" t="s">
        <v>63</v>
      </c>
      <c r="C3" s="11" t="s">
        <v>68</v>
      </c>
      <c r="D3" s="33">
        <f>G3+(H3)</f>
        <v>36</v>
      </c>
      <c r="E3" s="33">
        <f>K3+(L3)</f>
        <v>21</v>
      </c>
      <c r="F3" s="12" t="s">
        <v>1</v>
      </c>
      <c r="G3" s="13">
        <v>23</v>
      </c>
      <c r="H3" s="14">
        <v>13</v>
      </c>
      <c r="I3" s="15">
        <v>13</v>
      </c>
      <c r="J3" s="16">
        <v>7</v>
      </c>
      <c r="K3" s="13">
        <v>12</v>
      </c>
      <c r="L3" s="14">
        <v>9</v>
      </c>
      <c r="M3" s="15">
        <v>6</v>
      </c>
      <c r="N3" s="16">
        <v>4</v>
      </c>
      <c r="O3" s="12">
        <v>1</v>
      </c>
      <c r="P3" s="17">
        <v>12</v>
      </c>
      <c r="Q3" s="18">
        <v>6</v>
      </c>
      <c r="R3" s="18">
        <v>3</v>
      </c>
      <c r="AF3" s="89"/>
      <c r="BD3" s="89"/>
    </row>
    <row r="4" spans="1:56" x14ac:dyDescent="0.25">
      <c r="A4" s="19"/>
      <c r="B4" s="19"/>
      <c r="C4" s="19" t="s">
        <v>108</v>
      </c>
      <c r="D4" s="34">
        <f t="shared" ref="D4:D17" si="0">G4+(H4)</f>
        <v>20</v>
      </c>
      <c r="E4" s="34">
        <f t="shared" ref="E4:E17" si="1">K4+(L4)</f>
        <v>13</v>
      </c>
      <c r="F4" s="20"/>
      <c r="G4" s="21">
        <v>12</v>
      </c>
      <c r="H4" s="22">
        <v>8</v>
      </c>
      <c r="I4" s="23">
        <v>6</v>
      </c>
      <c r="J4" s="24">
        <v>4</v>
      </c>
      <c r="K4" s="21">
        <v>8</v>
      </c>
      <c r="L4" s="22">
        <v>5</v>
      </c>
      <c r="M4" s="23">
        <v>4</v>
      </c>
      <c r="N4" s="24">
        <v>3</v>
      </c>
      <c r="O4" s="20">
        <v>1</v>
      </c>
      <c r="P4" s="25">
        <v>15</v>
      </c>
      <c r="Q4" s="26">
        <v>8</v>
      </c>
      <c r="R4" s="26">
        <v>4</v>
      </c>
      <c r="AF4" s="89"/>
      <c r="BD4" s="89"/>
    </row>
    <row r="5" spans="1:56" x14ac:dyDescent="0.25">
      <c r="A5" s="1" t="s">
        <v>41</v>
      </c>
      <c r="B5" s="1" t="s">
        <v>313</v>
      </c>
      <c r="C5" s="11" t="s">
        <v>107</v>
      </c>
      <c r="D5" s="33">
        <f t="shared" si="0"/>
        <v>41</v>
      </c>
      <c r="E5" s="33">
        <f t="shared" si="1"/>
        <v>24</v>
      </c>
      <c r="F5" s="12" t="s">
        <v>1</v>
      </c>
      <c r="G5" s="13">
        <v>27</v>
      </c>
      <c r="H5" s="14">
        <v>14</v>
      </c>
      <c r="I5" s="15">
        <v>16</v>
      </c>
      <c r="J5" s="16">
        <v>8</v>
      </c>
      <c r="K5" s="13">
        <v>14</v>
      </c>
      <c r="L5" s="14">
        <v>10</v>
      </c>
      <c r="M5" s="15">
        <v>7</v>
      </c>
      <c r="N5" s="16">
        <v>5</v>
      </c>
      <c r="O5" s="12">
        <v>1</v>
      </c>
      <c r="P5" s="17">
        <v>12</v>
      </c>
      <c r="Q5" s="18">
        <v>6</v>
      </c>
      <c r="R5" s="18">
        <v>3</v>
      </c>
      <c r="AF5" s="89"/>
      <c r="BD5" s="89"/>
    </row>
    <row r="6" spans="1:56" x14ac:dyDescent="0.25">
      <c r="C6" s="11" t="s">
        <v>81</v>
      </c>
      <c r="D6" s="33">
        <f t="shared" si="0"/>
        <v>39</v>
      </c>
      <c r="E6" s="33">
        <f t="shared" si="1"/>
        <v>22</v>
      </c>
      <c r="F6" s="12" t="s">
        <v>1</v>
      </c>
      <c r="G6" s="13">
        <v>26</v>
      </c>
      <c r="H6" s="14">
        <v>13</v>
      </c>
      <c r="I6" s="15">
        <v>16</v>
      </c>
      <c r="J6" s="16">
        <v>7</v>
      </c>
      <c r="K6" s="13">
        <v>13</v>
      </c>
      <c r="L6" s="14">
        <v>9</v>
      </c>
      <c r="M6" s="15">
        <v>7</v>
      </c>
      <c r="N6" s="16">
        <v>4</v>
      </c>
      <c r="O6" s="12">
        <v>1</v>
      </c>
      <c r="P6" s="17">
        <v>12</v>
      </c>
      <c r="Q6" s="18">
        <v>6</v>
      </c>
      <c r="R6" s="18">
        <v>3</v>
      </c>
      <c r="AF6" s="89"/>
      <c r="BD6" s="89"/>
    </row>
    <row r="7" spans="1:56" x14ac:dyDescent="0.25">
      <c r="A7" s="1"/>
      <c r="B7" s="1"/>
      <c r="C7" s="11" t="s">
        <v>88</v>
      </c>
      <c r="D7" s="33">
        <f t="shared" si="0"/>
        <v>38</v>
      </c>
      <c r="E7" s="33">
        <f t="shared" si="1"/>
        <v>21</v>
      </c>
      <c r="F7" s="12" t="s">
        <v>1</v>
      </c>
      <c r="G7" s="13">
        <v>25</v>
      </c>
      <c r="H7" s="14">
        <v>13</v>
      </c>
      <c r="I7" s="15">
        <v>15</v>
      </c>
      <c r="J7" s="16">
        <v>7</v>
      </c>
      <c r="K7" s="13">
        <v>13</v>
      </c>
      <c r="L7" s="14">
        <v>8</v>
      </c>
      <c r="M7" s="15">
        <v>6</v>
      </c>
      <c r="N7" s="16">
        <v>5</v>
      </c>
      <c r="O7" s="12">
        <v>1</v>
      </c>
      <c r="P7" s="17">
        <v>12</v>
      </c>
      <c r="Q7" s="18">
        <v>6</v>
      </c>
      <c r="R7" s="18">
        <v>3</v>
      </c>
      <c r="AF7" s="89"/>
      <c r="BD7" s="89"/>
    </row>
    <row r="8" spans="1:56" x14ac:dyDescent="0.25">
      <c r="A8" s="1"/>
      <c r="B8" s="1"/>
      <c r="C8" s="11" t="s">
        <v>78</v>
      </c>
      <c r="D8" s="33">
        <f t="shared" si="0"/>
        <v>35</v>
      </c>
      <c r="E8" s="33">
        <f t="shared" si="1"/>
        <v>20</v>
      </c>
      <c r="F8" s="12" t="s">
        <v>1</v>
      </c>
      <c r="G8" s="13">
        <v>23</v>
      </c>
      <c r="H8" s="14">
        <v>12</v>
      </c>
      <c r="I8" s="15">
        <v>14</v>
      </c>
      <c r="J8" s="16">
        <v>6</v>
      </c>
      <c r="K8" s="13">
        <v>12</v>
      </c>
      <c r="L8" s="14">
        <v>8</v>
      </c>
      <c r="M8" s="15">
        <v>6</v>
      </c>
      <c r="N8" s="16">
        <v>5</v>
      </c>
      <c r="O8" s="12">
        <v>1</v>
      </c>
      <c r="P8" s="17">
        <v>12</v>
      </c>
      <c r="Q8" s="18">
        <v>6</v>
      </c>
      <c r="R8" s="18">
        <v>3</v>
      </c>
      <c r="AF8" s="89"/>
      <c r="BD8" s="89"/>
    </row>
    <row r="9" spans="1:56" x14ac:dyDescent="0.25">
      <c r="A9" s="1"/>
      <c r="B9" s="1" t="s">
        <v>5</v>
      </c>
      <c r="C9" s="11" t="s">
        <v>71</v>
      </c>
      <c r="D9" s="33">
        <f t="shared" si="0"/>
        <v>36</v>
      </c>
      <c r="E9" s="33">
        <f t="shared" si="1"/>
        <v>19</v>
      </c>
      <c r="F9" s="12" t="s">
        <v>1</v>
      </c>
      <c r="G9" s="13">
        <v>24</v>
      </c>
      <c r="H9" s="14">
        <v>12</v>
      </c>
      <c r="I9" s="15">
        <v>15</v>
      </c>
      <c r="J9" s="16">
        <v>6</v>
      </c>
      <c r="K9" s="13">
        <v>12</v>
      </c>
      <c r="L9" s="14">
        <v>7</v>
      </c>
      <c r="M9" s="15">
        <v>6</v>
      </c>
      <c r="N9" s="16">
        <v>4</v>
      </c>
      <c r="O9" s="12">
        <v>1</v>
      </c>
      <c r="P9" s="17">
        <v>12</v>
      </c>
      <c r="Q9" s="18">
        <v>6</v>
      </c>
      <c r="R9" s="18">
        <v>3</v>
      </c>
      <c r="AF9" s="89"/>
      <c r="BD9" s="89"/>
    </row>
    <row r="10" spans="1:56" s="19" customFormat="1" x14ac:dyDescent="0.25">
      <c r="A10" s="11"/>
      <c r="B10" s="11"/>
      <c r="C10" s="19" t="s">
        <v>90</v>
      </c>
      <c r="D10" s="34">
        <f t="shared" si="0"/>
        <v>40</v>
      </c>
      <c r="E10" s="34">
        <f t="shared" si="1"/>
        <v>21</v>
      </c>
      <c r="F10" s="20" t="s">
        <v>1</v>
      </c>
      <c r="G10" s="21">
        <v>26</v>
      </c>
      <c r="H10" s="22">
        <v>14</v>
      </c>
      <c r="I10" s="23">
        <v>16</v>
      </c>
      <c r="J10" s="24">
        <v>7</v>
      </c>
      <c r="K10" s="21">
        <v>13</v>
      </c>
      <c r="L10" s="22">
        <v>8</v>
      </c>
      <c r="M10" s="23">
        <v>7</v>
      </c>
      <c r="N10" s="24">
        <v>4</v>
      </c>
      <c r="O10" s="20">
        <v>1</v>
      </c>
      <c r="P10" s="25">
        <v>12</v>
      </c>
      <c r="Q10" s="26">
        <v>6</v>
      </c>
      <c r="R10" s="26">
        <v>3</v>
      </c>
      <c r="AF10" s="90"/>
      <c r="BD10" s="90"/>
    </row>
    <row r="11" spans="1:56" x14ac:dyDescent="0.25">
      <c r="C11" s="11" t="s">
        <v>706</v>
      </c>
      <c r="D11" s="33">
        <f>G11+(H11)</f>
        <v>42</v>
      </c>
      <c r="E11" s="33">
        <f>K11+(L11)</f>
        <v>25</v>
      </c>
      <c r="F11" s="12" t="s">
        <v>1</v>
      </c>
      <c r="G11" s="13">
        <v>27</v>
      </c>
      <c r="H11" s="14">
        <v>15</v>
      </c>
      <c r="I11" s="15">
        <v>17</v>
      </c>
      <c r="J11" s="16">
        <v>9</v>
      </c>
      <c r="K11" s="13">
        <v>15</v>
      </c>
      <c r="L11" s="14">
        <v>10</v>
      </c>
      <c r="M11" s="15">
        <v>8</v>
      </c>
      <c r="N11" s="16">
        <v>5</v>
      </c>
      <c r="O11" s="12">
        <v>1</v>
      </c>
      <c r="P11" s="17">
        <v>12</v>
      </c>
      <c r="Q11" s="18">
        <v>6</v>
      </c>
      <c r="R11" s="18">
        <v>3</v>
      </c>
      <c r="AF11" s="89"/>
      <c r="BD11" s="89"/>
    </row>
    <row r="12" spans="1:56" x14ac:dyDescent="0.25">
      <c r="C12" s="11" t="s">
        <v>1458</v>
      </c>
      <c r="D12" s="33">
        <f>G12+(H12)</f>
        <v>37</v>
      </c>
      <c r="E12" s="33">
        <f>K12+(L12)</f>
        <v>19</v>
      </c>
      <c r="F12" s="12" t="s">
        <v>1</v>
      </c>
      <c r="G12" s="13">
        <v>24</v>
      </c>
      <c r="H12" s="14">
        <v>13</v>
      </c>
      <c r="I12" s="15">
        <v>14</v>
      </c>
      <c r="J12" s="16">
        <v>7</v>
      </c>
      <c r="K12" s="13">
        <v>12</v>
      </c>
      <c r="L12" s="14">
        <v>7</v>
      </c>
      <c r="M12" s="15">
        <v>6</v>
      </c>
      <c r="N12" s="16">
        <v>4</v>
      </c>
      <c r="O12" s="12">
        <v>1</v>
      </c>
      <c r="P12" s="17">
        <v>12</v>
      </c>
      <c r="Q12" s="18">
        <v>6</v>
      </c>
      <c r="R12" s="18">
        <v>3</v>
      </c>
      <c r="AF12" s="89"/>
      <c r="BD12" s="89"/>
    </row>
    <row r="13" spans="1:56" s="19" customFormat="1" x14ac:dyDescent="0.25">
      <c r="A13" s="11"/>
      <c r="B13" s="11"/>
      <c r="C13" s="11" t="s">
        <v>1459</v>
      </c>
      <c r="D13" s="33">
        <f>G13+(H13)</f>
        <v>45</v>
      </c>
      <c r="E13" s="33">
        <f>K13+(L13)</f>
        <v>27</v>
      </c>
      <c r="F13" s="12" t="s">
        <v>1</v>
      </c>
      <c r="G13" s="13">
        <v>29</v>
      </c>
      <c r="H13" s="14">
        <v>16</v>
      </c>
      <c r="I13" s="15">
        <v>18</v>
      </c>
      <c r="J13" s="16">
        <v>9</v>
      </c>
      <c r="K13" s="13">
        <v>16</v>
      </c>
      <c r="L13" s="14">
        <v>11</v>
      </c>
      <c r="M13" s="15">
        <v>9</v>
      </c>
      <c r="N13" s="16">
        <v>6</v>
      </c>
      <c r="O13" s="12">
        <v>1</v>
      </c>
      <c r="P13" s="17">
        <v>12</v>
      </c>
      <c r="Q13" s="18">
        <v>6</v>
      </c>
      <c r="R13" s="18">
        <v>3</v>
      </c>
      <c r="AF13" s="90"/>
      <c r="BD13" s="90"/>
    </row>
    <row r="14" spans="1:56" x14ac:dyDescent="0.25">
      <c r="A14" s="19"/>
      <c r="B14" s="19"/>
      <c r="C14" s="19" t="s">
        <v>1460</v>
      </c>
      <c r="D14" s="34">
        <f>G14+(H14)</f>
        <v>39</v>
      </c>
      <c r="E14" s="34">
        <f>K14+(L14)</f>
        <v>21</v>
      </c>
      <c r="F14" s="20" t="s">
        <v>1</v>
      </c>
      <c r="G14" s="21">
        <v>25</v>
      </c>
      <c r="H14" s="22">
        <v>14</v>
      </c>
      <c r="I14" s="23">
        <v>15</v>
      </c>
      <c r="J14" s="24">
        <v>8</v>
      </c>
      <c r="K14" s="21">
        <v>13</v>
      </c>
      <c r="L14" s="22">
        <v>8</v>
      </c>
      <c r="M14" s="23">
        <v>7</v>
      </c>
      <c r="N14" s="24">
        <v>4</v>
      </c>
      <c r="O14" s="20">
        <v>1</v>
      </c>
      <c r="P14" s="25">
        <v>12</v>
      </c>
      <c r="Q14" s="26">
        <v>6</v>
      </c>
      <c r="R14" s="26">
        <v>3</v>
      </c>
      <c r="AF14" s="89"/>
      <c r="BD14" s="89"/>
    </row>
    <row r="15" spans="1:56" x14ac:dyDescent="0.25">
      <c r="A15" s="1" t="s">
        <v>42</v>
      </c>
      <c r="B15" s="1" t="s">
        <v>673</v>
      </c>
      <c r="C15" s="11" t="s">
        <v>64</v>
      </c>
      <c r="D15" s="33">
        <f t="shared" si="0"/>
        <v>33</v>
      </c>
      <c r="E15" s="33">
        <f t="shared" si="1"/>
        <v>19</v>
      </c>
      <c r="F15" s="12" t="s">
        <v>1</v>
      </c>
      <c r="G15" s="13">
        <v>21</v>
      </c>
      <c r="H15" s="14">
        <v>12</v>
      </c>
      <c r="I15" s="15">
        <v>12</v>
      </c>
      <c r="J15" s="16">
        <v>6</v>
      </c>
      <c r="K15" s="13">
        <v>11</v>
      </c>
      <c r="L15" s="14">
        <v>8</v>
      </c>
      <c r="M15" s="15">
        <v>6</v>
      </c>
      <c r="N15" s="16">
        <v>4</v>
      </c>
      <c r="O15" s="12">
        <v>1</v>
      </c>
      <c r="P15" s="17">
        <v>12</v>
      </c>
      <c r="Q15" s="18">
        <v>6</v>
      </c>
      <c r="R15" s="18">
        <v>3</v>
      </c>
      <c r="AF15" s="89"/>
      <c r="BD15" s="89"/>
    </row>
    <row r="16" spans="1:56" s="19" customFormat="1" x14ac:dyDescent="0.25">
      <c r="A16" s="1" t="s">
        <v>61</v>
      </c>
      <c r="B16" s="11"/>
      <c r="C16" s="11" t="s">
        <v>65</v>
      </c>
      <c r="D16" s="33">
        <f t="shared" si="0"/>
        <v>31</v>
      </c>
      <c r="E16" s="33">
        <f t="shared" si="1"/>
        <v>17</v>
      </c>
      <c r="F16" s="12" t="s">
        <v>1</v>
      </c>
      <c r="G16" s="13">
        <v>20</v>
      </c>
      <c r="H16" s="14">
        <v>11</v>
      </c>
      <c r="I16" s="15">
        <v>11</v>
      </c>
      <c r="J16" s="16">
        <v>6</v>
      </c>
      <c r="K16" s="13">
        <v>10</v>
      </c>
      <c r="L16" s="14">
        <v>7</v>
      </c>
      <c r="M16" s="15">
        <v>6</v>
      </c>
      <c r="N16" s="16">
        <v>4</v>
      </c>
      <c r="O16" s="12">
        <v>1</v>
      </c>
      <c r="P16" s="17">
        <v>12</v>
      </c>
      <c r="Q16" s="18">
        <v>6</v>
      </c>
      <c r="R16" s="18">
        <v>3</v>
      </c>
      <c r="T16" s="11"/>
      <c r="AF16" s="90"/>
      <c r="BD16" s="90"/>
    </row>
    <row r="17" spans="1:56" x14ac:dyDescent="0.25">
      <c r="A17" s="19"/>
      <c r="B17" s="19"/>
      <c r="C17" s="19" t="s">
        <v>98</v>
      </c>
      <c r="D17" s="34">
        <f t="shared" si="0"/>
        <v>29</v>
      </c>
      <c r="E17" s="34">
        <f t="shared" si="1"/>
        <v>16</v>
      </c>
      <c r="F17" s="20" t="s">
        <v>1</v>
      </c>
      <c r="G17" s="21">
        <v>19</v>
      </c>
      <c r="H17" s="22">
        <v>10</v>
      </c>
      <c r="I17" s="23">
        <v>10</v>
      </c>
      <c r="J17" s="24">
        <v>6</v>
      </c>
      <c r="K17" s="21">
        <v>10</v>
      </c>
      <c r="L17" s="22">
        <v>6</v>
      </c>
      <c r="M17" s="23">
        <v>6</v>
      </c>
      <c r="N17" s="24">
        <v>3</v>
      </c>
      <c r="O17" s="20">
        <v>1</v>
      </c>
      <c r="P17" s="25">
        <v>12</v>
      </c>
      <c r="Q17" s="26">
        <v>6</v>
      </c>
      <c r="R17" s="26">
        <v>3</v>
      </c>
      <c r="AF17" s="89"/>
      <c r="BD17" s="89"/>
    </row>
    <row r="18" spans="1:56" x14ac:dyDescent="0.25">
      <c r="A18" s="1" t="s">
        <v>62</v>
      </c>
      <c r="B18" s="1" t="s">
        <v>66</v>
      </c>
      <c r="C18" s="11" t="s">
        <v>67</v>
      </c>
      <c r="D18" s="33">
        <f>G18+(H18)</f>
        <v>24</v>
      </c>
      <c r="E18" s="33">
        <f>K18+(L18)</f>
        <v>12</v>
      </c>
      <c r="G18" s="13">
        <v>14</v>
      </c>
      <c r="H18" s="14">
        <v>10</v>
      </c>
      <c r="I18" s="15">
        <v>8</v>
      </c>
      <c r="J18" s="16">
        <v>5</v>
      </c>
      <c r="K18" s="13">
        <v>7</v>
      </c>
      <c r="L18" s="14">
        <v>5</v>
      </c>
      <c r="M18" s="15">
        <v>4</v>
      </c>
      <c r="N18" s="16">
        <v>4</v>
      </c>
      <c r="O18" s="12">
        <v>1</v>
      </c>
      <c r="P18" s="17">
        <v>15</v>
      </c>
      <c r="Q18" s="18">
        <v>8</v>
      </c>
      <c r="R18" s="18">
        <v>4</v>
      </c>
      <c r="AF18" s="89"/>
      <c r="BD18" s="89"/>
    </row>
    <row r="19" spans="1:56" x14ac:dyDescent="0.25">
      <c r="A19" s="1" t="s">
        <v>61</v>
      </c>
      <c r="B19" s="1"/>
      <c r="C19" s="11" t="s">
        <v>106</v>
      </c>
      <c r="D19" s="33">
        <f>G19+(H19)</f>
        <v>23</v>
      </c>
      <c r="E19" s="33">
        <f>K19+(L19)</f>
        <v>12</v>
      </c>
      <c r="G19" s="13">
        <v>14</v>
      </c>
      <c r="H19" s="14">
        <v>9</v>
      </c>
      <c r="I19" s="15">
        <v>7</v>
      </c>
      <c r="J19" s="16">
        <v>5</v>
      </c>
      <c r="K19" s="13">
        <v>7</v>
      </c>
      <c r="L19" s="14">
        <v>5</v>
      </c>
      <c r="M19" s="15">
        <v>4</v>
      </c>
      <c r="N19" s="16">
        <v>4</v>
      </c>
      <c r="O19" s="12">
        <v>1</v>
      </c>
      <c r="P19" s="17">
        <v>15</v>
      </c>
      <c r="Q19" s="18">
        <v>8</v>
      </c>
      <c r="R19" s="18">
        <v>4</v>
      </c>
      <c r="U19" s="37"/>
      <c r="AF19" s="89"/>
      <c r="BD19" s="89"/>
    </row>
    <row r="20" spans="1:56" x14ac:dyDescent="0.25">
      <c r="A20" s="3"/>
      <c r="B20" s="19"/>
      <c r="C20" s="19" t="s">
        <v>672</v>
      </c>
      <c r="D20" s="34">
        <f>G20+(H20)</f>
        <v>21</v>
      </c>
      <c r="E20" s="34">
        <f>K20+(L20)</f>
        <v>11</v>
      </c>
      <c r="F20" s="20"/>
      <c r="G20" s="21">
        <v>13</v>
      </c>
      <c r="H20" s="22">
        <v>8</v>
      </c>
      <c r="I20" s="23">
        <v>7</v>
      </c>
      <c r="J20" s="24">
        <v>5</v>
      </c>
      <c r="K20" s="21">
        <v>7</v>
      </c>
      <c r="L20" s="22">
        <v>4</v>
      </c>
      <c r="M20" s="23">
        <v>4</v>
      </c>
      <c r="N20" s="24">
        <v>3</v>
      </c>
      <c r="O20" s="20">
        <v>1</v>
      </c>
      <c r="P20" s="25">
        <v>15</v>
      </c>
      <c r="Q20" s="26">
        <v>8</v>
      </c>
      <c r="R20" s="26">
        <v>4</v>
      </c>
      <c r="AF20" s="89"/>
      <c r="BD20" s="89"/>
    </row>
    <row r="21" spans="1:56" x14ac:dyDescent="0.25">
      <c r="A21" s="1" t="s">
        <v>42</v>
      </c>
      <c r="B21" s="1" t="s">
        <v>34</v>
      </c>
      <c r="C21" s="11" t="s">
        <v>82</v>
      </c>
      <c r="D21" s="33"/>
      <c r="E21" s="33">
        <f t="shared" ref="E21:E26" si="2">K21+(2*L21)</f>
        <v>27</v>
      </c>
      <c r="F21" s="12" t="s">
        <v>1</v>
      </c>
      <c r="K21" s="13">
        <v>11</v>
      </c>
      <c r="L21" s="14">
        <v>8</v>
      </c>
      <c r="M21" s="15">
        <v>7</v>
      </c>
      <c r="N21" s="16">
        <v>5</v>
      </c>
      <c r="O21" s="12">
        <v>1</v>
      </c>
      <c r="Q21" s="18">
        <v>6</v>
      </c>
      <c r="R21" s="18">
        <v>3</v>
      </c>
      <c r="AF21" s="89"/>
      <c r="BD21" s="89"/>
    </row>
    <row r="22" spans="1:56" x14ac:dyDescent="0.25">
      <c r="A22" s="1" t="s">
        <v>43</v>
      </c>
      <c r="C22" s="11" t="s">
        <v>86</v>
      </c>
      <c r="D22" s="33"/>
      <c r="E22" s="33">
        <f t="shared" si="2"/>
        <v>22</v>
      </c>
      <c r="F22" s="12" t="s">
        <v>1</v>
      </c>
      <c r="K22" s="13">
        <v>10</v>
      </c>
      <c r="L22" s="14">
        <v>6</v>
      </c>
      <c r="M22" s="15">
        <v>6</v>
      </c>
      <c r="N22" s="16">
        <v>4</v>
      </c>
      <c r="O22" s="12">
        <v>1</v>
      </c>
      <c r="Q22" s="18">
        <v>6</v>
      </c>
      <c r="R22" s="18">
        <v>3</v>
      </c>
      <c r="AF22" s="89"/>
      <c r="BD22" s="89"/>
    </row>
    <row r="23" spans="1:56" x14ac:dyDescent="0.25">
      <c r="C23" s="11" t="s">
        <v>95</v>
      </c>
      <c r="D23" s="33"/>
      <c r="E23" s="33">
        <f t="shared" si="2"/>
        <v>21</v>
      </c>
      <c r="F23" s="12" t="s">
        <v>1</v>
      </c>
      <c r="K23" s="13">
        <v>9</v>
      </c>
      <c r="L23" s="14">
        <v>6</v>
      </c>
      <c r="M23" s="15">
        <v>5</v>
      </c>
      <c r="N23" s="16">
        <v>4</v>
      </c>
      <c r="O23" s="12">
        <v>1</v>
      </c>
      <c r="Q23" s="18">
        <v>6</v>
      </c>
      <c r="R23" s="18">
        <v>3</v>
      </c>
      <c r="AF23" s="89"/>
      <c r="BD23" s="89"/>
    </row>
    <row r="24" spans="1:56" x14ac:dyDescent="0.25">
      <c r="C24" s="11" t="s">
        <v>102</v>
      </c>
      <c r="D24" s="33"/>
      <c r="E24" s="33">
        <f t="shared" si="2"/>
        <v>26</v>
      </c>
      <c r="F24" s="12" t="s">
        <v>1</v>
      </c>
      <c r="K24" s="13">
        <v>10</v>
      </c>
      <c r="L24" s="14">
        <v>8</v>
      </c>
      <c r="M24" s="15">
        <v>6</v>
      </c>
      <c r="N24" s="16">
        <v>4</v>
      </c>
      <c r="O24" s="12">
        <v>1</v>
      </c>
      <c r="Q24" s="18">
        <v>6</v>
      </c>
      <c r="R24" s="18">
        <v>3</v>
      </c>
      <c r="AF24" s="89"/>
      <c r="BD24" s="89"/>
    </row>
    <row r="25" spans="1:56" x14ac:dyDescent="0.25">
      <c r="C25" s="11" t="s">
        <v>93</v>
      </c>
      <c r="D25" s="33"/>
      <c r="E25" s="33">
        <f t="shared" si="2"/>
        <v>21</v>
      </c>
      <c r="F25" s="12" t="s">
        <v>1</v>
      </c>
      <c r="K25" s="13">
        <v>9</v>
      </c>
      <c r="L25" s="14">
        <v>6</v>
      </c>
      <c r="M25" s="15">
        <v>5</v>
      </c>
      <c r="N25" s="16">
        <v>3</v>
      </c>
      <c r="O25" s="12">
        <v>1</v>
      </c>
      <c r="Q25" s="18">
        <v>6</v>
      </c>
      <c r="R25" s="18">
        <v>3</v>
      </c>
      <c r="U25" s="37"/>
      <c r="AF25" s="89"/>
      <c r="BD25" s="89"/>
    </row>
    <row r="26" spans="1:56" x14ac:dyDescent="0.25">
      <c r="A26" s="19"/>
      <c r="B26" s="19"/>
      <c r="C26" s="19" t="s">
        <v>103</v>
      </c>
      <c r="D26" s="34"/>
      <c r="E26" s="34">
        <f t="shared" si="2"/>
        <v>18</v>
      </c>
      <c r="F26" s="20" t="s">
        <v>1</v>
      </c>
      <c r="G26" s="21"/>
      <c r="H26" s="22"/>
      <c r="I26" s="23"/>
      <c r="J26" s="24"/>
      <c r="K26" s="21">
        <v>8</v>
      </c>
      <c r="L26" s="22">
        <v>5</v>
      </c>
      <c r="M26" s="23">
        <v>4</v>
      </c>
      <c r="N26" s="24">
        <v>3</v>
      </c>
      <c r="O26" s="20">
        <v>1</v>
      </c>
      <c r="P26" s="25"/>
      <c r="Q26" s="26">
        <v>6</v>
      </c>
      <c r="R26" s="26">
        <v>3</v>
      </c>
      <c r="AF26" s="89"/>
      <c r="BD26" s="89"/>
    </row>
    <row r="27" spans="1:56" x14ac:dyDescent="0.25">
      <c r="A27" s="1" t="s">
        <v>671</v>
      </c>
      <c r="B27" s="1" t="s">
        <v>111</v>
      </c>
      <c r="C27" s="11" t="s">
        <v>110</v>
      </c>
      <c r="D27" s="33"/>
      <c r="E27" s="33">
        <v>12</v>
      </c>
      <c r="K27" s="13">
        <v>9</v>
      </c>
      <c r="L27" s="14">
        <v>7</v>
      </c>
      <c r="M27" s="15">
        <v>5</v>
      </c>
      <c r="N27" s="16">
        <v>4</v>
      </c>
      <c r="O27" s="12">
        <v>1</v>
      </c>
      <c r="Q27" s="18">
        <v>6</v>
      </c>
      <c r="R27" s="18">
        <v>3</v>
      </c>
      <c r="AF27" s="89"/>
      <c r="BD27" s="89"/>
    </row>
    <row r="28" spans="1:56" x14ac:dyDescent="0.25">
      <c r="A28" s="1" t="s">
        <v>43</v>
      </c>
      <c r="C28" s="11" t="s">
        <v>670</v>
      </c>
      <c r="D28" s="33"/>
      <c r="E28" s="33">
        <f>K28+(0.5*L28)</f>
        <v>11</v>
      </c>
      <c r="K28" s="13">
        <v>8</v>
      </c>
      <c r="L28" s="14">
        <v>6</v>
      </c>
      <c r="M28" s="15">
        <v>5</v>
      </c>
      <c r="N28" s="16">
        <v>3</v>
      </c>
      <c r="O28" s="12">
        <v>1</v>
      </c>
      <c r="Q28" s="18">
        <v>6</v>
      </c>
      <c r="R28" s="18">
        <v>3</v>
      </c>
      <c r="AF28" s="89"/>
      <c r="BD28" s="89"/>
    </row>
    <row r="29" spans="1:56" x14ac:dyDescent="0.25">
      <c r="A29" s="19"/>
      <c r="B29" s="19"/>
      <c r="C29" s="19" t="s">
        <v>669</v>
      </c>
      <c r="D29" s="34"/>
      <c r="E29" s="34">
        <v>10</v>
      </c>
      <c r="F29" s="20"/>
      <c r="G29" s="21"/>
      <c r="H29" s="22"/>
      <c r="I29" s="23"/>
      <c r="J29" s="24"/>
      <c r="K29" s="21">
        <v>8</v>
      </c>
      <c r="L29" s="22">
        <v>5</v>
      </c>
      <c r="M29" s="23">
        <v>4</v>
      </c>
      <c r="N29" s="24">
        <v>3</v>
      </c>
      <c r="O29" s="20">
        <v>1</v>
      </c>
      <c r="P29" s="25"/>
      <c r="Q29" s="26">
        <v>6</v>
      </c>
      <c r="R29" s="26">
        <v>3</v>
      </c>
      <c r="AF29" s="89"/>
      <c r="BD29" s="89"/>
    </row>
    <row r="30" spans="1:56" x14ac:dyDescent="0.25">
      <c r="A30" s="42" t="s">
        <v>60</v>
      </c>
      <c r="B30" s="42" t="s">
        <v>523</v>
      </c>
      <c r="C30" s="43" t="s">
        <v>69</v>
      </c>
      <c r="D30" s="51"/>
      <c r="E30" s="51">
        <f>K30+L30</f>
        <v>10</v>
      </c>
      <c r="F30" s="44"/>
      <c r="G30" s="45"/>
      <c r="H30" s="46"/>
      <c r="I30" s="47"/>
      <c r="J30" s="48"/>
      <c r="K30" s="45">
        <v>6</v>
      </c>
      <c r="L30" s="46">
        <v>4</v>
      </c>
      <c r="M30" s="47">
        <v>3</v>
      </c>
      <c r="N30" s="48">
        <v>2</v>
      </c>
      <c r="O30" s="44">
        <v>1</v>
      </c>
      <c r="P30" s="49"/>
      <c r="Q30" s="50">
        <v>8</v>
      </c>
      <c r="R30" s="50">
        <v>3</v>
      </c>
      <c r="AF30" s="89"/>
      <c r="BD30" s="89"/>
    </row>
    <row r="31" spans="1:56" x14ac:dyDescent="0.25">
      <c r="A31" s="1" t="s">
        <v>668</v>
      </c>
      <c r="B31" s="1" t="s">
        <v>172</v>
      </c>
      <c r="C31" s="11" t="s">
        <v>79</v>
      </c>
      <c r="D31" s="33"/>
      <c r="E31" s="33">
        <f>(3*K31)+(1*L31)</f>
        <v>26</v>
      </c>
      <c r="K31" s="13">
        <v>7</v>
      </c>
      <c r="L31" s="14">
        <v>5</v>
      </c>
      <c r="M31" s="15">
        <v>5</v>
      </c>
      <c r="N31" s="16">
        <v>4</v>
      </c>
      <c r="O31" s="12">
        <v>1</v>
      </c>
      <c r="Q31" s="18">
        <v>6</v>
      </c>
      <c r="R31" s="18">
        <v>3</v>
      </c>
      <c r="AF31" s="89"/>
      <c r="BD31" s="89"/>
    </row>
    <row r="32" spans="1:56" x14ac:dyDescent="0.25">
      <c r="C32" s="11" t="s">
        <v>92</v>
      </c>
      <c r="D32" s="33"/>
      <c r="E32" s="33">
        <f>(3*K32)+(1*L32)</f>
        <v>23</v>
      </c>
      <c r="K32" s="13">
        <v>6</v>
      </c>
      <c r="L32" s="14">
        <v>5</v>
      </c>
      <c r="M32" s="15">
        <v>4</v>
      </c>
      <c r="N32" s="16">
        <v>3</v>
      </c>
      <c r="O32" s="12">
        <v>1</v>
      </c>
      <c r="Q32" s="18">
        <v>6</v>
      </c>
      <c r="R32" s="18">
        <v>3</v>
      </c>
      <c r="AF32" s="89"/>
      <c r="BD32" s="89"/>
    </row>
    <row r="33" spans="1:56" x14ac:dyDescent="0.25">
      <c r="A33" s="19"/>
      <c r="B33" s="19"/>
      <c r="C33" s="19" t="s">
        <v>74</v>
      </c>
      <c r="D33" s="34"/>
      <c r="E33" s="34">
        <f>(3*K33)+(1*L33)</f>
        <v>22</v>
      </c>
      <c r="F33" s="20"/>
      <c r="G33" s="21"/>
      <c r="H33" s="22"/>
      <c r="I33" s="23"/>
      <c r="J33" s="24"/>
      <c r="K33" s="21">
        <v>6</v>
      </c>
      <c r="L33" s="22">
        <v>4</v>
      </c>
      <c r="M33" s="23">
        <v>4</v>
      </c>
      <c r="N33" s="24">
        <v>3</v>
      </c>
      <c r="O33" s="20">
        <v>1</v>
      </c>
      <c r="P33" s="25"/>
      <c r="Q33" s="26">
        <v>6</v>
      </c>
      <c r="R33" s="26">
        <v>3</v>
      </c>
      <c r="AF33" s="89"/>
      <c r="BD33" s="89"/>
    </row>
    <row r="34" spans="1:56" x14ac:dyDescent="0.25">
      <c r="A34" s="1" t="s">
        <v>7</v>
      </c>
      <c r="B34" s="1" t="s">
        <v>36</v>
      </c>
      <c r="C34" s="11" t="s">
        <v>87</v>
      </c>
      <c r="D34" s="33"/>
      <c r="E34" s="33">
        <f>(2*K34)+L34</f>
        <v>19</v>
      </c>
      <c r="K34" s="13">
        <v>7</v>
      </c>
      <c r="L34" s="14">
        <v>5</v>
      </c>
      <c r="M34" s="15">
        <v>4</v>
      </c>
      <c r="N34" s="16">
        <v>3</v>
      </c>
      <c r="O34" s="12">
        <v>1</v>
      </c>
      <c r="Q34" s="18">
        <v>8</v>
      </c>
      <c r="R34" s="18">
        <v>4</v>
      </c>
      <c r="AF34" s="89"/>
      <c r="BD34" s="89"/>
    </row>
    <row r="35" spans="1:56" x14ac:dyDescent="0.25">
      <c r="C35" s="11" t="s">
        <v>94</v>
      </c>
      <c r="D35" s="33"/>
      <c r="E35" s="33">
        <f>(2*K35)+L35</f>
        <v>18</v>
      </c>
      <c r="K35" s="13">
        <v>7</v>
      </c>
      <c r="L35" s="14">
        <v>4</v>
      </c>
      <c r="M35" s="15">
        <v>4</v>
      </c>
      <c r="N35" s="16">
        <v>3</v>
      </c>
      <c r="O35" s="12">
        <v>1</v>
      </c>
      <c r="Q35" s="18">
        <v>8</v>
      </c>
      <c r="R35" s="18">
        <v>4</v>
      </c>
      <c r="AF35" s="89"/>
      <c r="BD35" s="89"/>
    </row>
    <row r="36" spans="1:56" x14ac:dyDescent="0.25">
      <c r="C36" s="11" t="s">
        <v>73</v>
      </c>
      <c r="D36" s="33"/>
      <c r="E36" s="33">
        <f>(2*K36)+L36</f>
        <v>16</v>
      </c>
      <c r="K36" s="13">
        <v>6</v>
      </c>
      <c r="L36" s="14">
        <v>4</v>
      </c>
      <c r="M36" s="15">
        <v>3</v>
      </c>
      <c r="N36" s="16">
        <v>3</v>
      </c>
      <c r="O36" s="12">
        <v>1</v>
      </c>
      <c r="Q36" s="18">
        <v>8</v>
      </c>
      <c r="R36" s="18">
        <v>4</v>
      </c>
      <c r="AF36" s="89"/>
      <c r="BD36" s="89"/>
    </row>
    <row r="37" spans="1:56" x14ac:dyDescent="0.25"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AF37" s="89"/>
      <c r="BD37" s="89"/>
    </row>
    <row r="38" spans="1:56" x14ac:dyDescent="0.25"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AF38" s="89"/>
      <c r="BD38" s="89"/>
    </row>
    <row r="39" spans="1:56" x14ac:dyDescent="0.25"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AF39" s="89"/>
      <c r="BD39" s="89"/>
    </row>
    <row r="40" spans="1:56" x14ac:dyDescent="0.25"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AF40" s="89"/>
      <c r="BD40" s="89"/>
    </row>
    <row r="41" spans="1:56" s="19" customFormat="1" x14ac:dyDescent="0.25">
      <c r="A41" s="1"/>
      <c r="B41" s="1"/>
      <c r="C41" s="11"/>
      <c r="D41" s="28"/>
      <c r="E41" s="28"/>
      <c r="F41" s="12"/>
      <c r="G41" s="28"/>
      <c r="H41" s="12"/>
      <c r="I41" s="28"/>
      <c r="J41" s="12"/>
      <c r="K41" s="28"/>
      <c r="L41" s="12"/>
      <c r="M41" s="28"/>
      <c r="N41" s="12"/>
      <c r="O41" s="12"/>
      <c r="P41" s="35"/>
      <c r="Q41" s="35"/>
      <c r="R41" s="35"/>
      <c r="S41" s="11"/>
      <c r="T41" s="11"/>
      <c r="U41" s="11"/>
      <c r="V41" s="11"/>
      <c r="W41" s="11"/>
      <c r="X41" s="11"/>
      <c r="Y41" s="11"/>
      <c r="Z41" s="11"/>
      <c r="AA41" s="11"/>
      <c r="AF41" s="90"/>
      <c r="BD41" s="90"/>
    </row>
    <row r="42" spans="1:56" x14ac:dyDescent="0.25">
      <c r="G42" s="28"/>
      <c r="H42" s="12"/>
      <c r="I42" s="28"/>
      <c r="J42" s="12"/>
      <c r="K42" s="28"/>
      <c r="L42" s="12"/>
      <c r="M42" s="28"/>
      <c r="N42" s="12"/>
      <c r="P42" s="35"/>
      <c r="Q42" s="35"/>
      <c r="R42" s="35"/>
      <c r="AF42" s="89"/>
      <c r="BD42" s="89"/>
    </row>
    <row r="43" spans="1:56" x14ac:dyDescent="0.25">
      <c r="G43" s="28"/>
      <c r="H43" s="12"/>
      <c r="I43" s="28"/>
      <c r="J43" s="12"/>
      <c r="K43" s="28"/>
      <c r="L43" s="12"/>
      <c r="M43" s="28"/>
      <c r="N43" s="12"/>
      <c r="P43" s="35"/>
      <c r="Q43" s="35"/>
      <c r="R43" s="35"/>
      <c r="AF43" s="89"/>
      <c r="BD43" s="89"/>
    </row>
    <row r="44" spans="1:56" x14ac:dyDescent="0.25">
      <c r="G44" s="28"/>
      <c r="H44" s="12"/>
      <c r="I44" s="28"/>
      <c r="J44" s="12"/>
      <c r="K44" s="28"/>
      <c r="L44" s="12"/>
      <c r="M44" s="28"/>
      <c r="N44" s="12"/>
      <c r="P44" s="35"/>
      <c r="Q44" s="35"/>
      <c r="R44" s="35"/>
      <c r="AF44" s="89"/>
      <c r="BD44" s="89"/>
    </row>
    <row r="45" spans="1:56" x14ac:dyDescent="0.25">
      <c r="G45" s="28"/>
      <c r="H45" s="12"/>
      <c r="I45" s="28"/>
      <c r="J45" s="12"/>
      <c r="K45" s="28"/>
      <c r="L45" s="12"/>
      <c r="M45" s="28"/>
      <c r="N45" s="12"/>
      <c r="P45" s="35"/>
      <c r="Q45" s="35"/>
      <c r="R45" s="35"/>
      <c r="AF45" s="89"/>
      <c r="BD45" s="89"/>
    </row>
    <row r="46" spans="1:56" x14ac:dyDescent="0.25">
      <c r="G46" s="28"/>
      <c r="H46" s="12"/>
      <c r="I46" s="28"/>
      <c r="J46" s="12"/>
      <c r="K46" s="28"/>
      <c r="L46" s="12"/>
      <c r="M46" s="28"/>
      <c r="N46" s="12"/>
      <c r="P46" s="35"/>
      <c r="Q46" s="35"/>
      <c r="R46" s="35"/>
      <c r="AF46" s="89"/>
      <c r="BD46" s="89"/>
    </row>
    <row r="47" spans="1:56" x14ac:dyDescent="0.25">
      <c r="A47" s="1"/>
      <c r="B47" s="1"/>
      <c r="G47" s="28"/>
      <c r="H47" s="12"/>
      <c r="I47" s="28"/>
      <c r="J47" s="12"/>
      <c r="K47" s="28"/>
      <c r="L47" s="12"/>
      <c r="M47" s="28"/>
      <c r="N47" s="12"/>
      <c r="P47" s="35"/>
      <c r="Q47" s="35"/>
      <c r="R47" s="35"/>
      <c r="U47" s="37"/>
      <c r="AF47" s="89"/>
      <c r="BD47" s="89"/>
    </row>
    <row r="48" spans="1:56" x14ac:dyDescent="0.25">
      <c r="G48" s="28"/>
      <c r="H48" s="12"/>
      <c r="I48" s="28"/>
      <c r="J48" s="12"/>
      <c r="K48" s="28"/>
      <c r="L48" s="12"/>
      <c r="M48" s="28"/>
      <c r="N48" s="12"/>
      <c r="P48" s="35"/>
      <c r="Q48" s="35"/>
      <c r="R48" s="35"/>
      <c r="AF48" s="89"/>
      <c r="BD48" s="89"/>
    </row>
    <row r="49" spans="1:56" x14ac:dyDescent="0.25">
      <c r="G49" s="28"/>
      <c r="H49" s="12"/>
      <c r="I49" s="28"/>
      <c r="J49" s="12"/>
      <c r="K49" s="28"/>
      <c r="L49" s="12"/>
      <c r="M49" s="28"/>
      <c r="N49" s="12"/>
      <c r="P49" s="35"/>
      <c r="Q49" s="35"/>
      <c r="R49" s="35"/>
      <c r="AF49" s="89"/>
      <c r="BD49" s="89"/>
    </row>
    <row r="50" spans="1:56" x14ac:dyDescent="0.25"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  <c r="AF50" s="89"/>
      <c r="BD50" s="89"/>
    </row>
    <row r="51" spans="1:56" x14ac:dyDescent="0.25"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  <c r="AF51" s="89"/>
      <c r="BD51" s="89"/>
    </row>
    <row r="52" spans="1:56" x14ac:dyDescent="0.25"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  <c r="AF52" s="89"/>
      <c r="BD52" s="89"/>
    </row>
    <row r="53" spans="1:56" x14ac:dyDescent="0.25">
      <c r="A53" s="1"/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  <c r="AF53" s="89"/>
      <c r="BD53" s="89"/>
    </row>
    <row r="54" spans="1:56" x14ac:dyDescent="0.25"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  <c r="AF54" s="89"/>
      <c r="BD54" s="89"/>
    </row>
    <row r="55" spans="1:56" x14ac:dyDescent="0.25"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  <c r="AF55" s="89"/>
      <c r="BD55" s="89"/>
    </row>
    <row r="56" spans="1:56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  <c r="AF56" s="89"/>
      <c r="BD56" s="89"/>
    </row>
    <row r="57" spans="1:56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  <c r="U57" s="37"/>
      <c r="AF57" s="89"/>
      <c r="BD57" s="89"/>
    </row>
    <row r="58" spans="1:56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  <c r="AF58" s="89"/>
      <c r="BD58" s="89"/>
    </row>
    <row r="59" spans="1:56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  <c r="AF59" s="89"/>
      <c r="BD59" s="89"/>
    </row>
    <row r="60" spans="1:56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  <c r="AF60" s="89"/>
      <c r="BD60" s="89"/>
    </row>
    <row r="61" spans="1:56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  <c r="AF61" s="89"/>
      <c r="BD61" s="89"/>
    </row>
    <row r="62" spans="1:56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  <c r="AF62" s="89"/>
      <c r="BD62" s="89"/>
    </row>
    <row r="63" spans="1:56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  <c r="AF63" s="89"/>
      <c r="BD63" s="89"/>
    </row>
    <row r="64" spans="1:56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  <c r="AF64" s="89"/>
      <c r="BD64" s="89"/>
    </row>
    <row r="65" spans="7:56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  <c r="AF65" s="89"/>
      <c r="BD65" s="89"/>
    </row>
    <row r="66" spans="7:56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  <c r="AF66" s="89"/>
      <c r="BD66" s="89"/>
    </row>
    <row r="67" spans="7:56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  <c r="U67" s="37"/>
      <c r="AF67" s="89"/>
      <c r="BD67" s="89"/>
    </row>
    <row r="68" spans="7:56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  <c r="AF68" s="89"/>
      <c r="BD68" s="89"/>
    </row>
    <row r="69" spans="7:56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  <c r="AF69" s="89"/>
      <c r="BD69" s="89"/>
    </row>
    <row r="70" spans="7:56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  <c r="AF70" s="89"/>
      <c r="BD70" s="89"/>
    </row>
    <row r="71" spans="7:56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  <c r="AF71" s="89"/>
      <c r="BD71" s="89"/>
    </row>
    <row r="72" spans="7:56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  <c r="AF72" s="89"/>
      <c r="BD72" s="89"/>
    </row>
    <row r="73" spans="7:56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  <c r="AF73" s="89"/>
      <c r="BD73" s="89"/>
    </row>
    <row r="74" spans="7:56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  <c r="AF74" s="89"/>
      <c r="BD74" s="89"/>
    </row>
    <row r="75" spans="7:56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  <c r="AF75" s="89"/>
      <c r="BD75" s="89"/>
    </row>
    <row r="76" spans="7:56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  <c r="AF76" s="89"/>
      <c r="BD76" s="89"/>
    </row>
    <row r="77" spans="7:56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  <c r="AF77" s="89"/>
      <c r="BD77" s="89"/>
    </row>
    <row r="78" spans="7:56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  <c r="AF78" s="89"/>
      <c r="BD78" s="89"/>
    </row>
    <row r="79" spans="7:56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  <c r="AF79" s="89"/>
      <c r="BD79" s="89"/>
    </row>
    <row r="80" spans="7:56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  <c r="AF80" s="89"/>
      <c r="BD80" s="89"/>
    </row>
    <row r="81" spans="7:56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  <c r="AF81" s="89"/>
      <c r="BD81" s="89"/>
    </row>
    <row r="82" spans="7:56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  <c r="AF82" s="89"/>
      <c r="BD82" s="89"/>
    </row>
    <row r="83" spans="7:56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  <c r="AF83" s="89"/>
      <c r="BD83" s="89"/>
    </row>
    <row r="84" spans="7:56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  <c r="AF84" s="89"/>
      <c r="BD84" s="89"/>
    </row>
    <row r="85" spans="7:56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  <c r="AF85" s="89"/>
      <c r="BD85" s="89"/>
    </row>
    <row r="86" spans="7:56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  <c r="AF86" s="89"/>
      <c r="BD86" s="89"/>
    </row>
    <row r="87" spans="7:56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  <c r="AF87" s="89"/>
      <c r="BD87" s="89"/>
    </row>
    <row r="88" spans="7:56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  <c r="BD88" s="89"/>
    </row>
    <row r="89" spans="7:56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  <c r="BD89" s="89"/>
    </row>
    <row r="90" spans="7:56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  <c r="BD90" s="89"/>
    </row>
    <row r="91" spans="7:56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  <c r="BD91" s="89"/>
    </row>
    <row r="92" spans="7:56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  <c r="BD92" s="89"/>
    </row>
    <row r="93" spans="7:56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  <c r="BD93" s="89"/>
    </row>
    <row r="94" spans="7:56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  <c r="BD94" s="89"/>
    </row>
    <row r="95" spans="7:56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  <c r="BD95" s="89"/>
    </row>
    <row r="96" spans="7:56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  <c r="BD96" s="89"/>
    </row>
    <row r="97" spans="7:56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  <c r="BD97" s="89"/>
    </row>
    <row r="98" spans="7:56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  <c r="BD98" s="89"/>
    </row>
    <row r="99" spans="7:56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  <c r="BD99" s="89"/>
    </row>
    <row r="100" spans="7:56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  <c r="BD100" s="89"/>
    </row>
    <row r="101" spans="7:56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  <c r="BD101" s="89"/>
    </row>
    <row r="102" spans="7:56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  <c r="BD102" s="89"/>
    </row>
    <row r="103" spans="7:56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  <c r="BD103" s="89"/>
    </row>
    <row r="104" spans="7:56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  <c r="BD104" s="89"/>
    </row>
    <row r="105" spans="7:56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  <c r="BD105" s="89"/>
    </row>
    <row r="106" spans="7:56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  <c r="BD106" s="89"/>
    </row>
    <row r="107" spans="7:56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  <c r="BD107" s="89"/>
    </row>
    <row r="108" spans="7:56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  <c r="BD108" s="89"/>
    </row>
    <row r="109" spans="7:56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  <c r="BD109" s="89"/>
    </row>
    <row r="110" spans="7:56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  <c r="BD110" s="89"/>
    </row>
    <row r="111" spans="7:56" x14ac:dyDescent="0.25"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  <c r="BD111" s="89"/>
    </row>
    <row r="112" spans="7:56" x14ac:dyDescent="0.25"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  <c r="BD112" s="89"/>
    </row>
    <row r="113" spans="7:56" x14ac:dyDescent="0.25"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  <c r="BD113" s="89"/>
    </row>
    <row r="114" spans="7:56" x14ac:dyDescent="0.25"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  <c r="BD114" s="89"/>
    </row>
    <row r="115" spans="7:56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  <c r="BD115" s="89"/>
    </row>
    <row r="116" spans="7:56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  <c r="BD116" s="89"/>
    </row>
    <row r="117" spans="7:56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  <c r="BD117" s="89"/>
    </row>
    <row r="118" spans="7:56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  <c r="BD118" s="89"/>
    </row>
    <row r="119" spans="7:56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  <c r="BD119" s="89"/>
    </row>
    <row r="120" spans="7:56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  <c r="BD120" s="89"/>
    </row>
    <row r="121" spans="7:56" x14ac:dyDescent="0.25"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  <c r="BD121" s="89"/>
    </row>
    <row r="122" spans="7:56" x14ac:dyDescent="0.25"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  <c r="BD122" s="89"/>
    </row>
    <row r="123" spans="7:56" x14ac:dyDescent="0.25">
      <c r="G123" s="28"/>
      <c r="H123" s="12"/>
      <c r="I123" s="28"/>
      <c r="J123" s="12"/>
      <c r="K123" s="28"/>
      <c r="L123" s="12"/>
      <c r="M123" s="28"/>
      <c r="N123" s="12"/>
      <c r="P123" s="35"/>
      <c r="Q123" s="35"/>
      <c r="R123" s="35"/>
      <c r="BD123" s="89"/>
    </row>
    <row r="124" spans="7:56" x14ac:dyDescent="0.25">
      <c r="G124" s="28"/>
      <c r="H124" s="12"/>
      <c r="I124" s="28"/>
      <c r="J124" s="12"/>
      <c r="K124" s="28"/>
      <c r="L124" s="12"/>
      <c r="M124" s="28"/>
      <c r="N124" s="12"/>
      <c r="P124" s="35"/>
      <c r="Q124" s="35"/>
      <c r="R124" s="35"/>
      <c r="BD124" s="89"/>
    </row>
    <row r="125" spans="7:56" x14ac:dyDescent="0.25">
      <c r="G125" s="28"/>
      <c r="H125" s="12"/>
      <c r="I125" s="28"/>
      <c r="J125" s="12"/>
      <c r="K125" s="28"/>
      <c r="L125" s="12"/>
      <c r="M125" s="28"/>
      <c r="N125" s="12"/>
      <c r="P125" s="35"/>
      <c r="Q125" s="35"/>
      <c r="R125" s="35"/>
      <c r="BD125" s="89"/>
    </row>
    <row r="126" spans="7:56" x14ac:dyDescent="0.25">
      <c r="G126" s="28"/>
      <c r="H126" s="12"/>
      <c r="I126" s="28"/>
      <c r="J126" s="12"/>
      <c r="K126" s="28"/>
      <c r="L126" s="12"/>
      <c r="M126" s="28"/>
      <c r="N126" s="12"/>
      <c r="P126" s="35"/>
      <c r="Q126" s="35"/>
      <c r="R126" s="35"/>
      <c r="BD126" s="89"/>
    </row>
    <row r="127" spans="7:56" x14ac:dyDescent="0.25">
      <c r="G127" s="28"/>
      <c r="H127" s="12"/>
      <c r="I127" s="28"/>
      <c r="J127" s="12"/>
      <c r="K127" s="28"/>
      <c r="L127" s="12"/>
      <c r="M127" s="28"/>
      <c r="N127" s="12"/>
      <c r="P127" s="35"/>
      <c r="Q127" s="35"/>
      <c r="R127" s="35"/>
    </row>
    <row r="128" spans="7:56" x14ac:dyDescent="0.25">
      <c r="G128" s="28"/>
      <c r="H128" s="12"/>
      <c r="I128" s="28"/>
      <c r="J128" s="12"/>
      <c r="K128" s="28"/>
      <c r="L128" s="12"/>
      <c r="M128" s="28"/>
      <c r="N128" s="12"/>
      <c r="P128" s="3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12"/>
      <c r="M129" s="28"/>
      <c r="N129" s="12"/>
      <c r="P129" s="3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12"/>
      <c r="M130" s="28"/>
      <c r="N130" s="12"/>
      <c r="P130" s="3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12"/>
      <c r="M131" s="28"/>
      <c r="N131" s="12"/>
      <c r="P131" s="3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12"/>
      <c r="M132" s="28"/>
      <c r="N132" s="12"/>
      <c r="P132" s="3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12"/>
      <c r="M133" s="28"/>
      <c r="N133" s="12"/>
      <c r="P133" s="35"/>
      <c r="Q133" s="35"/>
      <c r="R133" s="35"/>
    </row>
    <row r="134" spans="7:18" x14ac:dyDescent="0.25">
      <c r="G134" s="28"/>
      <c r="H134" s="12"/>
      <c r="I134" s="28"/>
      <c r="J134" s="12"/>
      <c r="K134" s="28"/>
      <c r="L134" s="12"/>
      <c r="M134" s="28"/>
      <c r="N134" s="12"/>
      <c r="P134" s="35"/>
      <c r="Q134" s="35"/>
      <c r="R134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/>
  </sheetPr>
  <dimension ref="A1:BD206"/>
  <sheetViews>
    <sheetView workbookViewId="0">
      <pane xSplit="3" ySplit="2" topLeftCell="E3" activePane="bottomRight" state="frozen"/>
      <selection activeCell="AL97" sqref="AL97"/>
      <selection pane="topRight" activeCell="AL97" sqref="AL97"/>
      <selection pane="bottomLeft" activeCell="AL97" sqref="AL97"/>
      <selection pane="bottomRight" activeCell="C31" sqref="C31"/>
    </sheetView>
  </sheetViews>
  <sheetFormatPr defaultColWidth="11.42578125" defaultRowHeight="15" x14ac:dyDescent="0.25"/>
  <cols>
    <col min="1" max="1" width="13.140625" style="1" bestFit="1" customWidth="1"/>
    <col min="2" max="2" width="13.140625" style="1" customWidth="1"/>
    <col min="3" max="3" width="11.42578125" style="11"/>
    <col min="4" max="5" width="10.140625" style="3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7" width="11.42578125" style="17"/>
    <col min="18" max="19" width="14.42578125" style="18" customWidth="1"/>
    <col min="20" max="16384" width="11.42578125" style="11"/>
  </cols>
  <sheetData>
    <row r="1" spans="1:56" s="1" customFormat="1" x14ac:dyDescent="0.25">
      <c r="D1" s="102" t="s">
        <v>39</v>
      </c>
      <c r="E1" s="102"/>
      <c r="F1" s="2" t="s">
        <v>835</v>
      </c>
      <c r="G1" s="95" t="s">
        <v>834</v>
      </c>
      <c r="H1" s="96"/>
      <c r="I1" s="97" t="s">
        <v>833</v>
      </c>
      <c r="J1" s="96"/>
      <c r="K1" s="95" t="s">
        <v>832</v>
      </c>
      <c r="L1" s="96"/>
      <c r="M1" s="97" t="s">
        <v>831</v>
      </c>
      <c r="N1" s="96"/>
      <c r="O1" s="2" t="s">
        <v>830</v>
      </c>
      <c r="P1" s="98" t="s">
        <v>829</v>
      </c>
      <c r="Q1" s="98"/>
      <c r="R1" s="99" t="s">
        <v>828</v>
      </c>
      <c r="S1" s="99"/>
      <c r="U1" s="37"/>
      <c r="V1" s="11"/>
      <c r="W1" s="11"/>
      <c r="X1" s="11"/>
      <c r="Z1" s="11"/>
      <c r="AA1" s="11"/>
      <c r="AF1" s="88"/>
      <c r="BD1" s="88"/>
    </row>
    <row r="2" spans="1:56" s="1" customFormat="1" x14ac:dyDescent="0.25">
      <c r="A2" s="3" t="s">
        <v>826</v>
      </c>
      <c r="B2" s="3" t="s">
        <v>16</v>
      </c>
      <c r="C2" s="3" t="s">
        <v>0</v>
      </c>
      <c r="D2" s="84" t="s">
        <v>825</v>
      </c>
      <c r="E2" s="84" t="s">
        <v>824</v>
      </c>
      <c r="F2" s="4"/>
      <c r="G2" s="5" t="s">
        <v>823</v>
      </c>
      <c r="H2" s="6" t="s">
        <v>822</v>
      </c>
      <c r="I2" s="7" t="s">
        <v>823</v>
      </c>
      <c r="J2" s="8" t="s">
        <v>822</v>
      </c>
      <c r="K2" s="5" t="s">
        <v>823</v>
      </c>
      <c r="L2" s="6" t="s">
        <v>822</v>
      </c>
      <c r="M2" s="7" t="s">
        <v>823</v>
      </c>
      <c r="N2" s="8" t="s">
        <v>822</v>
      </c>
      <c r="O2" s="4"/>
      <c r="P2" s="9" t="s">
        <v>821</v>
      </c>
      <c r="Q2" s="9" t="s">
        <v>820</v>
      </c>
      <c r="R2" s="10" t="s">
        <v>819</v>
      </c>
      <c r="S2" s="10" t="s">
        <v>818</v>
      </c>
      <c r="U2" s="11"/>
      <c r="V2" s="11"/>
      <c r="W2" s="11"/>
      <c r="X2" s="11"/>
      <c r="Y2" s="11"/>
      <c r="Z2" s="11"/>
      <c r="AA2" s="11"/>
      <c r="AF2" s="88"/>
      <c r="BD2" s="88"/>
    </row>
    <row r="3" spans="1:56" x14ac:dyDescent="0.25">
      <c r="A3" s="1" t="s">
        <v>816</v>
      </c>
      <c r="B3" s="1" t="s">
        <v>815</v>
      </c>
      <c r="C3" s="11" t="s">
        <v>730</v>
      </c>
      <c r="E3" s="31">
        <f>(1*K3)+(1*L3)</f>
        <v>25</v>
      </c>
      <c r="F3" s="12" t="s">
        <v>1</v>
      </c>
      <c r="G3" s="13">
        <v>22</v>
      </c>
      <c r="H3" s="14">
        <v>11</v>
      </c>
      <c r="I3" s="15">
        <v>11</v>
      </c>
      <c r="J3" s="16">
        <v>6</v>
      </c>
      <c r="K3" s="13">
        <v>14</v>
      </c>
      <c r="L3" s="14">
        <v>11</v>
      </c>
      <c r="M3" s="15">
        <v>7</v>
      </c>
      <c r="N3" s="16">
        <v>5</v>
      </c>
      <c r="O3" s="12">
        <v>1</v>
      </c>
      <c r="R3" s="18">
        <v>6</v>
      </c>
      <c r="S3" s="18">
        <v>3</v>
      </c>
      <c r="Y3" s="1"/>
      <c r="AF3" s="89"/>
      <c r="BD3" s="89"/>
    </row>
    <row r="4" spans="1:56" x14ac:dyDescent="0.25">
      <c r="C4" s="11" t="s">
        <v>689</v>
      </c>
      <c r="E4" s="31">
        <f>(1*K4)+(1*L4)</f>
        <v>23</v>
      </c>
      <c r="F4" s="12" t="s">
        <v>1</v>
      </c>
      <c r="K4" s="13">
        <v>13</v>
      </c>
      <c r="L4" s="14">
        <v>10</v>
      </c>
      <c r="M4" s="15">
        <v>6</v>
      </c>
      <c r="N4" s="16">
        <v>5</v>
      </c>
      <c r="O4" s="12">
        <v>1</v>
      </c>
      <c r="R4" s="18">
        <v>6</v>
      </c>
      <c r="S4" s="18">
        <v>3</v>
      </c>
      <c r="AF4" s="89"/>
      <c r="BD4" s="89"/>
    </row>
    <row r="5" spans="1:56" x14ac:dyDescent="0.25">
      <c r="A5" s="3"/>
      <c r="B5" s="3"/>
      <c r="C5" s="19" t="s">
        <v>807</v>
      </c>
      <c r="D5" s="74"/>
      <c r="E5" s="74">
        <f t="shared" ref="E5:E11" si="0">(1*K5)+(1*L5)</f>
        <v>27</v>
      </c>
      <c r="F5" s="20" t="s">
        <v>1</v>
      </c>
      <c r="G5" s="21"/>
      <c r="H5" s="22"/>
      <c r="I5" s="23"/>
      <c r="J5" s="24"/>
      <c r="K5" s="21">
        <v>15</v>
      </c>
      <c r="L5" s="22">
        <v>12</v>
      </c>
      <c r="M5" s="23">
        <v>7</v>
      </c>
      <c r="N5" s="24">
        <v>6</v>
      </c>
      <c r="O5" s="20">
        <v>1</v>
      </c>
      <c r="P5" s="25"/>
      <c r="Q5" s="25"/>
      <c r="R5" s="26">
        <v>6</v>
      </c>
      <c r="S5" s="26">
        <v>3</v>
      </c>
      <c r="AF5" s="89"/>
      <c r="BD5" s="89"/>
    </row>
    <row r="6" spans="1:56" x14ac:dyDescent="0.25">
      <c r="A6" s="66" t="s">
        <v>793</v>
      </c>
      <c r="B6" s="66" t="s">
        <v>811</v>
      </c>
      <c r="C6" s="64" t="s">
        <v>785</v>
      </c>
      <c r="D6" s="83">
        <f t="shared" ref="D6:D11" si="1">G6+H6</f>
        <v>36</v>
      </c>
      <c r="E6" s="83">
        <f t="shared" si="0"/>
        <v>21</v>
      </c>
      <c r="F6" s="57" t="s">
        <v>1</v>
      </c>
      <c r="G6" s="58">
        <v>22</v>
      </c>
      <c r="H6" s="59">
        <v>14</v>
      </c>
      <c r="I6" s="60">
        <v>12</v>
      </c>
      <c r="J6" s="61">
        <v>7</v>
      </c>
      <c r="K6" s="58">
        <v>12</v>
      </c>
      <c r="L6" s="59">
        <v>9</v>
      </c>
      <c r="M6" s="60">
        <v>6</v>
      </c>
      <c r="N6" s="61">
        <v>5</v>
      </c>
      <c r="O6" s="57">
        <v>1</v>
      </c>
      <c r="P6" s="62"/>
      <c r="Q6" s="62"/>
      <c r="R6" s="63">
        <v>6</v>
      </c>
      <c r="S6" s="63">
        <v>3</v>
      </c>
      <c r="AF6" s="89"/>
      <c r="BD6" s="89"/>
    </row>
    <row r="7" spans="1:56" x14ac:dyDescent="0.25">
      <c r="A7" s="1" t="s">
        <v>45</v>
      </c>
      <c r="C7" s="11" t="s">
        <v>736</v>
      </c>
      <c r="D7" s="31">
        <f t="shared" si="1"/>
        <v>34</v>
      </c>
      <c r="E7" s="31">
        <f t="shared" si="0"/>
        <v>19</v>
      </c>
      <c r="F7" s="12" t="s">
        <v>1</v>
      </c>
      <c r="G7" s="13">
        <v>21</v>
      </c>
      <c r="H7" s="14">
        <v>13</v>
      </c>
      <c r="I7" s="15">
        <v>12</v>
      </c>
      <c r="J7" s="16">
        <v>7</v>
      </c>
      <c r="K7" s="13">
        <v>11</v>
      </c>
      <c r="L7" s="14">
        <v>8</v>
      </c>
      <c r="M7" s="15">
        <v>6</v>
      </c>
      <c r="N7" s="16">
        <v>4</v>
      </c>
      <c r="O7" s="12">
        <v>1</v>
      </c>
      <c r="R7" s="18">
        <v>6</v>
      </c>
      <c r="S7" s="18">
        <v>3</v>
      </c>
      <c r="U7" s="37"/>
      <c r="AF7" s="89"/>
      <c r="BD7" s="89"/>
    </row>
    <row r="8" spans="1:56" x14ac:dyDescent="0.25">
      <c r="C8" s="11" t="s">
        <v>744</v>
      </c>
      <c r="D8" s="31">
        <f t="shared" si="1"/>
        <v>32</v>
      </c>
      <c r="E8" s="31">
        <f t="shared" si="0"/>
        <v>17</v>
      </c>
      <c r="F8" s="12" t="s">
        <v>1</v>
      </c>
      <c r="G8" s="13">
        <v>20</v>
      </c>
      <c r="H8" s="14">
        <v>12</v>
      </c>
      <c r="I8" s="15">
        <v>11</v>
      </c>
      <c r="J8" s="16">
        <v>6</v>
      </c>
      <c r="K8" s="13">
        <v>10</v>
      </c>
      <c r="L8" s="14">
        <v>7</v>
      </c>
      <c r="M8" s="15">
        <v>5</v>
      </c>
      <c r="N8" s="16">
        <v>4</v>
      </c>
      <c r="O8" s="12">
        <v>1</v>
      </c>
      <c r="R8" s="18">
        <v>6</v>
      </c>
      <c r="S8" s="18">
        <v>3</v>
      </c>
      <c r="AF8" s="89"/>
      <c r="BD8" s="89"/>
    </row>
    <row r="9" spans="1:56" x14ac:dyDescent="0.25">
      <c r="C9" s="11" t="s">
        <v>675</v>
      </c>
      <c r="D9" s="31">
        <f t="shared" si="1"/>
        <v>30</v>
      </c>
      <c r="E9" s="31">
        <f t="shared" si="0"/>
        <v>16</v>
      </c>
      <c r="F9" s="12" t="s">
        <v>1</v>
      </c>
      <c r="G9" s="13">
        <v>19</v>
      </c>
      <c r="H9" s="14">
        <v>11</v>
      </c>
      <c r="I9" s="15">
        <v>11</v>
      </c>
      <c r="J9" s="16">
        <v>6</v>
      </c>
      <c r="K9" s="13">
        <v>10</v>
      </c>
      <c r="L9" s="14">
        <v>6</v>
      </c>
      <c r="M9" s="15">
        <v>5</v>
      </c>
      <c r="N9" s="16">
        <v>3</v>
      </c>
      <c r="O9" s="12">
        <v>1</v>
      </c>
      <c r="R9" s="18">
        <v>6</v>
      </c>
      <c r="S9" s="18">
        <v>3</v>
      </c>
      <c r="AF9" s="89"/>
      <c r="BD9" s="89"/>
    </row>
    <row r="10" spans="1:56" x14ac:dyDescent="0.25">
      <c r="C10" s="11" t="s">
        <v>804</v>
      </c>
      <c r="D10" s="31">
        <f t="shared" si="1"/>
        <v>31</v>
      </c>
      <c r="E10" s="31">
        <f t="shared" si="0"/>
        <v>18</v>
      </c>
      <c r="F10" s="12" t="s">
        <v>1</v>
      </c>
      <c r="G10" s="13">
        <v>20</v>
      </c>
      <c r="H10" s="14">
        <v>11</v>
      </c>
      <c r="I10" s="15">
        <v>10</v>
      </c>
      <c r="J10" s="16">
        <v>5</v>
      </c>
      <c r="K10" s="13">
        <v>11</v>
      </c>
      <c r="L10" s="14">
        <v>7</v>
      </c>
      <c r="M10" s="15">
        <v>6</v>
      </c>
      <c r="N10" s="16">
        <v>3</v>
      </c>
      <c r="O10" s="12">
        <v>1</v>
      </c>
      <c r="R10" s="18">
        <v>6</v>
      </c>
      <c r="S10" s="18">
        <v>3</v>
      </c>
      <c r="AF10" s="89"/>
      <c r="BD10" s="89"/>
    </row>
    <row r="11" spans="1:56" x14ac:dyDescent="0.25">
      <c r="A11" s="3"/>
      <c r="B11" s="3"/>
      <c r="C11" s="19" t="s">
        <v>779</v>
      </c>
      <c r="D11" s="74">
        <f t="shared" si="1"/>
        <v>28</v>
      </c>
      <c r="E11" s="74">
        <f t="shared" si="0"/>
        <v>14</v>
      </c>
      <c r="F11" s="20" t="s">
        <v>1</v>
      </c>
      <c r="G11" s="21">
        <v>18</v>
      </c>
      <c r="H11" s="22">
        <v>10</v>
      </c>
      <c r="I11" s="23">
        <v>10</v>
      </c>
      <c r="J11" s="24">
        <v>5</v>
      </c>
      <c r="K11" s="21">
        <v>9</v>
      </c>
      <c r="L11" s="22">
        <v>5</v>
      </c>
      <c r="M11" s="23">
        <v>4</v>
      </c>
      <c r="N11" s="24">
        <v>3</v>
      </c>
      <c r="O11" s="20">
        <v>1</v>
      </c>
      <c r="P11" s="25"/>
      <c r="Q11" s="25"/>
      <c r="R11" s="26">
        <v>6</v>
      </c>
      <c r="S11" s="26">
        <v>3</v>
      </c>
      <c r="AF11" s="89"/>
      <c r="BD11" s="89"/>
    </row>
    <row r="12" spans="1:56" x14ac:dyDescent="0.25">
      <c r="A12" s="1" t="s">
        <v>802</v>
      </c>
      <c r="B12" s="1" t="s">
        <v>801</v>
      </c>
      <c r="C12" s="11" t="s">
        <v>771</v>
      </c>
      <c r="E12" s="31">
        <f>(1*K12)+(1*L12)</f>
        <v>24</v>
      </c>
      <c r="F12" s="12" t="s">
        <v>1</v>
      </c>
      <c r="K12" s="13">
        <v>14</v>
      </c>
      <c r="L12" s="14">
        <v>10</v>
      </c>
      <c r="M12" s="15">
        <v>8</v>
      </c>
      <c r="N12" s="16">
        <v>6</v>
      </c>
      <c r="O12" s="12">
        <v>1</v>
      </c>
      <c r="R12" s="18">
        <v>6</v>
      </c>
      <c r="S12" s="18">
        <v>3</v>
      </c>
      <c r="AF12" s="89"/>
      <c r="BD12" s="89"/>
    </row>
    <row r="13" spans="1:56" x14ac:dyDescent="0.25">
      <c r="C13" s="11" t="s">
        <v>701</v>
      </c>
      <c r="E13" s="31">
        <f t="shared" ref="E13:E23" si="2">(1*K13)+(1*L13)</f>
        <v>22</v>
      </c>
      <c r="F13" s="12" t="s">
        <v>1</v>
      </c>
      <c r="K13" s="13">
        <v>13</v>
      </c>
      <c r="L13" s="14">
        <v>9</v>
      </c>
      <c r="M13" s="15">
        <v>7</v>
      </c>
      <c r="N13" s="16">
        <v>6</v>
      </c>
      <c r="O13" s="12">
        <v>1</v>
      </c>
      <c r="R13" s="18">
        <v>6</v>
      </c>
      <c r="S13" s="18">
        <v>3</v>
      </c>
      <c r="U13" s="37"/>
      <c r="AF13" s="89"/>
      <c r="BD13" s="89"/>
    </row>
    <row r="14" spans="1:56" x14ac:dyDescent="0.25">
      <c r="C14" s="11" t="s">
        <v>738</v>
      </c>
      <c r="E14" s="31">
        <f t="shared" si="2"/>
        <v>21</v>
      </c>
      <c r="F14" s="12" t="s">
        <v>1</v>
      </c>
      <c r="K14" s="13">
        <v>13</v>
      </c>
      <c r="L14" s="14">
        <v>8</v>
      </c>
      <c r="M14" s="15">
        <v>6</v>
      </c>
      <c r="N14" s="16">
        <v>5</v>
      </c>
      <c r="O14" s="12">
        <v>1</v>
      </c>
      <c r="R14" s="18">
        <v>6</v>
      </c>
      <c r="S14" s="18">
        <v>3</v>
      </c>
      <c r="AF14" s="89"/>
      <c r="BD14" s="89"/>
    </row>
    <row r="15" spans="1:56" x14ac:dyDescent="0.25">
      <c r="C15" s="11" t="s">
        <v>706</v>
      </c>
      <c r="E15" s="31">
        <f t="shared" si="2"/>
        <v>20</v>
      </c>
      <c r="F15" s="12" t="s">
        <v>1</v>
      </c>
      <c r="K15" s="13">
        <v>12</v>
      </c>
      <c r="L15" s="14">
        <v>8</v>
      </c>
      <c r="M15" s="15">
        <v>7</v>
      </c>
      <c r="N15" s="16">
        <v>5</v>
      </c>
      <c r="O15" s="12">
        <v>1</v>
      </c>
      <c r="R15" s="18">
        <v>6</v>
      </c>
      <c r="S15" s="18">
        <v>3</v>
      </c>
      <c r="U15" s="37"/>
      <c r="AF15" s="89"/>
      <c r="BD15" s="89"/>
    </row>
    <row r="16" spans="1:56" x14ac:dyDescent="0.25">
      <c r="C16" s="11" t="s">
        <v>796</v>
      </c>
      <c r="E16" s="31">
        <f t="shared" si="2"/>
        <v>19</v>
      </c>
      <c r="F16" s="12" t="s">
        <v>1</v>
      </c>
      <c r="K16" s="13">
        <v>12</v>
      </c>
      <c r="L16" s="14">
        <v>7</v>
      </c>
      <c r="M16" s="15">
        <v>6</v>
      </c>
      <c r="N16" s="16">
        <v>4</v>
      </c>
      <c r="O16" s="12">
        <v>1</v>
      </c>
      <c r="R16" s="18">
        <v>6</v>
      </c>
      <c r="S16" s="18">
        <v>3</v>
      </c>
      <c r="AF16" s="89"/>
      <c r="BD16" s="89"/>
    </row>
    <row r="17" spans="1:56" x14ac:dyDescent="0.25">
      <c r="C17" s="11" t="s">
        <v>728</v>
      </c>
      <c r="E17" s="31">
        <f t="shared" si="2"/>
        <v>20</v>
      </c>
      <c r="F17" s="12" t="s">
        <v>1</v>
      </c>
      <c r="K17" s="13">
        <v>13</v>
      </c>
      <c r="L17" s="14">
        <v>7</v>
      </c>
      <c r="M17" s="15">
        <v>6</v>
      </c>
      <c r="N17" s="16">
        <v>5</v>
      </c>
      <c r="O17" s="12">
        <v>1</v>
      </c>
      <c r="R17" s="18">
        <v>6</v>
      </c>
      <c r="S17" s="18">
        <v>3</v>
      </c>
      <c r="U17" s="37"/>
      <c r="AF17" s="89"/>
      <c r="BD17" s="89"/>
    </row>
    <row r="18" spans="1:56" x14ac:dyDescent="0.25">
      <c r="A18" s="66" t="s">
        <v>793</v>
      </c>
      <c r="B18" s="66" t="s">
        <v>792</v>
      </c>
      <c r="C18" s="82" t="s">
        <v>787</v>
      </c>
      <c r="D18" s="81"/>
      <c r="E18" s="81">
        <f t="shared" si="2"/>
        <v>17</v>
      </c>
      <c r="F18" s="80" t="s">
        <v>1</v>
      </c>
      <c r="G18" s="81"/>
      <c r="H18" s="80"/>
      <c r="I18" s="81"/>
      <c r="J18" s="80"/>
      <c r="K18" s="81">
        <v>9</v>
      </c>
      <c r="L18" s="80">
        <v>8</v>
      </c>
      <c r="M18" s="81">
        <v>4</v>
      </c>
      <c r="N18" s="80">
        <v>4</v>
      </c>
      <c r="O18" s="80">
        <v>2</v>
      </c>
      <c r="P18" s="79"/>
      <c r="Q18" s="79"/>
      <c r="R18" s="79">
        <v>6</v>
      </c>
      <c r="S18" s="79">
        <v>3</v>
      </c>
      <c r="AF18" s="89"/>
      <c r="BD18" s="89"/>
    </row>
    <row r="19" spans="1:56" x14ac:dyDescent="0.25">
      <c r="C19" s="78" t="s">
        <v>743</v>
      </c>
      <c r="D19" s="77"/>
      <c r="E19" s="77">
        <f t="shared" si="2"/>
        <v>20</v>
      </c>
      <c r="F19" s="76" t="s">
        <v>1</v>
      </c>
      <c r="G19" s="77"/>
      <c r="H19" s="76"/>
      <c r="I19" s="77"/>
      <c r="J19" s="76"/>
      <c r="K19" s="77">
        <v>11</v>
      </c>
      <c r="L19" s="76">
        <v>9</v>
      </c>
      <c r="M19" s="77">
        <v>5</v>
      </c>
      <c r="N19" s="76">
        <v>5</v>
      </c>
      <c r="O19" s="76">
        <v>2</v>
      </c>
      <c r="P19" s="75"/>
      <c r="Q19" s="75"/>
      <c r="R19" s="75">
        <v>6</v>
      </c>
      <c r="S19" s="75">
        <v>3</v>
      </c>
      <c r="Y19" s="1"/>
      <c r="AF19" s="89"/>
      <c r="BD19" s="89"/>
    </row>
    <row r="20" spans="1:56" x14ac:dyDescent="0.25">
      <c r="C20" s="11" t="s">
        <v>713</v>
      </c>
      <c r="E20" s="31">
        <f t="shared" si="2"/>
        <v>17</v>
      </c>
      <c r="F20" s="12" t="s">
        <v>1</v>
      </c>
      <c r="K20" s="13">
        <v>10</v>
      </c>
      <c r="L20" s="14">
        <v>7</v>
      </c>
      <c r="M20" s="15">
        <v>6</v>
      </c>
      <c r="N20" s="16">
        <v>3</v>
      </c>
      <c r="O20" s="12">
        <v>2</v>
      </c>
      <c r="R20" s="18">
        <v>6</v>
      </c>
      <c r="S20" s="18">
        <v>3</v>
      </c>
      <c r="U20" s="37"/>
      <c r="AF20" s="89"/>
      <c r="BD20" s="89"/>
    </row>
    <row r="21" spans="1:56" x14ac:dyDescent="0.25">
      <c r="C21" s="11" t="s">
        <v>693</v>
      </c>
      <c r="E21" s="31">
        <f t="shared" si="2"/>
        <v>20</v>
      </c>
      <c r="F21" s="12" t="s">
        <v>1</v>
      </c>
      <c r="K21" s="13">
        <v>11</v>
      </c>
      <c r="L21" s="14">
        <v>9</v>
      </c>
      <c r="M21" s="15">
        <v>6</v>
      </c>
      <c r="N21" s="16">
        <v>4</v>
      </c>
      <c r="O21" s="12">
        <v>2</v>
      </c>
      <c r="R21" s="18">
        <v>6</v>
      </c>
      <c r="S21" s="18">
        <v>3</v>
      </c>
      <c r="AF21" s="89"/>
      <c r="BD21" s="89"/>
    </row>
    <row r="22" spans="1:56" x14ac:dyDescent="0.25">
      <c r="C22" s="11" t="s">
        <v>717</v>
      </c>
      <c r="E22" s="31">
        <f t="shared" si="2"/>
        <v>17</v>
      </c>
      <c r="F22" s="12" t="s">
        <v>1</v>
      </c>
      <c r="K22" s="13">
        <v>9</v>
      </c>
      <c r="L22" s="14">
        <v>8</v>
      </c>
      <c r="M22" s="15">
        <v>4</v>
      </c>
      <c r="N22" s="16">
        <v>4</v>
      </c>
      <c r="O22" s="12">
        <v>2</v>
      </c>
      <c r="R22" s="18">
        <v>6</v>
      </c>
      <c r="S22" s="18">
        <v>3</v>
      </c>
      <c r="AF22" s="89"/>
      <c r="BD22" s="89"/>
    </row>
    <row r="23" spans="1:56" x14ac:dyDescent="0.25">
      <c r="A23" s="3"/>
      <c r="B23" s="3"/>
      <c r="C23" s="19" t="s">
        <v>725</v>
      </c>
      <c r="D23" s="74"/>
      <c r="E23" s="74">
        <f t="shared" si="2"/>
        <v>21</v>
      </c>
      <c r="F23" s="20" t="s">
        <v>1</v>
      </c>
      <c r="G23" s="21"/>
      <c r="H23" s="22"/>
      <c r="I23" s="23"/>
      <c r="J23" s="24"/>
      <c r="K23" s="21">
        <v>12</v>
      </c>
      <c r="L23" s="22">
        <v>9</v>
      </c>
      <c r="M23" s="23">
        <v>6</v>
      </c>
      <c r="N23" s="24">
        <v>5</v>
      </c>
      <c r="O23" s="20">
        <v>2</v>
      </c>
      <c r="P23" s="25"/>
      <c r="Q23" s="25"/>
      <c r="R23" s="26">
        <v>6</v>
      </c>
      <c r="S23" s="26">
        <v>3</v>
      </c>
      <c r="AF23" s="89"/>
      <c r="BD23" s="89"/>
    </row>
    <row r="24" spans="1:56" x14ac:dyDescent="0.25">
      <c r="A24" s="1" t="s">
        <v>783</v>
      </c>
      <c r="B24" s="1" t="s">
        <v>782</v>
      </c>
      <c r="C24" s="11" t="s">
        <v>781</v>
      </c>
      <c r="E24" s="31">
        <f>(1*K24)+(1/2*L24)</f>
        <v>13.5</v>
      </c>
      <c r="K24" s="13">
        <v>10</v>
      </c>
      <c r="L24" s="14">
        <v>7</v>
      </c>
      <c r="M24" s="15">
        <v>5</v>
      </c>
      <c r="N24" s="16">
        <v>4</v>
      </c>
      <c r="O24" s="12">
        <v>1</v>
      </c>
      <c r="R24" s="18">
        <v>8</v>
      </c>
      <c r="S24" s="18">
        <v>4</v>
      </c>
      <c r="AF24" s="89"/>
      <c r="BD24" s="89"/>
    </row>
    <row r="25" spans="1:56" x14ac:dyDescent="0.25">
      <c r="C25" s="11" t="s">
        <v>674</v>
      </c>
      <c r="E25" s="31">
        <f>(1*K25)+(1/2*L25)</f>
        <v>12.5</v>
      </c>
      <c r="K25" s="13">
        <v>9</v>
      </c>
      <c r="L25" s="14">
        <v>7</v>
      </c>
      <c r="M25" s="15">
        <v>5</v>
      </c>
      <c r="N25" s="16">
        <v>4</v>
      </c>
      <c r="O25" s="12">
        <v>1</v>
      </c>
      <c r="R25" s="18">
        <v>8</v>
      </c>
      <c r="S25" s="18">
        <v>4</v>
      </c>
      <c r="AF25" s="89"/>
      <c r="BD25" s="89"/>
    </row>
    <row r="26" spans="1:56" x14ac:dyDescent="0.25">
      <c r="C26" s="11" t="s">
        <v>727</v>
      </c>
      <c r="E26" s="31">
        <f>(1*K26)+(1/2*L26)</f>
        <v>13</v>
      </c>
      <c r="K26" s="13">
        <v>9</v>
      </c>
      <c r="L26" s="14">
        <v>8</v>
      </c>
      <c r="M26" s="15">
        <v>5</v>
      </c>
      <c r="N26" s="16">
        <v>4</v>
      </c>
      <c r="O26" s="12">
        <v>1</v>
      </c>
      <c r="R26" s="18">
        <v>8</v>
      </c>
      <c r="S26" s="18">
        <v>4</v>
      </c>
      <c r="AF26" s="89"/>
      <c r="BD26" s="89"/>
    </row>
    <row r="27" spans="1:56" x14ac:dyDescent="0.25">
      <c r="C27" s="11" t="s">
        <v>686</v>
      </c>
      <c r="E27" s="31">
        <f t="shared" ref="E27:E35" si="3">(1*K27)+(1/2*L27)</f>
        <v>10.5</v>
      </c>
      <c r="K27" s="13">
        <v>8</v>
      </c>
      <c r="L27" s="14">
        <v>5</v>
      </c>
      <c r="M27" s="15">
        <v>4</v>
      </c>
      <c r="N27" s="16">
        <v>2</v>
      </c>
      <c r="O27" s="12">
        <v>1</v>
      </c>
      <c r="R27" s="18">
        <v>8</v>
      </c>
      <c r="S27" s="18">
        <v>4</v>
      </c>
      <c r="U27" s="37"/>
      <c r="AF27" s="89"/>
      <c r="BD27" s="89"/>
    </row>
    <row r="28" spans="1:56" x14ac:dyDescent="0.25">
      <c r="C28" s="11" t="s">
        <v>752</v>
      </c>
      <c r="E28" s="31">
        <f t="shared" si="3"/>
        <v>10</v>
      </c>
      <c r="K28" s="13">
        <v>7</v>
      </c>
      <c r="L28" s="14">
        <v>6</v>
      </c>
      <c r="M28" s="15">
        <v>4</v>
      </c>
      <c r="N28" s="16">
        <v>3</v>
      </c>
      <c r="O28" s="12">
        <v>1</v>
      </c>
      <c r="R28" s="18">
        <v>8</v>
      </c>
      <c r="S28" s="18">
        <v>4</v>
      </c>
      <c r="AF28" s="89"/>
      <c r="BD28" s="89"/>
    </row>
    <row r="29" spans="1:56" x14ac:dyDescent="0.25">
      <c r="C29" s="11" t="s">
        <v>715</v>
      </c>
      <c r="E29" s="31">
        <f t="shared" si="3"/>
        <v>9.5</v>
      </c>
      <c r="K29" s="13">
        <v>7</v>
      </c>
      <c r="L29" s="14">
        <v>5</v>
      </c>
      <c r="M29" s="15">
        <v>3</v>
      </c>
      <c r="N29" s="16">
        <v>2</v>
      </c>
      <c r="O29" s="12">
        <v>1</v>
      </c>
      <c r="R29" s="18">
        <v>8</v>
      </c>
      <c r="S29" s="18">
        <v>4</v>
      </c>
      <c r="AF29" s="89"/>
      <c r="BD29" s="89"/>
    </row>
    <row r="30" spans="1:56" x14ac:dyDescent="0.25">
      <c r="C30" s="11" t="s">
        <v>773</v>
      </c>
      <c r="E30" s="31">
        <f t="shared" si="3"/>
        <v>8.5</v>
      </c>
      <c r="K30" s="13">
        <v>6</v>
      </c>
      <c r="L30" s="14">
        <v>5</v>
      </c>
      <c r="M30" s="15">
        <v>3</v>
      </c>
      <c r="N30" s="16">
        <v>2</v>
      </c>
      <c r="O30" s="12">
        <v>1</v>
      </c>
      <c r="R30" s="18">
        <v>8</v>
      </c>
      <c r="S30" s="18">
        <v>4</v>
      </c>
      <c r="AF30" s="89"/>
      <c r="BD30" s="89"/>
    </row>
    <row r="31" spans="1:56" x14ac:dyDescent="0.25">
      <c r="C31" s="11" t="s">
        <v>721</v>
      </c>
      <c r="E31" s="31">
        <f t="shared" si="3"/>
        <v>10</v>
      </c>
      <c r="K31" s="13">
        <v>7</v>
      </c>
      <c r="L31" s="14">
        <v>6</v>
      </c>
      <c r="M31" s="15">
        <v>4</v>
      </c>
      <c r="N31" s="16">
        <v>3</v>
      </c>
      <c r="O31" s="12">
        <v>1</v>
      </c>
      <c r="R31" s="18">
        <v>8</v>
      </c>
      <c r="S31" s="18">
        <v>4</v>
      </c>
      <c r="AF31" s="89"/>
      <c r="BD31" s="89"/>
    </row>
    <row r="32" spans="1:56" s="19" customFormat="1" x14ac:dyDescent="0.25">
      <c r="A32" s="3"/>
      <c r="B32" s="3"/>
      <c r="C32" s="19" t="s">
        <v>769</v>
      </c>
      <c r="D32" s="74"/>
      <c r="E32" s="74">
        <f t="shared" si="3"/>
        <v>8</v>
      </c>
      <c r="F32" s="20"/>
      <c r="G32" s="21"/>
      <c r="H32" s="22"/>
      <c r="I32" s="23"/>
      <c r="J32" s="24"/>
      <c r="K32" s="21">
        <v>6</v>
      </c>
      <c r="L32" s="22">
        <v>4</v>
      </c>
      <c r="M32" s="23">
        <v>4</v>
      </c>
      <c r="N32" s="24">
        <v>2</v>
      </c>
      <c r="O32" s="20">
        <v>1</v>
      </c>
      <c r="P32" s="25"/>
      <c r="Q32" s="25"/>
      <c r="R32" s="26">
        <v>8</v>
      </c>
      <c r="S32" s="26">
        <v>4</v>
      </c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89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BD32" s="90"/>
    </row>
    <row r="33" spans="1:56" x14ac:dyDescent="0.25">
      <c r="A33" s="1" t="s">
        <v>288</v>
      </c>
      <c r="B33" s="1" t="s">
        <v>767</v>
      </c>
      <c r="C33" s="11" t="s">
        <v>732</v>
      </c>
      <c r="E33" s="31">
        <f t="shared" si="3"/>
        <v>9.5</v>
      </c>
      <c r="K33" s="13">
        <v>7</v>
      </c>
      <c r="L33" s="14">
        <v>5</v>
      </c>
      <c r="M33" s="15">
        <v>3</v>
      </c>
      <c r="N33" s="16">
        <v>2</v>
      </c>
      <c r="O33" s="12">
        <v>1</v>
      </c>
      <c r="R33" s="18">
        <v>8</v>
      </c>
      <c r="S33" s="18">
        <v>4</v>
      </c>
      <c r="AF33" s="89"/>
      <c r="BD33" s="89"/>
    </row>
    <row r="34" spans="1:56" x14ac:dyDescent="0.25">
      <c r="C34" s="11" t="s">
        <v>734</v>
      </c>
      <c r="E34" s="31">
        <f t="shared" si="3"/>
        <v>9</v>
      </c>
      <c r="K34" s="13">
        <v>7</v>
      </c>
      <c r="L34" s="14">
        <v>4</v>
      </c>
      <c r="M34" s="15">
        <v>4</v>
      </c>
      <c r="N34" s="16">
        <v>2</v>
      </c>
      <c r="O34" s="12">
        <v>1</v>
      </c>
      <c r="R34" s="18">
        <v>8</v>
      </c>
      <c r="S34" s="18">
        <v>4</v>
      </c>
      <c r="U34" s="37"/>
      <c r="AF34" s="89"/>
      <c r="BD34" s="89"/>
    </row>
    <row r="35" spans="1:56" x14ac:dyDescent="0.25">
      <c r="A35" s="3"/>
      <c r="B35" s="3"/>
      <c r="C35" s="19" t="s">
        <v>746</v>
      </c>
      <c r="D35" s="74"/>
      <c r="E35" s="74">
        <f t="shared" si="3"/>
        <v>8.5</v>
      </c>
      <c r="F35" s="20"/>
      <c r="G35" s="21"/>
      <c r="H35" s="22"/>
      <c r="I35" s="23"/>
      <c r="J35" s="24"/>
      <c r="K35" s="21">
        <v>6</v>
      </c>
      <c r="L35" s="22">
        <v>5</v>
      </c>
      <c r="M35" s="23">
        <v>3</v>
      </c>
      <c r="N35" s="24">
        <v>3</v>
      </c>
      <c r="O35" s="20">
        <v>1</v>
      </c>
      <c r="P35" s="25"/>
      <c r="Q35" s="25"/>
      <c r="R35" s="26">
        <v>8</v>
      </c>
      <c r="S35" s="26">
        <v>4</v>
      </c>
      <c r="U35" s="37"/>
      <c r="AF35" s="89"/>
      <c r="BD35" s="89"/>
    </row>
    <row r="36" spans="1:56" x14ac:dyDescent="0.25">
      <c r="A36" s="1" t="s">
        <v>7</v>
      </c>
      <c r="B36" s="1" t="s">
        <v>763</v>
      </c>
      <c r="C36" s="11" t="s">
        <v>762</v>
      </c>
      <c r="E36" s="31">
        <f>(2*K36)+(1*L36)</f>
        <v>22</v>
      </c>
      <c r="K36" s="13">
        <v>8</v>
      </c>
      <c r="L36" s="14">
        <v>6</v>
      </c>
      <c r="M36" s="15">
        <v>4</v>
      </c>
      <c r="N36" s="16">
        <v>3</v>
      </c>
      <c r="O36" s="12">
        <v>1</v>
      </c>
      <c r="R36" s="18">
        <v>8</v>
      </c>
      <c r="S36" s="18">
        <v>4</v>
      </c>
      <c r="AF36" s="89"/>
      <c r="BD36" s="89"/>
    </row>
    <row r="37" spans="1:56" x14ac:dyDescent="0.25">
      <c r="C37" s="11" t="s">
        <v>740</v>
      </c>
      <c r="E37" s="31">
        <f>(2*K37)+(1*L37)</f>
        <v>20</v>
      </c>
      <c r="K37" s="13">
        <v>7</v>
      </c>
      <c r="L37" s="14">
        <v>6</v>
      </c>
      <c r="M37" s="15">
        <v>4</v>
      </c>
      <c r="N37" s="16">
        <v>3</v>
      </c>
      <c r="O37" s="12">
        <v>1</v>
      </c>
      <c r="R37" s="18">
        <v>8</v>
      </c>
      <c r="S37" s="18">
        <v>4</v>
      </c>
      <c r="AF37" s="89"/>
      <c r="BD37" s="89"/>
    </row>
    <row r="38" spans="1:56" s="19" customFormat="1" x14ac:dyDescent="0.25">
      <c r="A38" s="3"/>
      <c r="B38" s="3"/>
      <c r="C38" s="19" t="s">
        <v>691</v>
      </c>
      <c r="D38" s="74"/>
      <c r="E38" s="74">
        <f>(2*K38)+(1*L38)</f>
        <v>19</v>
      </c>
      <c r="F38" s="20"/>
      <c r="G38" s="21"/>
      <c r="H38" s="22"/>
      <c r="I38" s="23"/>
      <c r="J38" s="24"/>
      <c r="K38" s="21">
        <v>7</v>
      </c>
      <c r="L38" s="22">
        <v>5</v>
      </c>
      <c r="M38" s="23">
        <v>4</v>
      </c>
      <c r="N38" s="24">
        <v>2</v>
      </c>
      <c r="O38" s="20">
        <v>1</v>
      </c>
      <c r="P38" s="25"/>
      <c r="Q38" s="25"/>
      <c r="R38" s="26">
        <v>8</v>
      </c>
      <c r="S38" s="26">
        <v>4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89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BD38" s="90"/>
    </row>
    <row r="39" spans="1:56" x14ac:dyDescent="0.25">
      <c r="A39" s="1" t="s">
        <v>60</v>
      </c>
      <c r="B39" s="1" t="s">
        <v>758</v>
      </c>
      <c r="C39" s="11" t="s">
        <v>757</v>
      </c>
      <c r="K39" s="13">
        <v>2</v>
      </c>
      <c r="L39" s="14">
        <v>2</v>
      </c>
      <c r="M39" s="15">
        <v>1</v>
      </c>
      <c r="N39" s="16">
        <v>1</v>
      </c>
      <c r="O39" s="12">
        <v>1</v>
      </c>
      <c r="R39" s="18">
        <v>4</v>
      </c>
      <c r="S39" s="18">
        <v>2</v>
      </c>
      <c r="AF39" s="89"/>
      <c r="BD39" s="89"/>
    </row>
    <row r="40" spans="1:56" x14ac:dyDescent="0.25">
      <c r="C40" s="11" t="s">
        <v>723</v>
      </c>
      <c r="K40" s="13">
        <v>5</v>
      </c>
      <c r="L40" s="14">
        <v>4</v>
      </c>
      <c r="M40" s="15">
        <v>2</v>
      </c>
      <c r="N40" s="16">
        <v>2</v>
      </c>
      <c r="O40" s="12">
        <v>1</v>
      </c>
      <c r="R40" s="18">
        <v>8</v>
      </c>
      <c r="S40" s="18">
        <v>4</v>
      </c>
      <c r="AF40" s="89"/>
      <c r="BD40" s="89"/>
    </row>
    <row r="41" spans="1:56" s="19" customFormat="1" x14ac:dyDescent="0.25">
      <c r="A41" s="3"/>
      <c r="B41" s="3"/>
      <c r="C41" s="19" t="s">
        <v>704</v>
      </c>
      <c r="D41" s="74"/>
      <c r="E41" s="74"/>
      <c r="F41" s="20"/>
      <c r="G41" s="21"/>
      <c r="H41" s="22"/>
      <c r="I41" s="23"/>
      <c r="J41" s="24"/>
      <c r="K41" s="21">
        <v>5</v>
      </c>
      <c r="L41" s="22">
        <v>3</v>
      </c>
      <c r="M41" s="23">
        <v>3</v>
      </c>
      <c r="N41" s="24">
        <v>2</v>
      </c>
      <c r="O41" s="20">
        <v>1</v>
      </c>
      <c r="P41" s="25"/>
      <c r="Q41" s="25"/>
      <c r="R41" s="26">
        <v>8</v>
      </c>
      <c r="S41" s="26">
        <v>4</v>
      </c>
      <c r="T41" s="11"/>
      <c r="U41" s="37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89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BD41" s="90"/>
    </row>
    <row r="42" spans="1:56" x14ac:dyDescent="0.25">
      <c r="A42" s="42" t="s">
        <v>9</v>
      </c>
      <c r="B42" s="42" t="s">
        <v>754</v>
      </c>
      <c r="C42" s="43" t="s">
        <v>750</v>
      </c>
      <c r="D42" s="74"/>
      <c r="E42" s="74"/>
      <c r="F42" s="20"/>
      <c r="G42" s="21"/>
      <c r="H42" s="22"/>
      <c r="I42" s="23"/>
      <c r="J42" s="24"/>
      <c r="K42" s="21">
        <v>4</v>
      </c>
      <c r="L42" s="22">
        <v>3</v>
      </c>
      <c r="M42" s="23">
        <v>2</v>
      </c>
      <c r="N42" s="24">
        <v>2</v>
      </c>
      <c r="O42" s="20">
        <v>1</v>
      </c>
      <c r="P42" s="25"/>
      <c r="Q42" s="25"/>
      <c r="R42" s="26">
        <v>8</v>
      </c>
      <c r="S42" s="26">
        <v>4</v>
      </c>
      <c r="U42" s="37"/>
      <c r="AF42" s="89"/>
      <c r="BD42" s="89"/>
    </row>
    <row r="43" spans="1:56" x14ac:dyDescent="0.25">
      <c r="D43" s="28"/>
      <c r="E43" s="28"/>
      <c r="G43" s="28"/>
      <c r="H43" s="12"/>
      <c r="I43" s="28"/>
      <c r="J43" s="12"/>
      <c r="K43" s="28"/>
      <c r="L43" s="12"/>
      <c r="M43" s="28"/>
      <c r="N43" s="12"/>
      <c r="P43" s="35"/>
      <c r="Q43" s="35"/>
      <c r="R43" s="35"/>
      <c r="S43" s="35"/>
      <c r="AF43" s="89"/>
      <c r="BD43" s="89"/>
    </row>
    <row r="44" spans="1:56" x14ac:dyDescent="0.25">
      <c r="D44" s="28"/>
      <c r="E44" s="28"/>
      <c r="G44" s="28"/>
      <c r="H44" s="12"/>
      <c r="I44" s="28"/>
      <c r="J44" s="12"/>
      <c r="K44" s="28"/>
      <c r="L44" s="12"/>
      <c r="M44" s="28"/>
      <c r="N44" s="12"/>
      <c r="P44" s="35"/>
      <c r="Q44" s="35"/>
      <c r="R44" s="35"/>
      <c r="S44" s="35"/>
      <c r="AF44" s="89"/>
      <c r="BD44" s="89"/>
    </row>
    <row r="45" spans="1:56" x14ac:dyDescent="0.25">
      <c r="D45" s="28"/>
      <c r="E45" s="28"/>
      <c r="G45" s="28"/>
      <c r="H45" s="12"/>
      <c r="I45" s="28"/>
      <c r="J45" s="12"/>
      <c r="K45" s="28"/>
      <c r="L45" s="12"/>
      <c r="M45" s="28"/>
      <c r="N45" s="12"/>
      <c r="P45" s="35"/>
      <c r="Q45" s="35"/>
      <c r="R45" s="35"/>
      <c r="S45" s="35"/>
      <c r="U45" s="37"/>
      <c r="AF45" s="89"/>
      <c r="BD45" s="89"/>
    </row>
    <row r="46" spans="1:56" x14ac:dyDescent="0.25">
      <c r="D46" s="28"/>
      <c r="E46" s="28"/>
      <c r="G46" s="28"/>
      <c r="H46" s="12"/>
      <c r="I46" s="28"/>
      <c r="J46" s="12"/>
      <c r="K46" s="28"/>
      <c r="L46" s="12"/>
      <c r="M46" s="28"/>
      <c r="N46" s="12"/>
      <c r="P46" s="35"/>
      <c r="Q46" s="35"/>
      <c r="R46" s="35"/>
      <c r="S46" s="35"/>
      <c r="AF46" s="89"/>
      <c r="BD46" s="89"/>
    </row>
    <row r="47" spans="1:56" x14ac:dyDescent="0.25">
      <c r="D47" s="28"/>
      <c r="E47" s="28"/>
      <c r="G47" s="28"/>
      <c r="H47" s="12"/>
      <c r="I47" s="28"/>
      <c r="J47" s="12"/>
      <c r="K47" s="28"/>
      <c r="L47" s="12"/>
      <c r="M47" s="28"/>
      <c r="N47" s="12"/>
      <c r="P47" s="35"/>
      <c r="Q47" s="35"/>
      <c r="R47" s="35"/>
      <c r="S47" s="35"/>
      <c r="U47" s="37"/>
      <c r="AF47" s="89"/>
      <c r="BD47" s="89"/>
    </row>
    <row r="48" spans="1:56" x14ac:dyDescent="0.25">
      <c r="D48" s="28"/>
      <c r="E48" s="28"/>
      <c r="G48" s="28"/>
      <c r="H48" s="12"/>
      <c r="I48" s="28"/>
      <c r="J48" s="12"/>
      <c r="K48" s="28"/>
      <c r="L48" s="12"/>
      <c r="M48" s="28"/>
      <c r="N48" s="12"/>
      <c r="P48" s="35"/>
      <c r="Q48" s="35"/>
      <c r="R48" s="35"/>
      <c r="S48" s="35"/>
      <c r="U48" s="37"/>
      <c r="AF48" s="89"/>
      <c r="BD48" s="89"/>
    </row>
    <row r="49" spans="4:56" x14ac:dyDescent="0.25">
      <c r="D49" s="28"/>
      <c r="E49" s="28"/>
      <c r="G49" s="28"/>
      <c r="H49" s="12"/>
      <c r="I49" s="28"/>
      <c r="J49" s="12"/>
      <c r="K49" s="28"/>
      <c r="L49" s="12"/>
      <c r="M49" s="28"/>
      <c r="N49" s="12"/>
      <c r="P49" s="35"/>
      <c r="Q49" s="35"/>
      <c r="R49" s="35"/>
      <c r="S49" s="35"/>
      <c r="U49" s="37"/>
      <c r="AF49" s="89"/>
      <c r="BD49" s="89"/>
    </row>
    <row r="50" spans="4:56" x14ac:dyDescent="0.25">
      <c r="D50" s="28"/>
      <c r="E50" s="28"/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  <c r="S50" s="35"/>
      <c r="U50" s="37"/>
      <c r="AF50" s="89"/>
      <c r="BD50" s="89"/>
    </row>
    <row r="51" spans="4:56" x14ac:dyDescent="0.25">
      <c r="D51" s="28"/>
      <c r="E51" s="28"/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  <c r="S51" s="35"/>
      <c r="AF51" s="89"/>
      <c r="BD51" s="89"/>
    </row>
    <row r="52" spans="4:56" x14ac:dyDescent="0.25">
      <c r="D52" s="28"/>
      <c r="E52" s="28"/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  <c r="S52" s="35"/>
      <c r="U52" s="37"/>
      <c r="AF52" s="89"/>
      <c r="BD52" s="89"/>
    </row>
    <row r="53" spans="4:56" x14ac:dyDescent="0.25">
      <c r="D53" s="28"/>
      <c r="E53" s="28"/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  <c r="S53" s="35"/>
      <c r="U53" s="37"/>
      <c r="AF53" s="89"/>
      <c r="BD53" s="89"/>
    </row>
    <row r="54" spans="4:56" x14ac:dyDescent="0.25">
      <c r="D54" s="28"/>
      <c r="E54" s="28"/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  <c r="S54" s="35"/>
      <c r="U54" s="37"/>
      <c r="AF54" s="89"/>
      <c r="BD54" s="89"/>
    </row>
    <row r="55" spans="4:56" x14ac:dyDescent="0.25">
      <c r="D55" s="28"/>
      <c r="E55" s="28"/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  <c r="S55" s="35"/>
      <c r="U55" s="37"/>
      <c r="AF55" s="89"/>
      <c r="BD55" s="89"/>
    </row>
    <row r="56" spans="4:56" x14ac:dyDescent="0.25">
      <c r="D56" s="28"/>
      <c r="E56" s="28"/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  <c r="S56" s="35"/>
      <c r="U56" s="37"/>
      <c r="AF56" s="89"/>
      <c r="BD56" s="89"/>
    </row>
    <row r="57" spans="4:56" x14ac:dyDescent="0.25">
      <c r="D57" s="28"/>
      <c r="E57" s="28"/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  <c r="S57" s="35"/>
      <c r="AF57" s="89"/>
      <c r="BD57" s="89"/>
    </row>
    <row r="58" spans="4:56" x14ac:dyDescent="0.25">
      <c r="D58" s="28"/>
      <c r="E58" s="28"/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  <c r="S58" s="35"/>
      <c r="U58" s="37"/>
      <c r="AF58" s="89"/>
      <c r="BD58" s="89"/>
    </row>
    <row r="59" spans="4:56" x14ac:dyDescent="0.25">
      <c r="D59" s="28"/>
      <c r="E59" s="28"/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  <c r="S59" s="35"/>
      <c r="U59" s="37"/>
      <c r="AF59" s="89"/>
      <c r="BD59" s="89"/>
    </row>
    <row r="60" spans="4:56" x14ac:dyDescent="0.25">
      <c r="D60" s="28"/>
      <c r="E60" s="28"/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  <c r="S60" s="35"/>
      <c r="AF60" s="89"/>
      <c r="BD60" s="89"/>
    </row>
    <row r="61" spans="4:56" x14ac:dyDescent="0.25">
      <c r="D61" s="28"/>
      <c r="E61" s="28"/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  <c r="S61" s="35"/>
      <c r="AF61" s="89"/>
      <c r="BD61" s="89"/>
    </row>
    <row r="62" spans="4:56" x14ac:dyDescent="0.25">
      <c r="D62" s="28"/>
      <c r="E62" s="28"/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  <c r="S62" s="35"/>
      <c r="U62" s="37"/>
      <c r="AF62" s="89"/>
      <c r="BD62" s="89"/>
    </row>
    <row r="63" spans="4:56" x14ac:dyDescent="0.25">
      <c r="D63" s="28"/>
      <c r="E63" s="28"/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  <c r="S63" s="35"/>
      <c r="U63" s="37"/>
      <c r="AF63" s="89"/>
      <c r="BD63" s="89"/>
    </row>
    <row r="64" spans="4:56" x14ac:dyDescent="0.25">
      <c r="D64" s="28"/>
      <c r="E64" s="28"/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  <c r="S64" s="35"/>
      <c r="U64" s="37"/>
      <c r="AF64" s="89"/>
      <c r="BD64" s="89"/>
    </row>
    <row r="65" spans="4:56" x14ac:dyDescent="0.25">
      <c r="D65" s="28"/>
      <c r="E65" s="28"/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  <c r="S65" s="35"/>
      <c r="AF65" s="89"/>
      <c r="BD65" s="89"/>
    </row>
    <row r="66" spans="4:56" x14ac:dyDescent="0.25">
      <c r="D66" s="28"/>
      <c r="E66" s="28"/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  <c r="S66" s="35"/>
      <c r="U66" s="37"/>
      <c r="AF66" s="89"/>
      <c r="BD66" s="89"/>
    </row>
    <row r="67" spans="4:56" x14ac:dyDescent="0.25">
      <c r="D67" s="28"/>
      <c r="E67" s="28"/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  <c r="S67" s="35"/>
      <c r="U67" s="37"/>
      <c r="AF67" s="89"/>
      <c r="BD67" s="89"/>
    </row>
    <row r="68" spans="4:56" x14ac:dyDescent="0.25">
      <c r="D68" s="28"/>
      <c r="E68" s="28"/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  <c r="S68" s="35"/>
      <c r="U68" s="37"/>
      <c r="AF68" s="89"/>
      <c r="BD68" s="89"/>
    </row>
    <row r="69" spans="4:56" x14ac:dyDescent="0.25">
      <c r="D69" s="28"/>
      <c r="E69" s="28"/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  <c r="S69" s="35"/>
      <c r="U69" s="37"/>
      <c r="AF69" s="89"/>
      <c r="BD69" s="89"/>
    </row>
    <row r="70" spans="4:56" x14ac:dyDescent="0.25">
      <c r="D70" s="28"/>
      <c r="E70" s="28"/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  <c r="S70" s="35"/>
      <c r="U70" s="37"/>
      <c r="AF70" s="89"/>
      <c r="BD70" s="89"/>
    </row>
    <row r="71" spans="4:56" x14ac:dyDescent="0.25">
      <c r="D71" s="28"/>
      <c r="E71" s="28"/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  <c r="S71" s="35"/>
      <c r="AF71" s="89"/>
      <c r="BD71" s="89"/>
    </row>
    <row r="72" spans="4:56" x14ac:dyDescent="0.25">
      <c r="D72" s="28"/>
      <c r="E72" s="28"/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  <c r="S72" s="35"/>
      <c r="AF72" s="89"/>
      <c r="BD72" s="89"/>
    </row>
    <row r="73" spans="4:56" x14ac:dyDescent="0.25">
      <c r="D73" s="28"/>
      <c r="E73" s="28"/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  <c r="S73" s="35"/>
      <c r="AF73" s="89"/>
      <c r="BD73" s="89"/>
    </row>
    <row r="74" spans="4:56" x14ac:dyDescent="0.25">
      <c r="D74" s="28"/>
      <c r="E74" s="28"/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  <c r="S74" s="35"/>
      <c r="AF74" s="89"/>
      <c r="BD74" s="89"/>
    </row>
    <row r="75" spans="4:56" x14ac:dyDescent="0.25">
      <c r="D75" s="28"/>
      <c r="E75" s="28"/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  <c r="S75" s="35"/>
      <c r="AF75" s="89"/>
      <c r="BD75" s="89"/>
    </row>
    <row r="76" spans="4:56" x14ac:dyDescent="0.25">
      <c r="D76" s="28"/>
      <c r="E76" s="28"/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  <c r="S76" s="35"/>
      <c r="AF76" s="89"/>
      <c r="BD76" s="89"/>
    </row>
    <row r="77" spans="4:56" x14ac:dyDescent="0.25">
      <c r="D77" s="28"/>
      <c r="E77" s="28"/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  <c r="S77" s="35"/>
      <c r="U77" s="37"/>
      <c r="AF77" s="89"/>
      <c r="BD77" s="89"/>
    </row>
    <row r="78" spans="4:56" x14ac:dyDescent="0.25">
      <c r="D78" s="28"/>
      <c r="E78" s="28"/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  <c r="S78" s="35"/>
      <c r="AF78" s="89"/>
      <c r="BD78" s="89"/>
    </row>
    <row r="79" spans="4:56" x14ac:dyDescent="0.25">
      <c r="D79" s="28"/>
      <c r="E79" s="28"/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  <c r="S79" s="35"/>
      <c r="U79" s="37"/>
      <c r="AF79" s="89"/>
      <c r="BD79" s="89"/>
    </row>
    <row r="80" spans="4:56" x14ac:dyDescent="0.25">
      <c r="D80" s="28"/>
      <c r="E80" s="28"/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  <c r="S80" s="35"/>
      <c r="U80" s="37"/>
      <c r="AF80" s="89"/>
      <c r="BD80" s="89"/>
    </row>
    <row r="81" spans="4:56" x14ac:dyDescent="0.25">
      <c r="D81" s="28"/>
      <c r="E81" s="28"/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  <c r="S81" s="35"/>
      <c r="U81" s="37"/>
      <c r="AF81" s="89"/>
      <c r="BD81" s="89"/>
    </row>
    <row r="82" spans="4:56" x14ac:dyDescent="0.25">
      <c r="D82" s="28"/>
      <c r="E82" s="28"/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  <c r="S82" s="35"/>
      <c r="U82" s="37"/>
      <c r="AF82" s="89"/>
      <c r="BD82" s="89"/>
    </row>
    <row r="83" spans="4:56" x14ac:dyDescent="0.25">
      <c r="D83" s="28"/>
      <c r="E83" s="28"/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  <c r="S83" s="35"/>
      <c r="AF83" s="89"/>
      <c r="BD83" s="89"/>
    </row>
    <row r="84" spans="4:56" x14ac:dyDescent="0.25">
      <c r="D84" s="28"/>
      <c r="E84" s="28"/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  <c r="S84" s="35"/>
      <c r="U84" s="37"/>
      <c r="AF84" s="89"/>
      <c r="BD84" s="89"/>
    </row>
    <row r="85" spans="4:56" x14ac:dyDescent="0.25">
      <c r="D85" s="28"/>
      <c r="E85" s="28"/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  <c r="S85" s="35"/>
      <c r="U85" s="37"/>
      <c r="AF85" s="89"/>
      <c r="BD85" s="89"/>
    </row>
    <row r="86" spans="4:56" x14ac:dyDescent="0.25">
      <c r="D86" s="28"/>
      <c r="E86" s="28"/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  <c r="S86" s="35"/>
      <c r="AF86" s="89"/>
      <c r="BD86" s="89"/>
    </row>
    <row r="87" spans="4:56" x14ac:dyDescent="0.25">
      <c r="D87" s="28"/>
      <c r="E87" s="28"/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  <c r="S87" s="35"/>
      <c r="U87" s="37"/>
      <c r="AF87" s="89"/>
      <c r="BD87" s="89"/>
    </row>
    <row r="88" spans="4:56" x14ac:dyDescent="0.25">
      <c r="D88" s="28"/>
      <c r="E88" s="28"/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  <c r="S88" s="35"/>
      <c r="BD88" s="89"/>
    </row>
    <row r="89" spans="4:56" x14ac:dyDescent="0.25">
      <c r="D89" s="28"/>
      <c r="E89" s="28"/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  <c r="S89" s="35"/>
      <c r="U89" s="37"/>
      <c r="BD89" s="89"/>
    </row>
    <row r="90" spans="4:56" x14ac:dyDescent="0.25">
      <c r="D90" s="28"/>
      <c r="E90" s="28"/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  <c r="S90" s="35"/>
      <c r="BD90" s="89"/>
    </row>
    <row r="91" spans="4:56" x14ac:dyDescent="0.25">
      <c r="D91" s="28"/>
      <c r="E91" s="28"/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  <c r="S91" s="35"/>
      <c r="U91" s="37"/>
      <c r="BD91" s="89"/>
    </row>
    <row r="92" spans="4:56" x14ac:dyDescent="0.25">
      <c r="D92" s="28"/>
      <c r="E92" s="28"/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  <c r="S92" s="35"/>
      <c r="BD92" s="89"/>
    </row>
    <row r="93" spans="4:56" x14ac:dyDescent="0.25">
      <c r="D93" s="28"/>
      <c r="E93" s="28"/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  <c r="S93" s="35"/>
      <c r="U93" s="37"/>
      <c r="BD93" s="89"/>
    </row>
    <row r="94" spans="4:56" x14ac:dyDescent="0.25">
      <c r="D94" s="28"/>
      <c r="E94" s="28"/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  <c r="S94" s="35"/>
      <c r="U94" s="37"/>
      <c r="BD94" s="89"/>
    </row>
    <row r="95" spans="4:56" x14ac:dyDescent="0.25">
      <c r="D95" s="28"/>
      <c r="E95" s="28"/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  <c r="S95" s="35"/>
      <c r="BD95" s="89"/>
    </row>
    <row r="96" spans="4:56" x14ac:dyDescent="0.25">
      <c r="D96" s="28"/>
      <c r="E96" s="28"/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  <c r="S96" s="35"/>
      <c r="U96" s="37"/>
      <c r="BD96" s="89"/>
    </row>
    <row r="97" spans="4:56" x14ac:dyDescent="0.25">
      <c r="D97" s="28"/>
      <c r="E97" s="28"/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  <c r="S97" s="35"/>
      <c r="BD97" s="89"/>
    </row>
    <row r="98" spans="4:56" x14ac:dyDescent="0.25">
      <c r="D98" s="28"/>
      <c r="E98" s="28"/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  <c r="S98" s="35"/>
      <c r="U98" s="37"/>
      <c r="BD98" s="89"/>
    </row>
    <row r="99" spans="4:56" x14ac:dyDescent="0.25">
      <c r="D99" s="28"/>
      <c r="E99" s="28"/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  <c r="S99" s="35"/>
      <c r="BD99" s="89"/>
    </row>
    <row r="100" spans="4:56" x14ac:dyDescent="0.25">
      <c r="D100" s="28"/>
      <c r="E100" s="28"/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  <c r="S100" s="35"/>
      <c r="BD100" s="89"/>
    </row>
    <row r="101" spans="4:56" x14ac:dyDescent="0.25">
      <c r="D101" s="28"/>
      <c r="E101" s="28"/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  <c r="S101" s="35"/>
      <c r="BD101" s="89"/>
    </row>
    <row r="102" spans="4:56" x14ac:dyDescent="0.25">
      <c r="D102" s="28"/>
      <c r="E102" s="28"/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  <c r="S102" s="35"/>
      <c r="BD102" s="89"/>
    </row>
    <row r="103" spans="4:56" x14ac:dyDescent="0.25">
      <c r="D103" s="28"/>
      <c r="E103" s="28"/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  <c r="S103" s="35"/>
      <c r="BD103" s="89"/>
    </row>
    <row r="104" spans="4:56" x14ac:dyDescent="0.25">
      <c r="D104" s="28"/>
      <c r="E104" s="28"/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  <c r="S104" s="35"/>
      <c r="BD104" s="89"/>
    </row>
    <row r="105" spans="4:56" x14ac:dyDescent="0.25">
      <c r="D105" s="28"/>
      <c r="E105" s="28"/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  <c r="S105" s="35"/>
      <c r="BD105" s="89"/>
    </row>
    <row r="106" spans="4:56" x14ac:dyDescent="0.25">
      <c r="D106" s="28"/>
      <c r="E106" s="28"/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  <c r="S106" s="35"/>
      <c r="BD106" s="89"/>
    </row>
    <row r="107" spans="4:56" x14ac:dyDescent="0.25">
      <c r="D107" s="28"/>
      <c r="E107" s="28"/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  <c r="S107" s="35"/>
      <c r="BD107" s="89"/>
    </row>
    <row r="108" spans="4:56" x14ac:dyDescent="0.25">
      <c r="D108" s="28"/>
      <c r="E108" s="28"/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  <c r="S108" s="35"/>
      <c r="BD108" s="89"/>
    </row>
    <row r="109" spans="4:56" x14ac:dyDescent="0.25">
      <c r="D109" s="28"/>
      <c r="E109" s="28"/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  <c r="S109" s="35"/>
      <c r="BD109" s="89"/>
    </row>
    <row r="110" spans="4:56" x14ac:dyDescent="0.25">
      <c r="D110" s="28"/>
      <c r="E110" s="28"/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  <c r="S110" s="35"/>
      <c r="BD110" s="89"/>
    </row>
    <row r="111" spans="4:56" x14ac:dyDescent="0.25">
      <c r="D111" s="28"/>
      <c r="E111" s="28"/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  <c r="S111" s="35"/>
      <c r="BD111" s="89"/>
    </row>
    <row r="112" spans="4:56" x14ac:dyDescent="0.25">
      <c r="D112" s="28"/>
      <c r="E112" s="28"/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  <c r="S112" s="35"/>
      <c r="BD112" s="89"/>
    </row>
    <row r="113" spans="4:56" x14ac:dyDescent="0.25">
      <c r="D113" s="28"/>
      <c r="E113" s="28"/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  <c r="S113" s="35"/>
      <c r="BD113" s="89"/>
    </row>
    <row r="114" spans="4:56" x14ac:dyDescent="0.25">
      <c r="D114" s="28"/>
      <c r="E114" s="28"/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  <c r="S114" s="35"/>
      <c r="BD114" s="89"/>
    </row>
    <row r="115" spans="4:56" x14ac:dyDescent="0.25">
      <c r="D115" s="28"/>
      <c r="E115" s="28"/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  <c r="S115" s="35"/>
      <c r="BD115" s="89"/>
    </row>
    <row r="116" spans="4:56" x14ac:dyDescent="0.25">
      <c r="D116" s="28"/>
      <c r="E116" s="28"/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  <c r="S116" s="35"/>
      <c r="BD116" s="89"/>
    </row>
    <row r="117" spans="4:56" x14ac:dyDescent="0.25">
      <c r="D117" s="28"/>
      <c r="E117" s="28"/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  <c r="S117" s="35"/>
      <c r="BD117" s="89"/>
    </row>
    <row r="118" spans="4:56" x14ac:dyDescent="0.25">
      <c r="D118" s="28"/>
      <c r="E118" s="28"/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  <c r="S118" s="35"/>
      <c r="BD118" s="89"/>
    </row>
    <row r="119" spans="4:56" x14ac:dyDescent="0.25">
      <c r="D119" s="28"/>
      <c r="E119" s="28"/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  <c r="S119" s="35"/>
      <c r="BD119" s="89"/>
    </row>
    <row r="120" spans="4:56" x14ac:dyDescent="0.25">
      <c r="D120" s="28"/>
      <c r="E120" s="28"/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  <c r="S120" s="35"/>
      <c r="BD120" s="89"/>
    </row>
    <row r="121" spans="4:56" x14ac:dyDescent="0.25">
      <c r="D121" s="28"/>
      <c r="E121" s="28"/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  <c r="S121" s="35"/>
      <c r="BD121" s="89"/>
    </row>
    <row r="122" spans="4:56" x14ac:dyDescent="0.25">
      <c r="D122" s="28"/>
      <c r="E122" s="28"/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  <c r="S122" s="35"/>
      <c r="BD122" s="89"/>
    </row>
    <row r="123" spans="4:56" x14ac:dyDescent="0.25">
      <c r="D123" s="28"/>
      <c r="E123" s="28"/>
      <c r="G123" s="28"/>
      <c r="H123" s="12"/>
      <c r="I123" s="28"/>
      <c r="J123" s="12"/>
      <c r="K123" s="28"/>
      <c r="L123" s="12"/>
      <c r="M123" s="28"/>
      <c r="N123" s="12"/>
      <c r="P123" s="35"/>
      <c r="Q123" s="35"/>
      <c r="R123" s="35"/>
      <c r="S123" s="35"/>
      <c r="BD123" s="89"/>
    </row>
    <row r="124" spans="4:56" x14ac:dyDescent="0.25">
      <c r="D124" s="28"/>
      <c r="E124" s="28"/>
      <c r="G124" s="28"/>
      <c r="H124" s="12"/>
      <c r="I124" s="28"/>
      <c r="J124" s="12"/>
      <c r="K124" s="28"/>
      <c r="L124" s="12"/>
      <c r="M124" s="28"/>
      <c r="N124" s="12"/>
      <c r="P124" s="35"/>
      <c r="Q124" s="35"/>
      <c r="R124" s="35"/>
      <c r="S124" s="35"/>
      <c r="BD124" s="89"/>
    </row>
    <row r="125" spans="4:56" x14ac:dyDescent="0.25">
      <c r="D125" s="28"/>
      <c r="E125" s="28"/>
      <c r="G125" s="28"/>
      <c r="H125" s="12"/>
      <c r="I125" s="28"/>
      <c r="J125" s="12"/>
      <c r="K125" s="28"/>
      <c r="L125" s="12"/>
      <c r="M125" s="28"/>
      <c r="N125" s="12"/>
      <c r="P125" s="35"/>
      <c r="Q125" s="35"/>
      <c r="R125" s="35"/>
      <c r="S125" s="35"/>
      <c r="BD125" s="89"/>
    </row>
    <row r="126" spans="4:56" x14ac:dyDescent="0.25">
      <c r="D126" s="28"/>
      <c r="E126" s="28"/>
      <c r="G126" s="28"/>
      <c r="H126" s="12"/>
      <c r="I126" s="28"/>
      <c r="J126" s="12"/>
      <c r="K126" s="28"/>
      <c r="L126" s="12"/>
      <c r="M126" s="28"/>
      <c r="N126" s="12"/>
      <c r="P126" s="35"/>
      <c r="Q126" s="35"/>
      <c r="R126" s="35"/>
      <c r="S126" s="35"/>
      <c r="BD126" s="89"/>
    </row>
    <row r="127" spans="4:56" x14ac:dyDescent="0.25">
      <c r="D127" s="28"/>
      <c r="E127" s="28"/>
      <c r="G127" s="28"/>
      <c r="H127" s="12"/>
      <c r="I127" s="28"/>
      <c r="J127" s="12"/>
      <c r="K127" s="28"/>
      <c r="L127" s="12"/>
      <c r="M127" s="28"/>
      <c r="N127" s="12"/>
      <c r="P127" s="35"/>
      <c r="Q127" s="35"/>
      <c r="R127" s="35"/>
      <c r="S127" s="35"/>
    </row>
    <row r="128" spans="4:56" x14ac:dyDescent="0.25">
      <c r="D128" s="28"/>
      <c r="E128" s="28"/>
      <c r="G128" s="28"/>
      <c r="H128" s="12"/>
      <c r="I128" s="28"/>
      <c r="J128" s="12"/>
      <c r="K128" s="28"/>
      <c r="L128" s="12"/>
      <c r="M128" s="28"/>
      <c r="N128" s="12"/>
      <c r="P128" s="35"/>
      <c r="Q128" s="35"/>
      <c r="R128" s="35"/>
      <c r="S128" s="35"/>
    </row>
    <row r="129" spans="4:19" x14ac:dyDescent="0.25">
      <c r="D129" s="28"/>
      <c r="E129" s="28"/>
      <c r="G129" s="28"/>
      <c r="H129" s="12"/>
      <c r="I129" s="28"/>
      <c r="J129" s="12"/>
      <c r="K129" s="28"/>
      <c r="L129" s="12"/>
      <c r="M129" s="28"/>
      <c r="N129" s="12"/>
      <c r="P129" s="35"/>
      <c r="Q129" s="35"/>
      <c r="R129" s="35"/>
      <c r="S129" s="35"/>
    </row>
    <row r="130" spans="4:19" x14ac:dyDescent="0.25">
      <c r="D130" s="28"/>
      <c r="E130" s="28"/>
      <c r="G130" s="28"/>
      <c r="H130" s="12"/>
      <c r="I130" s="28"/>
      <c r="J130" s="12"/>
      <c r="K130" s="28"/>
      <c r="L130" s="12"/>
      <c r="M130" s="28"/>
      <c r="N130" s="12"/>
      <c r="P130" s="35"/>
      <c r="Q130" s="35"/>
      <c r="R130" s="35"/>
      <c r="S130" s="35"/>
    </row>
    <row r="131" spans="4:19" x14ac:dyDescent="0.25">
      <c r="D131" s="28"/>
      <c r="E131" s="28"/>
      <c r="G131" s="28"/>
      <c r="H131" s="12"/>
      <c r="I131" s="28"/>
      <c r="J131" s="12"/>
      <c r="K131" s="28"/>
      <c r="L131" s="12"/>
      <c r="M131" s="28"/>
      <c r="N131" s="12"/>
      <c r="P131" s="35"/>
      <c r="Q131" s="35"/>
      <c r="R131" s="35"/>
      <c r="S131" s="35"/>
    </row>
    <row r="132" spans="4:19" x14ac:dyDescent="0.25">
      <c r="D132" s="28"/>
      <c r="E132" s="28"/>
      <c r="G132" s="28"/>
      <c r="H132" s="12"/>
      <c r="I132" s="28"/>
      <c r="J132" s="12"/>
      <c r="K132" s="28"/>
      <c r="L132" s="12"/>
      <c r="M132" s="28"/>
      <c r="N132" s="12"/>
      <c r="P132" s="35"/>
      <c r="Q132" s="35"/>
      <c r="R132" s="35"/>
      <c r="S132" s="35"/>
    </row>
    <row r="133" spans="4:19" x14ac:dyDescent="0.25">
      <c r="D133" s="28"/>
      <c r="E133" s="28"/>
      <c r="G133" s="28"/>
      <c r="H133" s="12"/>
      <c r="I133" s="28"/>
      <c r="J133" s="12"/>
      <c r="K133" s="28"/>
      <c r="L133" s="12"/>
      <c r="M133" s="28"/>
      <c r="N133" s="12"/>
      <c r="P133" s="35"/>
      <c r="Q133" s="35"/>
      <c r="R133" s="35"/>
      <c r="S133" s="35"/>
    </row>
    <row r="134" spans="4:19" x14ac:dyDescent="0.25">
      <c r="D134" s="28"/>
      <c r="E134" s="28"/>
      <c r="G134" s="28"/>
      <c r="H134" s="12"/>
      <c r="I134" s="28"/>
      <c r="J134" s="12"/>
      <c r="K134" s="28"/>
      <c r="L134" s="12"/>
      <c r="M134" s="28"/>
      <c r="N134" s="12"/>
      <c r="P134" s="35"/>
      <c r="Q134" s="35"/>
      <c r="R134" s="35"/>
      <c r="S134" s="35"/>
    </row>
    <row r="135" spans="4:19" x14ac:dyDescent="0.25">
      <c r="D135" s="28"/>
      <c r="E135" s="28"/>
      <c r="G135" s="28"/>
      <c r="H135" s="12"/>
      <c r="I135" s="28"/>
      <c r="J135" s="12"/>
      <c r="K135" s="28"/>
      <c r="L135" s="12"/>
      <c r="M135" s="28"/>
      <c r="N135" s="12"/>
      <c r="P135" s="35"/>
      <c r="Q135" s="35"/>
      <c r="R135" s="35"/>
      <c r="S135" s="35"/>
    </row>
    <row r="136" spans="4:19" x14ac:dyDescent="0.25">
      <c r="D136" s="28"/>
      <c r="E136" s="28"/>
      <c r="G136" s="28"/>
      <c r="H136" s="12"/>
      <c r="I136" s="28"/>
      <c r="J136" s="12"/>
      <c r="K136" s="28"/>
      <c r="L136" s="12"/>
      <c r="M136" s="28"/>
      <c r="N136" s="12"/>
      <c r="P136" s="35"/>
      <c r="Q136" s="35"/>
      <c r="R136" s="35"/>
      <c r="S136" s="35"/>
    </row>
    <row r="137" spans="4:19" x14ac:dyDescent="0.25">
      <c r="D137" s="28"/>
      <c r="E137" s="28"/>
      <c r="G137" s="28"/>
      <c r="H137" s="12"/>
      <c r="I137" s="28"/>
      <c r="J137" s="12"/>
      <c r="K137" s="28"/>
      <c r="L137" s="12"/>
      <c r="M137" s="28"/>
      <c r="N137" s="12"/>
      <c r="P137" s="35"/>
      <c r="Q137" s="35"/>
      <c r="R137" s="35"/>
      <c r="S137" s="35"/>
    </row>
    <row r="138" spans="4:19" x14ac:dyDescent="0.25">
      <c r="D138" s="28"/>
      <c r="E138" s="28"/>
      <c r="G138" s="28"/>
      <c r="H138" s="12"/>
      <c r="I138" s="28"/>
      <c r="J138" s="12"/>
      <c r="K138" s="28"/>
      <c r="L138" s="12"/>
      <c r="M138" s="28"/>
      <c r="N138" s="12"/>
      <c r="P138" s="35"/>
      <c r="Q138" s="35"/>
      <c r="R138" s="35"/>
      <c r="S138" s="35"/>
    </row>
    <row r="139" spans="4:19" x14ac:dyDescent="0.25">
      <c r="D139" s="28"/>
      <c r="E139" s="28"/>
      <c r="G139" s="28"/>
      <c r="H139" s="12"/>
      <c r="I139" s="28"/>
      <c r="J139" s="12"/>
      <c r="K139" s="28"/>
      <c r="L139" s="12"/>
      <c r="M139" s="28"/>
      <c r="N139" s="12"/>
      <c r="P139" s="35"/>
      <c r="Q139" s="35"/>
      <c r="R139" s="35"/>
      <c r="S139" s="35"/>
    </row>
    <row r="140" spans="4:19" x14ac:dyDescent="0.25">
      <c r="D140" s="28"/>
      <c r="E140" s="28"/>
      <c r="G140" s="28"/>
      <c r="H140" s="12"/>
      <c r="I140" s="28"/>
      <c r="J140" s="12"/>
      <c r="K140" s="28"/>
      <c r="L140" s="12"/>
      <c r="M140" s="28"/>
      <c r="N140" s="12"/>
      <c r="P140" s="35"/>
      <c r="Q140" s="35"/>
      <c r="R140" s="35"/>
      <c r="S140" s="35"/>
    </row>
    <row r="141" spans="4:19" x14ac:dyDescent="0.25">
      <c r="D141" s="28"/>
      <c r="E141" s="28"/>
      <c r="G141" s="28"/>
      <c r="H141" s="12"/>
      <c r="I141" s="28"/>
      <c r="J141" s="12"/>
      <c r="K141" s="28"/>
      <c r="L141" s="12"/>
      <c r="M141" s="28"/>
      <c r="N141" s="12"/>
      <c r="P141" s="35"/>
      <c r="Q141" s="35"/>
      <c r="R141" s="35"/>
      <c r="S141" s="35"/>
    </row>
    <row r="142" spans="4:19" x14ac:dyDescent="0.25">
      <c r="D142" s="28"/>
      <c r="E142" s="28"/>
      <c r="G142" s="28"/>
      <c r="H142" s="12"/>
      <c r="I142" s="28"/>
      <c r="J142" s="12"/>
      <c r="K142" s="28"/>
      <c r="L142" s="12"/>
      <c r="M142" s="28"/>
      <c r="N142" s="12"/>
      <c r="P142" s="35"/>
      <c r="Q142" s="35"/>
      <c r="R142" s="35"/>
      <c r="S142" s="35"/>
    </row>
    <row r="143" spans="4:19" x14ac:dyDescent="0.25">
      <c r="D143" s="28"/>
      <c r="E143" s="28"/>
      <c r="G143" s="28"/>
      <c r="H143" s="12"/>
      <c r="I143" s="28"/>
      <c r="J143" s="12"/>
      <c r="K143" s="28"/>
      <c r="L143" s="12"/>
      <c r="M143" s="28"/>
      <c r="N143" s="12"/>
      <c r="P143" s="35"/>
      <c r="Q143" s="35"/>
      <c r="R143" s="35"/>
      <c r="S143" s="35"/>
    </row>
    <row r="144" spans="4:19" x14ac:dyDescent="0.25">
      <c r="D144" s="28"/>
      <c r="E144" s="28"/>
      <c r="G144" s="28"/>
      <c r="H144" s="12"/>
      <c r="I144" s="28"/>
      <c r="J144" s="12"/>
      <c r="K144" s="28"/>
      <c r="L144" s="12"/>
      <c r="M144" s="28"/>
      <c r="N144" s="12"/>
      <c r="P144" s="35"/>
      <c r="Q144" s="35"/>
      <c r="R144" s="35"/>
      <c r="S144" s="35"/>
    </row>
    <row r="145" spans="4:19" x14ac:dyDescent="0.25">
      <c r="D145" s="28"/>
      <c r="E145" s="28"/>
      <c r="G145" s="28"/>
      <c r="H145" s="12"/>
      <c r="I145" s="28"/>
      <c r="J145" s="12"/>
      <c r="K145" s="28"/>
      <c r="L145" s="12"/>
      <c r="M145" s="28"/>
      <c r="N145" s="12"/>
      <c r="P145" s="35"/>
      <c r="Q145" s="35"/>
      <c r="R145" s="35"/>
      <c r="S145" s="35"/>
    </row>
    <row r="146" spans="4:19" x14ac:dyDescent="0.25">
      <c r="D146" s="28"/>
      <c r="E146" s="28"/>
      <c r="G146" s="28"/>
      <c r="H146" s="12"/>
      <c r="I146" s="28"/>
      <c r="J146" s="12"/>
      <c r="K146" s="28"/>
      <c r="L146" s="12"/>
      <c r="M146" s="28"/>
      <c r="N146" s="12"/>
      <c r="P146" s="35"/>
      <c r="Q146" s="35"/>
      <c r="R146" s="35"/>
      <c r="S146" s="35"/>
    </row>
    <row r="147" spans="4:19" x14ac:dyDescent="0.25">
      <c r="D147" s="28"/>
      <c r="E147" s="28"/>
      <c r="G147" s="28"/>
      <c r="H147" s="12"/>
      <c r="I147" s="28"/>
      <c r="J147" s="12"/>
      <c r="K147" s="28"/>
      <c r="L147" s="12"/>
      <c r="M147" s="28"/>
      <c r="N147" s="12"/>
      <c r="P147" s="35"/>
      <c r="Q147" s="35"/>
      <c r="R147" s="35"/>
      <c r="S147" s="35"/>
    </row>
    <row r="148" spans="4:19" x14ac:dyDescent="0.25">
      <c r="D148" s="28"/>
      <c r="E148" s="28"/>
      <c r="G148" s="28"/>
      <c r="H148" s="12"/>
      <c r="I148" s="28"/>
      <c r="J148" s="12"/>
      <c r="K148" s="28"/>
      <c r="L148" s="12"/>
      <c r="M148" s="28"/>
      <c r="N148" s="12"/>
      <c r="P148" s="35"/>
      <c r="Q148" s="35"/>
      <c r="R148" s="35"/>
      <c r="S148" s="35"/>
    </row>
    <row r="149" spans="4:19" x14ac:dyDescent="0.25">
      <c r="D149" s="28"/>
      <c r="E149" s="28"/>
      <c r="G149" s="28"/>
      <c r="H149" s="12"/>
      <c r="I149" s="28"/>
      <c r="J149" s="12"/>
      <c r="K149" s="28"/>
      <c r="L149" s="12"/>
      <c r="M149" s="28"/>
      <c r="N149" s="12"/>
      <c r="P149" s="35"/>
      <c r="Q149" s="35"/>
      <c r="R149" s="35"/>
      <c r="S149" s="35"/>
    </row>
    <row r="150" spans="4:19" x14ac:dyDescent="0.25">
      <c r="D150" s="28"/>
      <c r="E150" s="28"/>
      <c r="G150" s="28"/>
      <c r="H150" s="12"/>
      <c r="I150" s="28"/>
      <c r="J150" s="12"/>
      <c r="K150" s="28"/>
      <c r="L150" s="12"/>
      <c r="M150" s="28"/>
      <c r="N150" s="12"/>
      <c r="P150" s="35"/>
      <c r="Q150" s="35"/>
      <c r="R150" s="35"/>
      <c r="S150" s="35"/>
    </row>
    <row r="151" spans="4:19" x14ac:dyDescent="0.25">
      <c r="D151" s="28"/>
      <c r="E151" s="28"/>
      <c r="G151" s="28"/>
      <c r="H151" s="12"/>
      <c r="I151" s="28"/>
      <c r="J151" s="12"/>
      <c r="K151" s="28"/>
      <c r="L151" s="12"/>
      <c r="M151" s="28"/>
      <c r="N151" s="12"/>
      <c r="P151" s="35"/>
      <c r="Q151" s="35"/>
      <c r="R151" s="35"/>
      <c r="S151" s="35"/>
    </row>
    <row r="152" spans="4:19" x14ac:dyDescent="0.25">
      <c r="D152" s="28"/>
      <c r="E152" s="28"/>
      <c r="G152" s="28"/>
      <c r="H152" s="12"/>
      <c r="I152" s="28"/>
      <c r="J152" s="12"/>
      <c r="K152" s="28"/>
      <c r="L152" s="12"/>
      <c r="M152" s="28"/>
      <c r="N152" s="12"/>
      <c r="P152" s="35"/>
      <c r="Q152" s="35"/>
      <c r="R152" s="35"/>
      <c r="S152" s="35"/>
    </row>
    <row r="153" spans="4:19" x14ac:dyDescent="0.25">
      <c r="D153" s="28"/>
      <c r="E153" s="28"/>
      <c r="G153" s="28"/>
      <c r="H153" s="12"/>
      <c r="I153" s="28"/>
      <c r="J153" s="12"/>
      <c r="K153" s="28"/>
      <c r="L153" s="12"/>
      <c r="M153" s="28"/>
      <c r="N153" s="12"/>
      <c r="P153" s="35"/>
      <c r="Q153" s="35"/>
      <c r="R153" s="35"/>
      <c r="S153" s="35"/>
    </row>
    <row r="154" spans="4:19" x14ac:dyDescent="0.25">
      <c r="D154" s="28"/>
      <c r="E154" s="28"/>
      <c r="G154" s="28"/>
      <c r="H154" s="12"/>
      <c r="I154" s="28"/>
      <c r="J154" s="12"/>
      <c r="K154" s="28"/>
      <c r="L154" s="12"/>
      <c r="M154" s="28"/>
      <c r="N154" s="12"/>
      <c r="P154" s="35"/>
      <c r="Q154" s="35"/>
      <c r="R154" s="35"/>
      <c r="S154" s="35"/>
    </row>
    <row r="155" spans="4:19" x14ac:dyDescent="0.25">
      <c r="D155" s="28"/>
      <c r="E155" s="28"/>
      <c r="G155" s="28"/>
      <c r="H155" s="12"/>
      <c r="I155" s="28"/>
      <c r="J155" s="12"/>
      <c r="K155" s="28"/>
      <c r="L155" s="12"/>
      <c r="M155" s="28"/>
      <c r="N155" s="12"/>
      <c r="P155" s="35"/>
      <c r="Q155" s="35"/>
      <c r="R155" s="35"/>
      <c r="S155" s="35"/>
    </row>
    <row r="156" spans="4:19" x14ac:dyDescent="0.25">
      <c r="D156" s="28"/>
      <c r="E156" s="28"/>
      <c r="G156" s="28"/>
      <c r="H156" s="12"/>
      <c r="I156" s="28"/>
      <c r="J156" s="12"/>
      <c r="K156" s="28"/>
      <c r="L156" s="12"/>
      <c r="M156" s="28"/>
      <c r="N156" s="12"/>
      <c r="P156" s="35"/>
      <c r="Q156" s="35"/>
      <c r="R156" s="35"/>
      <c r="S156" s="35"/>
    </row>
    <row r="157" spans="4:19" x14ac:dyDescent="0.25">
      <c r="D157" s="28"/>
      <c r="E157" s="28"/>
      <c r="G157" s="28"/>
      <c r="H157" s="12"/>
      <c r="I157" s="28"/>
      <c r="J157" s="12"/>
      <c r="K157" s="28"/>
      <c r="L157" s="12"/>
      <c r="M157" s="28"/>
      <c r="N157" s="12"/>
      <c r="P157" s="35"/>
      <c r="Q157" s="35"/>
      <c r="R157" s="35"/>
      <c r="S157" s="35"/>
    </row>
    <row r="158" spans="4:19" x14ac:dyDescent="0.25">
      <c r="D158" s="28"/>
      <c r="E158" s="28"/>
      <c r="G158" s="28"/>
      <c r="H158" s="12"/>
      <c r="I158" s="28"/>
      <c r="J158" s="12"/>
      <c r="K158" s="28"/>
      <c r="L158" s="12"/>
      <c r="M158" s="28"/>
      <c r="N158" s="12"/>
      <c r="P158" s="35"/>
      <c r="Q158" s="35"/>
      <c r="R158" s="35"/>
      <c r="S158" s="35"/>
    </row>
    <row r="159" spans="4:19" x14ac:dyDescent="0.25">
      <c r="D159" s="28"/>
      <c r="E159" s="28"/>
      <c r="G159" s="28"/>
      <c r="H159" s="12"/>
      <c r="I159" s="28"/>
      <c r="J159" s="12"/>
      <c r="K159" s="28"/>
      <c r="L159" s="12"/>
      <c r="M159" s="28"/>
      <c r="N159" s="12"/>
      <c r="P159" s="35"/>
      <c r="Q159" s="35"/>
      <c r="R159" s="35"/>
      <c r="S159" s="35"/>
    </row>
    <row r="160" spans="4:19" x14ac:dyDescent="0.25">
      <c r="D160" s="28"/>
      <c r="E160" s="28"/>
      <c r="G160" s="28"/>
      <c r="H160" s="12"/>
      <c r="I160" s="28"/>
      <c r="J160" s="12"/>
      <c r="K160" s="28"/>
      <c r="L160" s="12"/>
      <c r="M160" s="28"/>
      <c r="N160" s="12"/>
      <c r="P160" s="35"/>
      <c r="Q160" s="35"/>
      <c r="R160" s="35"/>
      <c r="S160" s="35"/>
    </row>
    <row r="161" spans="4:19" x14ac:dyDescent="0.25">
      <c r="D161" s="28"/>
      <c r="E161" s="28"/>
      <c r="G161" s="28"/>
      <c r="H161" s="12"/>
      <c r="I161" s="28"/>
      <c r="J161" s="12"/>
      <c r="K161" s="28"/>
      <c r="L161" s="12"/>
      <c r="M161" s="28"/>
      <c r="N161" s="12"/>
      <c r="P161" s="35"/>
      <c r="Q161" s="35"/>
      <c r="R161" s="35"/>
      <c r="S161" s="35"/>
    </row>
    <row r="162" spans="4:19" x14ac:dyDescent="0.25">
      <c r="D162" s="28"/>
      <c r="E162" s="28"/>
      <c r="G162" s="28"/>
      <c r="H162" s="12"/>
      <c r="I162" s="28"/>
      <c r="J162" s="12"/>
      <c r="K162" s="28"/>
      <c r="L162" s="12"/>
      <c r="M162" s="28"/>
      <c r="N162" s="12"/>
      <c r="P162" s="35"/>
      <c r="Q162" s="35"/>
      <c r="R162" s="35"/>
      <c r="S162" s="35"/>
    </row>
    <row r="163" spans="4:19" x14ac:dyDescent="0.25">
      <c r="D163" s="28"/>
      <c r="E163" s="28"/>
      <c r="G163" s="28"/>
      <c r="H163" s="12"/>
      <c r="I163" s="28"/>
      <c r="J163" s="12"/>
      <c r="K163" s="28"/>
      <c r="L163" s="12"/>
      <c r="M163" s="28"/>
      <c r="N163" s="12"/>
      <c r="P163" s="35"/>
      <c r="Q163" s="35"/>
      <c r="R163" s="35"/>
      <c r="S163" s="35"/>
    </row>
    <row r="164" spans="4:19" x14ac:dyDescent="0.25">
      <c r="D164" s="28"/>
      <c r="E164" s="28"/>
      <c r="G164" s="28"/>
      <c r="H164" s="12"/>
      <c r="I164" s="28"/>
      <c r="J164" s="12"/>
      <c r="K164" s="28"/>
      <c r="L164" s="12"/>
      <c r="M164" s="28"/>
      <c r="N164" s="12"/>
      <c r="P164" s="35"/>
      <c r="Q164" s="35"/>
      <c r="R164" s="35"/>
      <c r="S164" s="35"/>
    </row>
    <row r="165" spans="4:19" x14ac:dyDescent="0.25">
      <c r="D165" s="28"/>
      <c r="E165" s="28"/>
      <c r="G165" s="28"/>
      <c r="H165" s="12"/>
      <c r="I165" s="28"/>
      <c r="J165" s="12"/>
      <c r="K165" s="28"/>
      <c r="L165" s="12"/>
      <c r="M165" s="28"/>
      <c r="N165" s="12"/>
      <c r="P165" s="35"/>
      <c r="Q165" s="35"/>
      <c r="R165" s="35"/>
      <c r="S165" s="35"/>
    </row>
    <row r="166" spans="4:19" x14ac:dyDescent="0.25">
      <c r="D166" s="28"/>
      <c r="E166" s="28"/>
      <c r="G166" s="28"/>
      <c r="H166" s="12"/>
      <c r="I166" s="28"/>
      <c r="J166" s="12"/>
      <c r="K166" s="28"/>
      <c r="L166" s="12"/>
      <c r="M166" s="28"/>
      <c r="N166" s="12"/>
      <c r="P166" s="35"/>
      <c r="Q166" s="35"/>
      <c r="R166" s="35"/>
      <c r="S166" s="35"/>
    </row>
    <row r="167" spans="4:19" x14ac:dyDescent="0.25">
      <c r="D167" s="28"/>
      <c r="E167" s="28"/>
      <c r="G167" s="28"/>
      <c r="H167" s="12"/>
      <c r="I167" s="28"/>
      <c r="J167" s="12"/>
      <c r="K167" s="28"/>
      <c r="L167" s="12"/>
      <c r="M167" s="28"/>
      <c r="N167" s="12"/>
      <c r="P167" s="35"/>
      <c r="Q167" s="35"/>
      <c r="R167" s="35"/>
      <c r="S167" s="35"/>
    </row>
    <row r="168" spans="4:19" x14ac:dyDescent="0.25">
      <c r="D168" s="28"/>
      <c r="E168" s="28"/>
      <c r="G168" s="28"/>
      <c r="H168" s="12"/>
      <c r="I168" s="28"/>
      <c r="J168" s="12"/>
      <c r="K168" s="28"/>
      <c r="L168" s="12"/>
      <c r="M168" s="28"/>
      <c r="N168" s="12"/>
      <c r="P168" s="35"/>
      <c r="Q168" s="35"/>
      <c r="R168" s="35"/>
      <c r="S168" s="35"/>
    </row>
    <row r="169" spans="4:19" x14ac:dyDescent="0.25">
      <c r="D169" s="28"/>
      <c r="E169" s="28"/>
      <c r="G169" s="28"/>
      <c r="H169" s="12"/>
      <c r="I169" s="28"/>
      <c r="J169" s="12"/>
      <c r="K169" s="28"/>
      <c r="L169" s="12"/>
      <c r="M169" s="28"/>
      <c r="N169" s="12"/>
      <c r="P169" s="35"/>
      <c r="Q169" s="35"/>
      <c r="R169" s="35"/>
      <c r="S169" s="35"/>
    </row>
    <row r="170" spans="4:19" x14ac:dyDescent="0.25">
      <c r="D170" s="28"/>
      <c r="E170" s="28"/>
      <c r="G170" s="28"/>
      <c r="H170" s="12"/>
      <c r="I170" s="28"/>
      <c r="J170" s="12"/>
      <c r="K170" s="28"/>
      <c r="L170" s="12"/>
      <c r="M170" s="28"/>
      <c r="N170" s="12"/>
      <c r="P170" s="35"/>
      <c r="Q170" s="35"/>
      <c r="R170" s="35"/>
      <c r="S170" s="35"/>
    </row>
    <row r="171" spans="4:19" x14ac:dyDescent="0.25">
      <c r="D171" s="28"/>
      <c r="E171" s="28"/>
      <c r="G171" s="28"/>
      <c r="H171" s="12"/>
      <c r="I171" s="28"/>
      <c r="J171" s="12"/>
      <c r="K171" s="28"/>
      <c r="L171" s="12"/>
      <c r="M171" s="28"/>
      <c r="N171" s="12"/>
      <c r="P171" s="35"/>
      <c r="Q171" s="35"/>
      <c r="R171" s="35"/>
      <c r="S171" s="35"/>
    </row>
    <row r="172" spans="4:19" x14ac:dyDescent="0.25">
      <c r="D172" s="28"/>
      <c r="E172" s="28"/>
      <c r="G172" s="28"/>
      <c r="H172" s="12"/>
      <c r="I172" s="28"/>
      <c r="J172" s="12"/>
      <c r="K172" s="28"/>
      <c r="L172" s="12"/>
      <c r="M172" s="28"/>
      <c r="N172" s="12"/>
      <c r="P172" s="35"/>
      <c r="Q172" s="35"/>
      <c r="R172" s="35"/>
      <c r="S172" s="35"/>
    </row>
    <row r="173" spans="4:19" x14ac:dyDescent="0.25">
      <c r="D173" s="28"/>
      <c r="E173" s="28"/>
      <c r="G173" s="28"/>
      <c r="H173" s="12"/>
      <c r="I173" s="28"/>
      <c r="J173" s="12"/>
      <c r="K173" s="28"/>
      <c r="L173" s="12"/>
      <c r="M173" s="28"/>
      <c r="N173" s="12"/>
      <c r="P173" s="35"/>
      <c r="Q173" s="35"/>
      <c r="R173" s="35"/>
      <c r="S173" s="35"/>
    </row>
    <row r="174" spans="4:19" x14ac:dyDescent="0.25">
      <c r="D174" s="28"/>
      <c r="E174" s="28"/>
      <c r="G174" s="28"/>
      <c r="H174" s="12"/>
      <c r="I174" s="28"/>
      <c r="J174" s="12"/>
      <c r="K174" s="28"/>
      <c r="L174" s="12"/>
      <c r="M174" s="28"/>
      <c r="N174" s="12"/>
      <c r="P174" s="35"/>
      <c r="Q174" s="35"/>
      <c r="R174" s="35"/>
      <c r="S174" s="35"/>
    </row>
    <row r="175" spans="4:19" x14ac:dyDescent="0.25">
      <c r="D175" s="28"/>
      <c r="E175" s="28"/>
      <c r="G175" s="28"/>
      <c r="H175" s="12"/>
      <c r="I175" s="28"/>
      <c r="J175" s="12"/>
      <c r="K175" s="28"/>
      <c r="L175" s="12"/>
      <c r="M175" s="28"/>
      <c r="N175" s="12"/>
      <c r="P175" s="35"/>
      <c r="Q175" s="35"/>
      <c r="R175" s="35"/>
      <c r="S175" s="35"/>
    </row>
    <row r="176" spans="4:19" x14ac:dyDescent="0.25">
      <c r="D176" s="28"/>
      <c r="E176" s="28"/>
      <c r="G176" s="28"/>
      <c r="H176" s="12"/>
      <c r="I176" s="28"/>
      <c r="J176" s="12"/>
      <c r="K176" s="28"/>
      <c r="L176" s="12"/>
      <c r="M176" s="28"/>
      <c r="N176" s="12"/>
      <c r="P176" s="35"/>
      <c r="Q176" s="35"/>
      <c r="R176" s="35"/>
      <c r="S176" s="35"/>
    </row>
    <row r="177" spans="4:19" x14ac:dyDescent="0.25">
      <c r="D177" s="28"/>
      <c r="E177" s="28"/>
      <c r="G177" s="28"/>
      <c r="H177" s="12"/>
      <c r="I177" s="28"/>
      <c r="J177" s="12"/>
      <c r="K177" s="28"/>
      <c r="L177" s="12"/>
      <c r="M177" s="28"/>
      <c r="N177" s="12"/>
      <c r="P177" s="35"/>
      <c r="Q177" s="35"/>
      <c r="R177" s="35"/>
      <c r="S177" s="35"/>
    </row>
    <row r="178" spans="4:19" x14ac:dyDescent="0.25">
      <c r="D178" s="28"/>
      <c r="E178" s="28"/>
      <c r="G178" s="28"/>
      <c r="H178" s="12"/>
      <c r="I178" s="28"/>
      <c r="J178" s="12"/>
      <c r="K178" s="28"/>
      <c r="L178" s="12"/>
      <c r="M178" s="28"/>
      <c r="N178" s="12"/>
      <c r="P178" s="35"/>
      <c r="Q178" s="35"/>
      <c r="R178" s="35"/>
      <c r="S178" s="35"/>
    </row>
    <row r="179" spans="4:19" x14ac:dyDescent="0.25">
      <c r="D179" s="28"/>
      <c r="E179" s="28"/>
      <c r="G179" s="28"/>
      <c r="H179" s="12"/>
      <c r="I179" s="28"/>
      <c r="J179" s="12"/>
      <c r="K179" s="28"/>
      <c r="L179" s="12"/>
      <c r="M179" s="28"/>
      <c r="N179" s="12"/>
      <c r="P179" s="35"/>
      <c r="Q179" s="35"/>
      <c r="R179" s="35"/>
      <c r="S179" s="35"/>
    </row>
    <row r="180" spans="4:19" x14ac:dyDescent="0.25">
      <c r="D180" s="28"/>
      <c r="E180" s="28"/>
      <c r="G180" s="28"/>
      <c r="H180" s="12"/>
      <c r="I180" s="28"/>
      <c r="J180" s="12"/>
      <c r="K180" s="28"/>
      <c r="L180" s="12"/>
      <c r="M180" s="28"/>
      <c r="N180" s="12"/>
      <c r="P180" s="35"/>
      <c r="Q180" s="35"/>
      <c r="R180" s="35"/>
      <c r="S180" s="35"/>
    </row>
    <row r="181" spans="4:19" x14ac:dyDescent="0.25">
      <c r="D181" s="28"/>
      <c r="E181" s="28"/>
      <c r="G181" s="28"/>
      <c r="H181" s="12"/>
      <c r="I181" s="28"/>
      <c r="J181" s="12"/>
      <c r="K181" s="28"/>
      <c r="L181" s="12"/>
      <c r="M181" s="28"/>
      <c r="N181" s="12"/>
      <c r="P181" s="35"/>
      <c r="Q181" s="35"/>
      <c r="R181" s="35"/>
      <c r="S181" s="35"/>
    </row>
    <row r="182" spans="4:19" x14ac:dyDescent="0.25">
      <c r="D182" s="28"/>
      <c r="E182" s="28"/>
      <c r="G182" s="28"/>
      <c r="H182" s="12"/>
      <c r="I182" s="28"/>
      <c r="J182" s="12"/>
      <c r="K182" s="28"/>
      <c r="L182" s="12"/>
      <c r="M182" s="28"/>
      <c r="N182" s="12"/>
      <c r="P182" s="35"/>
      <c r="Q182" s="35"/>
      <c r="R182" s="35"/>
      <c r="S182" s="35"/>
    </row>
    <row r="183" spans="4:19" x14ac:dyDescent="0.25">
      <c r="D183" s="28"/>
      <c r="E183" s="28"/>
      <c r="G183" s="28"/>
      <c r="H183" s="12"/>
      <c r="I183" s="28"/>
      <c r="J183" s="12"/>
      <c r="K183" s="28"/>
      <c r="L183" s="12"/>
      <c r="M183" s="28"/>
      <c r="N183" s="12"/>
      <c r="P183" s="35"/>
      <c r="Q183" s="35"/>
      <c r="R183" s="35"/>
      <c r="S183" s="35"/>
    </row>
    <row r="184" spans="4:19" x14ac:dyDescent="0.25">
      <c r="D184" s="28"/>
      <c r="E184" s="28"/>
      <c r="G184" s="28"/>
      <c r="H184" s="12"/>
      <c r="I184" s="28"/>
      <c r="J184" s="12"/>
      <c r="K184" s="28"/>
      <c r="L184" s="12"/>
      <c r="M184" s="28"/>
      <c r="N184" s="12"/>
      <c r="P184" s="35"/>
      <c r="Q184" s="35"/>
      <c r="R184" s="35"/>
      <c r="S184" s="35"/>
    </row>
    <row r="185" spans="4:19" x14ac:dyDescent="0.25">
      <c r="D185" s="28"/>
      <c r="E185" s="28"/>
      <c r="G185" s="28"/>
      <c r="H185" s="12"/>
      <c r="I185" s="28"/>
      <c r="J185" s="12"/>
      <c r="K185" s="28"/>
      <c r="L185" s="12"/>
      <c r="M185" s="28"/>
      <c r="N185" s="12"/>
      <c r="P185" s="35"/>
      <c r="Q185" s="35"/>
      <c r="R185" s="35"/>
      <c r="S185" s="35"/>
    </row>
    <row r="186" spans="4:19" x14ac:dyDescent="0.25">
      <c r="D186" s="28"/>
      <c r="E186" s="28"/>
      <c r="G186" s="28"/>
      <c r="H186" s="12"/>
      <c r="I186" s="28"/>
      <c r="J186" s="12"/>
      <c r="K186" s="28"/>
      <c r="L186" s="12"/>
      <c r="M186" s="28"/>
      <c r="N186" s="12"/>
      <c r="P186" s="35"/>
      <c r="Q186" s="35"/>
      <c r="R186" s="35"/>
      <c r="S186" s="35"/>
    </row>
    <row r="187" spans="4:19" x14ac:dyDescent="0.25">
      <c r="D187" s="28"/>
      <c r="E187" s="28"/>
      <c r="G187" s="28"/>
      <c r="H187" s="12"/>
      <c r="I187" s="28"/>
      <c r="J187" s="12"/>
      <c r="K187" s="28"/>
      <c r="L187" s="12"/>
      <c r="M187" s="28"/>
      <c r="N187" s="12"/>
      <c r="P187" s="35"/>
      <c r="Q187" s="35"/>
      <c r="R187" s="35"/>
      <c r="S187" s="35"/>
    </row>
    <row r="188" spans="4:19" x14ac:dyDescent="0.25">
      <c r="D188" s="28"/>
      <c r="E188" s="28"/>
      <c r="G188" s="28"/>
      <c r="H188" s="12"/>
      <c r="I188" s="28"/>
      <c r="J188" s="12"/>
      <c r="K188" s="28"/>
      <c r="L188" s="12"/>
      <c r="M188" s="28"/>
      <c r="N188" s="12"/>
      <c r="P188" s="35"/>
      <c r="Q188" s="35"/>
      <c r="R188" s="35"/>
      <c r="S188" s="35"/>
    </row>
    <row r="189" spans="4:19" x14ac:dyDescent="0.25">
      <c r="D189" s="28"/>
      <c r="E189" s="28"/>
      <c r="G189" s="28"/>
      <c r="H189" s="12"/>
      <c r="I189" s="28"/>
      <c r="J189" s="12"/>
      <c r="K189" s="28"/>
      <c r="L189" s="12"/>
      <c r="M189" s="28"/>
      <c r="N189" s="12"/>
      <c r="P189" s="35"/>
      <c r="Q189" s="35"/>
      <c r="R189" s="35"/>
      <c r="S189" s="35"/>
    </row>
    <row r="190" spans="4:19" x14ac:dyDescent="0.25">
      <c r="D190" s="28"/>
      <c r="E190" s="28"/>
      <c r="G190" s="28"/>
      <c r="H190" s="12"/>
      <c r="I190" s="28"/>
      <c r="J190" s="12"/>
      <c r="K190" s="28"/>
      <c r="L190" s="12"/>
      <c r="M190" s="28"/>
      <c r="N190" s="12"/>
      <c r="P190" s="35"/>
      <c r="Q190" s="35"/>
      <c r="R190" s="35"/>
      <c r="S190" s="35"/>
    </row>
    <row r="191" spans="4:19" x14ac:dyDescent="0.25">
      <c r="D191" s="28"/>
      <c r="E191" s="28"/>
      <c r="G191" s="28"/>
      <c r="H191" s="12"/>
      <c r="I191" s="28"/>
      <c r="J191" s="12"/>
      <c r="K191" s="28"/>
      <c r="L191" s="12"/>
      <c r="M191" s="28"/>
      <c r="N191" s="12"/>
      <c r="P191" s="35"/>
      <c r="Q191" s="35"/>
      <c r="R191" s="35"/>
      <c r="S191" s="35"/>
    </row>
    <row r="192" spans="4:19" x14ac:dyDescent="0.25">
      <c r="D192" s="28"/>
      <c r="E192" s="28"/>
      <c r="G192" s="28"/>
      <c r="H192" s="12"/>
      <c r="I192" s="28"/>
      <c r="J192" s="12"/>
      <c r="K192" s="28"/>
      <c r="L192" s="12"/>
      <c r="M192" s="28"/>
      <c r="N192" s="12"/>
      <c r="P192" s="35"/>
      <c r="Q192" s="35"/>
      <c r="R192" s="35"/>
      <c r="S192" s="35"/>
    </row>
    <row r="193" spans="4:19" x14ac:dyDescent="0.25">
      <c r="D193" s="28"/>
      <c r="E193" s="28"/>
      <c r="G193" s="28"/>
      <c r="H193" s="12"/>
      <c r="I193" s="28"/>
      <c r="J193" s="12"/>
      <c r="K193" s="28"/>
      <c r="L193" s="12"/>
      <c r="M193" s="28"/>
      <c r="N193" s="12"/>
      <c r="P193" s="35"/>
      <c r="Q193" s="35"/>
      <c r="R193" s="35"/>
      <c r="S193" s="35"/>
    </row>
    <row r="194" spans="4:19" x14ac:dyDescent="0.25">
      <c r="D194" s="28"/>
      <c r="E194" s="28"/>
      <c r="G194" s="28"/>
      <c r="H194" s="12"/>
      <c r="I194" s="28"/>
      <c r="J194" s="12"/>
      <c r="K194" s="28"/>
      <c r="L194" s="12"/>
      <c r="M194" s="28"/>
      <c r="N194" s="12"/>
      <c r="P194" s="35"/>
      <c r="Q194" s="35"/>
      <c r="R194" s="35"/>
      <c r="S194" s="35"/>
    </row>
    <row r="195" spans="4:19" x14ac:dyDescent="0.25">
      <c r="D195" s="28"/>
      <c r="E195" s="28"/>
      <c r="G195" s="28"/>
      <c r="H195" s="12"/>
      <c r="I195" s="28"/>
      <c r="J195" s="12"/>
      <c r="K195" s="28"/>
      <c r="L195" s="12"/>
      <c r="M195" s="28"/>
      <c r="N195" s="12"/>
      <c r="P195" s="35"/>
      <c r="Q195" s="35"/>
      <c r="R195" s="35"/>
      <c r="S195" s="35"/>
    </row>
    <row r="196" spans="4:19" x14ac:dyDescent="0.25">
      <c r="D196" s="28"/>
      <c r="E196" s="28"/>
      <c r="G196" s="28"/>
      <c r="H196" s="12"/>
      <c r="I196" s="28"/>
      <c r="J196" s="12"/>
      <c r="K196" s="28"/>
      <c r="L196" s="12"/>
      <c r="M196" s="28"/>
      <c r="N196" s="12"/>
      <c r="P196" s="35"/>
      <c r="Q196" s="35"/>
      <c r="R196" s="35"/>
      <c r="S196" s="35"/>
    </row>
    <row r="197" spans="4:19" x14ac:dyDescent="0.25">
      <c r="D197" s="28"/>
      <c r="E197" s="28"/>
      <c r="G197" s="28"/>
      <c r="H197" s="12"/>
      <c r="I197" s="28"/>
      <c r="J197" s="12"/>
      <c r="K197" s="28"/>
      <c r="L197" s="12"/>
      <c r="M197" s="28"/>
      <c r="N197" s="12"/>
      <c r="P197" s="35"/>
      <c r="Q197" s="35"/>
      <c r="R197" s="35"/>
      <c r="S197" s="35"/>
    </row>
    <row r="198" spans="4:19" x14ac:dyDescent="0.25">
      <c r="D198" s="28"/>
      <c r="E198" s="28"/>
      <c r="G198" s="28"/>
      <c r="H198" s="12"/>
      <c r="I198" s="28"/>
      <c r="J198" s="12"/>
      <c r="K198" s="28"/>
      <c r="L198" s="12"/>
      <c r="M198" s="28"/>
      <c r="N198" s="12"/>
      <c r="P198" s="35"/>
      <c r="Q198" s="35"/>
      <c r="R198" s="35"/>
      <c r="S198" s="35"/>
    </row>
    <row r="199" spans="4:19" x14ac:dyDescent="0.25">
      <c r="D199" s="28"/>
      <c r="E199" s="28"/>
      <c r="G199" s="28"/>
      <c r="H199" s="12"/>
      <c r="I199" s="28"/>
      <c r="J199" s="12"/>
      <c r="K199" s="28"/>
      <c r="L199" s="12"/>
      <c r="M199" s="28"/>
      <c r="N199" s="12"/>
      <c r="P199" s="35"/>
      <c r="Q199" s="35"/>
      <c r="R199" s="35"/>
      <c r="S199" s="35"/>
    </row>
    <row r="200" spans="4:19" x14ac:dyDescent="0.25">
      <c r="D200" s="28"/>
      <c r="E200" s="28"/>
      <c r="G200" s="28"/>
      <c r="H200" s="12"/>
      <c r="I200" s="28"/>
      <c r="J200" s="12"/>
      <c r="K200" s="28"/>
      <c r="L200" s="12"/>
      <c r="M200" s="28"/>
      <c r="N200" s="12"/>
      <c r="P200" s="35"/>
      <c r="Q200" s="35"/>
      <c r="R200" s="35"/>
      <c r="S200" s="35"/>
    </row>
    <row r="201" spans="4:19" x14ac:dyDescent="0.25">
      <c r="D201" s="28"/>
      <c r="E201" s="28"/>
      <c r="G201" s="28"/>
      <c r="H201" s="12"/>
      <c r="I201" s="28"/>
      <c r="J201" s="12"/>
      <c r="K201" s="28"/>
      <c r="L201" s="12"/>
      <c r="M201" s="28"/>
      <c r="N201" s="12"/>
      <c r="P201" s="35"/>
      <c r="Q201" s="35"/>
      <c r="R201" s="35"/>
      <c r="S201" s="35"/>
    </row>
    <row r="202" spans="4:19" x14ac:dyDescent="0.25">
      <c r="D202" s="28"/>
      <c r="E202" s="28"/>
      <c r="G202" s="28"/>
      <c r="H202" s="12"/>
      <c r="I202" s="28"/>
      <c r="J202" s="12"/>
      <c r="K202" s="28"/>
      <c r="L202" s="12"/>
      <c r="M202" s="28"/>
      <c r="N202" s="12"/>
      <c r="P202" s="35"/>
      <c r="Q202" s="35"/>
      <c r="R202" s="35"/>
      <c r="S202" s="35"/>
    </row>
    <row r="203" spans="4:19" x14ac:dyDescent="0.25">
      <c r="D203" s="28"/>
      <c r="E203" s="28"/>
      <c r="G203" s="28"/>
      <c r="H203" s="12"/>
      <c r="I203" s="28"/>
      <c r="J203" s="12"/>
      <c r="K203" s="28"/>
      <c r="L203" s="12"/>
      <c r="M203" s="28"/>
      <c r="N203" s="12"/>
      <c r="P203" s="35"/>
      <c r="Q203" s="35"/>
      <c r="R203" s="35"/>
      <c r="S203" s="35"/>
    </row>
    <row r="204" spans="4:19" x14ac:dyDescent="0.25">
      <c r="D204" s="28"/>
      <c r="E204" s="28"/>
      <c r="G204" s="28"/>
      <c r="H204" s="12"/>
      <c r="I204" s="28"/>
      <c r="J204" s="12"/>
      <c r="K204" s="28"/>
      <c r="L204" s="12"/>
      <c r="M204" s="28"/>
      <c r="N204" s="12"/>
      <c r="P204" s="35"/>
      <c r="Q204" s="35"/>
      <c r="R204" s="35"/>
      <c r="S204" s="35"/>
    </row>
    <row r="205" spans="4:19" x14ac:dyDescent="0.25">
      <c r="D205" s="28"/>
      <c r="E205" s="28"/>
      <c r="G205" s="28"/>
      <c r="H205" s="12"/>
      <c r="I205" s="28"/>
      <c r="J205" s="12"/>
      <c r="K205" s="28"/>
      <c r="L205" s="12"/>
      <c r="M205" s="28"/>
      <c r="N205" s="12"/>
      <c r="P205" s="35"/>
      <c r="Q205" s="35"/>
      <c r="R205" s="35"/>
      <c r="S205" s="35"/>
    </row>
    <row r="206" spans="4:19" x14ac:dyDescent="0.25">
      <c r="D206" s="28"/>
      <c r="E206" s="28"/>
      <c r="G206" s="28"/>
      <c r="H206" s="12"/>
      <c r="I206" s="28"/>
      <c r="J206" s="12"/>
      <c r="K206" s="28"/>
      <c r="L206" s="12"/>
      <c r="M206" s="28"/>
      <c r="N206" s="12"/>
      <c r="P206" s="35"/>
      <c r="Q206" s="35"/>
      <c r="R206" s="35"/>
      <c r="S206" s="35"/>
    </row>
  </sheetData>
  <mergeCells count="7">
    <mergeCell ref="R1:S1"/>
    <mergeCell ref="D1:E1"/>
    <mergeCell ref="G1:H1"/>
    <mergeCell ref="I1:J1"/>
    <mergeCell ref="K1:L1"/>
    <mergeCell ref="M1:N1"/>
    <mergeCell ref="P1:Q1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/>
  </sheetPr>
  <dimension ref="A1:S23"/>
  <sheetViews>
    <sheetView workbookViewId="0">
      <pane xSplit="3" ySplit="2" topLeftCell="D6" activePane="bottomRight" state="frozen"/>
      <selection activeCell="AL97" sqref="AL97"/>
      <selection pane="topRight" activeCell="AL97" sqref="AL97"/>
      <selection pane="bottomLeft" activeCell="AL97" sqref="AL97"/>
      <selection pane="bottomRight" sqref="A1:XFD1048576"/>
    </sheetView>
  </sheetViews>
  <sheetFormatPr defaultRowHeight="12.75" x14ac:dyDescent="0.2"/>
  <cols>
    <col min="1" max="1" width="13.140625" bestFit="1" customWidth="1"/>
  </cols>
  <sheetData>
    <row r="1" spans="1:19" s="1" customFormat="1" ht="15" x14ac:dyDescent="0.25">
      <c r="D1" s="102" t="s">
        <v>39</v>
      </c>
      <c r="E1" s="102"/>
      <c r="F1" s="2" t="s">
        <v>835</v>
      </c>
      <c r="G1" s="95" t="s">
        <v>834</v>
      </c>
      <c r="H1" s="96"/>
      <c r="I1" s="97" t="s">
        <v>833</v>
      </c>
      <c r="J1" s="96"/>
      <c r="K1" s="95" t="s">
        <v>832</v>
      </c>
      <c r="L1" s="96"/>
      <c r="M1" s="97" t="s">
        <v>831</v>
      </c>
      <c r="N1" s="96"/>
      <c r="O1" s="2" t="s">
        <v>830</v>
      </c>
      <c r="P1" s="98" t="s">
        <v>829</v>
      </c>
      <c r="Q1" s="98"/>
      <c r="R1" s="99" t="s">
        <v>828</v>
      </c>
      <c r="S1" s="99"/>
    </row>
    <row r="2" spans="1:19" s="1" customFormat="1" ht="15" x14ac:dyDescent="0.25">
      <c r="A2" s="3" t="s">
        <v>826</v>
      </c>
      <c r="B2" s="3" t="s">
        <v>16</v>
      </c>
      <c r="C2" s="3" t="s">
        <v>0</v>
      </c>
      <c r="D2" s="84" t="s">
        <v>825</v>
      </c>
      <c r="E2" s="84" t="s">
        <v>824</v>
      </c>
      <c r="F2" s="4"/>
      <c r="G2" s="5" t="s">
        <v>823</v>
      </c>
      <c r="H2" s="6" t="s">
        <v>822</v>
      </c>
      <c r="I2" s="7" t="s">
        <v>823</v>
      </c>
      <c r="J2" s="8" t="s">
        <v>822</v>
      </c>
      <c r="K2" s="5" t="s">
        <v>823</v>
      </c>
      <c r="L2" s="6" t="s">
        <v>822</v>
      </c>
      <c r="M2" s="7" t="s">
        <v>823</v>
      </c>
      <c r="N2" s="8" t="s">
        <v>822</v>
      </c>
      <c r="O2" s="4"/>
      <c r="P2" s="9" t="s">
        <v>821</v>
      </c>
      <c r="Q2" s="9"/>
      <c r="R2" s="10" t="s">
        <v>819</v>
      </c>
      <c r="S2" s="10" t="s">
        <v>818</v>
      </c>
    </row>
    <row r="3" spans="1:19" s="11" customFormat="1" ht="15" x14ac:dyDescent="0.25">
      <c r="A3" s="1" t="s">
        <v>506</v>
      </c>
      <c r="B3" s="1" t="s">
        <v>859</v>
      </c>
      <c r="C3" s="11" t="s">
        <v>853</v>
      </c>
      <c r="D3" s="31">
        <f t="shared" ref="D3:D8" si="0">G3+(H3)</f>
        <v>23</v>
      </c>
      <c r="E3" s="31">
        <f t="shared" ref="E3:E8" si="1">K3+(L3)</f>
        <v>13</v>
      </c>
      <c r="F3" s="12" t="s">
        <v>1</v>
      </c>
      <c r="G3" s="13">
        <v>15</v>
      </c>
      <c r="H3" s="14">
        <v>8</v>
      </c>
      <c r="I3" s="15">
        <v>8</v>
      </c>
      <c r="J3" s="16">
        <v>4</v>
      </c>
      <c r="K3" s="13">
        <v>8</v>
      </c>
      <c r="L3" s="14">
        <v>5</v>
      </c>
      <c r="M3" s="15">
        <v>4</v>
      </c>
      <c r="N3" s="16">
        <v>3</v>
      </c>
      <c r="O3" s="12">
        <v>1</v>
      </c>
      <c r="P3" s="17">
        <v>12</v>
      </c>
      <c r="Q3" s="17"/>
      <c r="R3" s="18">
        <v>6</v>
      </c>
      <c r="S3" s="18">
        <v>3</v>
      </c>
    </row>
    <row r="4" spans="1:19" s="11" customFormat="1" ht="15" x14ac:dyDescent="0.25">
      <c r="A4" s="1" t="s">
        <v>61</v>
      </c>
      <c r="B4" s="1"/>
      <c r="C4" s="11" t="s">
        <v>712</v>
      </c>
      <c r="D4" s="31">
        <f t="shared" si="0"/>
        <v>24</v>
      </c>
      <c r="E4" s="31">
        <f t="shared" si="1"/>
        <v>14</v>
      </c>
      <c r="F4" s="12" t="s">
        <v>1</v>
      </c>
      <c r="G4" s="13">
        <v>16</v>
      </c>
      <c r="H4" s="14">
        <v>8</v>
      </c>
      <c r="I4" s="15">
        <v>8</v>
      </c>
      <c r="J4" s="16">
        <v>5</v>
      </c>
      <c r="K4" s="13">
        <v>9</v>
      </c>
      <c r="L4" s="14">
        <v>5</v>
      </c>
      <c r="M4" s="15">
        <v>5</v>
      </c>
      <c r="N4" s="16">
        <v>3</v>
      </c>
      <c r="O4" s="12">
        <v>1</v>
      </c>
      <c r="P4" s="17">
        <v>12</v>
      </c>
      <c r="Q4" s="17"/>
      <c r="R4" s="18">
        <v>6</v>
      </c>
      <c r="S4" s="18">
        <v>3</v>
      </c>
    </row>
    <row r="5" spans="1:19" s="11" customFormat="1" ht="15" x14ac:dyDescent="0.25">
      <c r="A5" s="3"/>
      <c r="B5" s="3"/>
      <c r="C5" s="19" t="s">
        <v>845</v>
      </c>
      <c r="D5" s="74">
        <f t="shared" si="0"/>
        <v>26</v>
      </c>
      <c r="E5" s="74">
        <f t="shared" si="1"/>
        <v>15</v>
      </c>
      <c r="F5" s="20" t="s">
        <v>1</v>
      </c>
      <c r="G5" s="21">
        <v>17</v>
      </c>
      <c r="H5" s="22">
        <v>9</v>
      </c>
      <c r="I5" s="23">
        <v>9</v>
      </c>
      <c r="J5" s="24">
        <v>5</v>
      </c>
      <c r="K5" s="21">
        <v>9</v>
      </c>
      <c r="L5" s="22">
        <v>6</v>
      </c>
      <c r="M5" s="23">
        <v>5</v>
      </c>
      <c r="N5" s="24">
        <v>4</v>
      </c>
      <c r="O5" s="20">
        <v>1</v>
      </c>
      <c r="P5" s="25">
        <v>12</v>
      </c>
      <c r="Q5" s="25"/>
      <c r="R5" s="26">
        <v>6</v>
      </c>
      <c r="S5" s="26">
        <v>3</v>
      </c>
    </row>
    <row r="6" spans="1:19" s="11" customFormat="1" ht="15" x14ac:dyDescent="0.25">
      <c r="A6" s="1" t="s">
        <v>62</v>
      </c>
      <c r="B6" s="1" t="s">
        <v>858</v>
      </c>
      <c r="C6" s="11" t="s">
        <v>839</v>
      </c>
      <c r="D6" s="31">
        <f t="shared" si="0"/>
        <v>19</v>
      </c>
      <c r="E6" s="31">
        <f t="shared" si="1"/>
        <v>13</v>
      </c>
      <c r="F6" s="12"/>
      <c r="G6" s="13">
        <v>12</v>
      </c>
      <c r="H6" s="14">
        <v>7</v>
      </c>
      <c r="I6" s="15">
        <v>6</v>
      </c>
      <c r="J6" s="16">
        <v>4</v>
      </c>
      <c r="K6" s="13">
        <v>8</v>
      </c>
      <c r="L6" s="14">
        <v>5</v>
      </c>
      <c r="M6" s="15">
        <v>4</v>
      </c>
      <c r="N6" s="16">
        <v>3</v>
      </c>
      <c r="O6" s="12">
        <v>1</v>
      </c>
      <c r="P6" s="17">
        <v>15</v>
      </c>
      <c r="Q6" s="17"/>
      <c r="R6" s="18">
        <v>8</v>
      </c>
      <c r="S6" s="18">
        <v>4</v>
      </c>
    </row>
    <row r="7" spans="1:19" s="11" customFormat="1" ht="15" x14ac:dyDescent="0.25">
      <c r="A7" s="1" t="s">
        <v>61</v>
      </c>
      <c r="B7" s="1"/>
      <c r="C7" s="11" t="s">
        <v>857</v>
      </c>
      <c r="D7" s="31">
        <f t="shared" si="0"/>
        <v>17</v>
      </c>
      <c r="E7" s="31">
        <f t="shared" si="1"/>
        <v>13</v>
      </c>
      <c r="F7" s="12"/>
      <c r="G7" s="13">
        <v>11</v>
      </c>
      <c r="H7" s="14">
        <v>6</v>
      </c>
      <c r="I7" s="15">
        <v>6</v>
      </c>
      <c r="J7" s="16">
        <v>3</v>
      </c>
      <c r="K7" s="13">
        <v>8</v>
      </c>
      <c r="L7" s="14">
        <v>5</v>
      </c>
      <c r="M7" s="15">
        <v>4</v>
      </c>
      <c r="N7" s="16">
        <v>2</v>
      </c>
      <c r="O7" s="12">
        <v>1</v>
      </c>
      <c r="P7" s="17">
        <v>15</v>
      </c>
      <c r="Q7" s="17"/>
      <c r="R7" s="18">
        <v>8</v>
      </c>
      <c r="S7" s="18">
        <v>4</v>
      </c>
    </row>
    <row r="8" spans="1:19" s="11" customFormat="1" ht="15" x14ac:dyDescent="0.25">
      <c r="A8" s="3"/>
      <c r="B8" s="3"/>
      <c r="C8" s="19" t="s">
        <v>843</v>
      </c>
      <c r="D8" s="74">
        <f t="shared" si="0"/>
        <v>16</v>
      </c>
      <c r="E8" s="74">
        <f t="shared" si="1"/>
        <v>11</v>
      </c>
      <c r="F8" s="20"/>
      <c r="G8" s="21">
        <v>10</v>
      </c>
      <c r="H8" s="22">
        <v>6</v>
      </c>
      <c r="I8" s="23">
        <v>5</v>
      </c>
      <c r="J8" s="24">
        <v>3</v>
      </c>
      <c r="K8" s="21">
        <v>7</v>
      </c>
      <c r="L8" s="22">
        <v>4</v>
      </c>
      <c r="M8" s="23">
        <v>4</v>
      </c>
      <c r="N8" s="24">
        <v>2</v>
      </c>
      <c r="O8" s="20">
        <v>1</v>
      </c>
      <c r="P8" s="25">
        <v>15</v>
      </c>
      <c r="Q8" s="25"/>
      <c r="R8" s="26">
        <v>8</v>
      </c>
      <c r="S8" s="26">
        <v>4</v>
      </c>
    </row>
    <row r="9" spans="1:19" s="11" customFormat="1" ht="15" x14ac:dyDescent="0.25">
      <c r="A9" s="1" t="s">
        <v>856</v>
      </c>
      <c r="B9" s="1" t="s">
        <v>855</v>
      </c>
      <c r="C9" s="11" t="s">
        <v>854</v>
      </c>
      <c r="D9" s="31"/>
      <c r="E9" s="31">
        <f>(1*K9)+(1*L9)</f>
        <v>11</v>
      </c>
      <c r="F9" s="12"/>
      <c r="G9" s="13"/>
      <c r="H9" s="14"/>
      <c r="I9" s="15"/>
      <c r="J9" s="16"/>
      <c r="K9" s="13">
        <v>7</v>
      </c>
      <c r="L9" s="14">
        <v>4</v>
      </c>
      <c r="M9" s="15">
        <v>4</v>
      </c>
      <c r="N9" s="16">
        <v>3</v>
      </c>
      <c r="O9" s="12">
        <v>1</v>
      </c>
      <c r="P9" s="17"/>
      <c r="Q9" s="17"/>
      <c r="R9" s="18">
        <v>8</v>
      </c>
      <c r="S9" s="87">
        <v>4</v>
      </c>
    </row>
    <row r="10" spans="1:19" s="11" customFormat="1" ht="15" x14ac:dyDescent="0.25">
      <c r="A10" s="1"/>
      <c r="B10" s="1"/>
      <c r="C10" s="11" t="s">
        <v>849</v>
      </c>
      <c r="D10" s="31"/>
      <c r="E10" s="31">
        <f>(1*K10)+(1*L10)</f>
        <v>11</v>
      </c>
      <c r="F10" s="12"/>
      <c r="G10" s="13"/>
      <c r="H10" s="14"/>
      <c r="I10" s="15"/>
      <c r="J10" s="16"/>
      <c r="K10" s="13">
        <v>7</v>
      </c>
      <c r="L10" s="14">
        <v>4</v>
      </c>
      <c r="M10" s="15">
        <v>3</v>
      </c>
      <c r="N10" s="16">
        <v>2</v>
      </c>
      <c r="O10" s="12">
        <v>1</v>
      </c>
      <c r="P10" s="17"/>
      <c r="Q10" s="17"/>
      <c r="R10" s="18">
        <v>8</v>
      </c>
      <c r="S10" s="87">
        <v>4</v>
      </c>
    </row>
    <row r="11" spans="1:19" ht="15" x14ac:dyDescent="0.25">
      <c r="A11" s="3"/>
      <c r="B11" s="3"/>
      <c r="C11" s="19" t="s">
        <v>840</v>
      </c>
      <c r="D11" s="74"/>
      <c r="E11" s="74">
        <f>(1*K11)+(1*L11)</f>
        <v>10</v>
      </c>
      <c r="F11" s="20"/>
      <c r="G11" s="21"/>
      <c r="H11" s="22"/>
      <c r="I11" s="23"/>
      <c r="J11" s="24"/>
      <c r="K11" s="21">
        <v>6</v>
      </c>
      <c r="L11" s="22">
        <v>4</v>
      </c>
      <c r="M11" s="23">
        <v>3</v>
      </c>
      <c r="N11" s="24">
        <v>2</v>
      </c>
      <c r="O11" s="20">
        <v>1</v>
      </c>
      <c r="P11" s="25"/>
      <c r="Q11" s="17"/>
      <c r="R11" s="18">
        <v>8</v>
      </c>
      <c r="S11" s="87">
        <v>4</v>
      </c>
    </row>
    <row r="12" spans="1:19" ht="15" x14ac:dyDescent="0.25">
      <c r="A12" s="1" t="s">
        <v>42</v>
      </c>
      <c r="B12" s="1" t="s">
        <v>852</v>
      </c>
      <c r="C12" s="11" t="s">
        <v>851</v>
      </c>
      <c r="D12" s="31"/>
      <c r="E12" s="31">
        <f>K12+(2*L12)</f>
        <v>21</v>
      </c>
      <c r="F12" s="12" t="s">
        <v>1</v>
      </c>
      <c r="G12" s="13"/>
      <c r="H12" s="14"/>
      <c r="I12" s="15"/>
      <c r="J12" s="16"/>
      <c r="K12" s="13">
        <v>9</v>
      </c>
      <c r="L12" s="14">
        <v>6</v>
      </c>
      <c r="M12" s="15">
        <v>5</v>
      </c>
      <c r="N12" s="16">
        <v>4</v>
      </c>
      <c r="O12" s="12">
        <v>1</v>
      </c>
      <c r="P12" s="17"/>
      <c r="Q12" s="62"/>
      <c r="R12" s="63">
        <v>6</v>
      </c>
      <c r="S12" s="63">
        <v>3</v>
      </c>
    </row>
    <row r="13" spans="1:19" ht="15" x14ac:dyDescent="0.25">
      <c r="A13" s="1" t="s">
        <v>43</v>
      </c>
      <c r="B13" s="11"/>
      <c r="C13" s="11" t="s">
        <v>844</v>
      </c>
      <c r="D13" s="31"/>
      <c r="E13" s="31">
        <f>K13+(2*L13)</f>
        <v>18</v>
      </c>
      <c r="F13" s="12" t="s">
        <v>1</v>
      </c>
      <c r="G13" s="13"/>
      <c r="H13" s="14"/>
      <c r="I13" s="15"/>
      <c r="J13" s="16"/>
      <c r="K13" s="13">
        <v>8</v>
      </c>
      <c r="L13" s="14">
        <v>5</v>
      </c>
      <c r="M13" s="15">
        <v>5</v>
      </c>
      <c r="N13" s="16">
        <v>3</v>
      </c>
      <c r="O13" s="12">
        <v>1</v>
      </c>
      <c r="P13" s="17"/>
      <c r="Q13" s="17"/>
      <c r="R13" s="18">
        <v>6</v>
      </c>
      <c r="S13" s="18">
        <v>3</v>
      </c>
    </row>
    <row r="14" spans="1:19" ht="15" x14ac:dyDescent="0.25">
      <c r="A14" s="19"/>
      <c r="B14" s="19"/>
      <c r="C14" s="19" t="s">
        <v>850</v>
      </c>
      <c r="D14" s="74"/>
      <c r="E14" s="74">
        <f>K14+(2*L14)</f>
        <v>20</v>
      </c>
      <c r="F14" s="20" t="s">
        <v>1</v>
      </c>
      <c r="G14" s="21"/>
      <c r="H14" s="22"/>
      <c r="I14" s="23"/>
      <c r="J14" s="24"/>
      <c r="K14" s="21">
        <v>8</v>
      </c>
      <c r="L14" s="22">
        <v>6</v>
      </c>
      <c r="M14" s="23">
        <v>4</v>
      </c>
      <c r="N14" s="24">
        <v>3</v>
      </c>
      <c r="O14" s="20">
        <v>1</v>
      </c>
      <c r="P14" s="25"/>
      <c r="Q14" s="25"/>
      <c r="R14" s="26">
        <v>6</v>
      </c>
      <c r="S14" s="85">
        <v>3</v>
      </c>
    </row>
    <row r="15" spans="1:19" ht="15" x14ac:dyDescent="0.25">
      <c r="A15" s="1" t="s">
        <v>62</v>
      </c>
      <c r="B15" s="1" t="s">
        <v>848</v>
      </c>
      <c r="C15" s="11" t="s">
        <v>838</v>
      </c>
      <c r="D15" s="31"/>
      <c r="E15" s="31">
        <f>K15+L15/2</f>
        <v>7</v>
      </c>
      <c r="F15" s="12"/>
      <c r="G15" s="13"/>
      <c r="H15" s="14"/>
      <c r="I15" s="15"/>
      <c r="J15" s="16"/>
      <c r="K15" s="13">
        <v>5</v>
      </c>
      <c r="L15" s="14">
        <v>4</v>
      </c>
      <c r="M15" s="15">
        <v>3</v>
      </c>
      <c r="N15" s="16">
        <v>3</v>
      </c>
      <c r="O15" s="12">
        <v>1</v>
      </c>
      <c r="P15" s="17"/>
      <c r="Q15" s="17"/>
      <c r="R15" s="18">
        <v>8</v>
      </c>
      <c r="S15" s="87">
        <v>4</v>
      </c>
    </row>
    <row r="16" spans="1:19" ht="15" x14ac:dyDescent="0.25">
      <c r="A16" s="1" t="s">
        <v>43</v>
      </c>
      <c r="B16" s="11"/>
      <c r="C16" s="11" t="s">
        <v>837</v>
      </c>
      <c r="D16" s="31"/>
      <c r="E16" s="31">
        <v>8</v>
      </c>
      <c r="F16" s="12"/>
      <c r="G16" s="13"/>
      <c r="H16" s="14"/>
      <c r="I16" s="15"/>
      <c r="J16" s="16"/>
      <c r="K16" s="13">
        <v>6</v>
      </c>
      <c r="L16" s="14">
        <v>5</v>
      </c>
      <c r="M16" s="15">
        <v>3</v>
      </c>
      <c r="N16" s="16">
        <v>3</v>
      </c>
      <c r="O16" s="12">
        <v>1</v>
      </c>
      <c r="P16" s="17"/>
      <c r="Q16" s="17"/>
      <c r="R16" s="18">
        <v>8</v>
      </c>
      <c r="S16" s="87">
        <v>4</v>
      </c>
    </row>
    <row r="17" spans="1:19" s="86" customFormat="1" ht="15" x14ac:dyDescent="0.25">
      <c r="A17" s="19"/>
      <c r="B17" s="19"/>
      <c r="C17" s="19" t="s">
        <v>836</v>
      </c>
      <c r="D17" s="74"/>
      <c r="E17" s="74">
        <f>K17+L17/2</f>
        <v>9</v>
      </c>
      <c r="F17" s="20"/>
      <c r="G17" s="21"/>
      <c r="H17" s="22"/>
      <c r="I17" s="23"/>
      <c r="J17" s="24"/>
      <c r="K17" s="21">
        <v>7</v>
      </c>
      <c r="L17" s="22">
        <v>4</v>
      </c>
      <c r="M17" s="23">
        <v>4</v>
      </c>
      <c r="N17" s="24">
        <v>2</v>
      </c>
      <c r="O17" s="20">
        <v>1</v>
      </c>
      <c r="P17" s="25"/>
      <c r="Q17" s="25"/>
      <c r="R17" s="26">
        <v>8</v>
      </c>
      <c r="S17" s="85">
        <v>4</v>
      </c>
    </row>
    <row r="18" spans="1:19" ht="15" x14ac:dyDescent="0.25">
      <c r="A18" s="1" t="s">
        <v>538</v>
      </c>
      <c r="B18" s="1" t="s">
        <v>847</v>
      </c>
      <c r="C18" s="11" t="s">
        <v>846</v>
      </c>
      <c r="D18" s="31"/>
      <c r="E18" s="31">
        <f>(3*K18)+L18</f>
        <v>23</v>
      </c>
      <c r="F18" s="12"/>
      <c r="G18" s="13"/>
      <c r="H18" s="14"/>
      <c r="I18" s="15"/>
      <c r="J18" s="16"/>
      <c r="K18" s="13">
        <v>6</v>
      </c>
      <c r="L18" s="14">
        <v>5</v>
      </c>
      <c r="M18" s="15">
        <v>3</v>
      </c>
      <c r="N18" s="16">
        <v>2</v>
      </c>
      <c r="O18" s="12">
        <v>1</v>
      </c>
      <c r="P18" s="17"/>
      <c r="Q18" s="17"/>
      <c r="R18" s="18">
        <v>8</v>
      </c>
      <c r="S18" s="18">
        <v>4</v>
      </c>
    </row>
    <row r="19" spans="1:19" ht="15" x14ac:dyDescent="0.25">
      <c r="A19" s="11"/>
      <c r="B19" s="11"/>
      <c r="C19" s="11" t="s">
        <v>842</v>
      </c>
      <c r="D19" s="31"/>
      <c r="E19" s="31">
        <f>(3*K19)+L19</f>
        <v>19</v>
      </c>
      <c r="F19" s="12"/>
      <c r="G19" s="13"/>
      <c r="H19" s="14"/>
      <c r="I19" s="15"/>
      <c r="J19" s="16"/>
      <c r="K19" s="13">
        <v>5</v>
      </c>
      <c r="L19" s="14">
        <v>4</v>
      </c>
      <c r="M19" s="15">
        <v>2</v>
      </c>
      <c r="N19" s="16">
        <v>2</v>
      </c>
      <c r="O19" s="12">
        <v>1</v>
      </c>
      <c r="P19" s="17"/>
      <c r="Q19" s="17"/>
      <c r="R19" s="18">
        <v>8</v>
      </c>
      <c r="S19" s="18">
        <v>4</v>
      </c>
    </row>
    <row r="20" spans="1:19" ht="15" x14ac:dyDescent="0.25">
      <c r="A20" s="19"/>
      <c r="B20" s="19"/>
      <c r="C20" s="19" t="s">
        <v>841</v>
      </c>
      <c r="D20" s="74"/>
      <c r="E20" s="74">
        <f>(3*K20)+L20</f>
        <v>16</v>
      </c>
      <c r="F20" s="20"/>
      <c r="G20" s="21"/>
      <c r="H20" s="22"/>
      <c r="I20" s="23"/>
      <c r="J20" s="24"/>
      <c r="K20" s="21">
        <v>4</v>
      </c>
      <c r="L20" s="22">
        <v>4</v>
      </c>
      <c r="M20" s="23">
        <v>2</v>
      </c>
      <c r="N20" s="24">
        <v>2</v>
      </c>
      <c r="O20" s="20">
        <v>1</v>
      </c>
      <c r="P20" s="25"/>
      <c r="Q20" s="25"/>
      <c r="R20" s="26">
        <v>8</v>
      </c>
      <c r="S20" s="85">
        <v>4</v>
      </c>
    </row>
    <row r="23" spans="1:19" ht="15" x14ac:dyDescent="0.25">
      <c r="G23" s="28"/>
      <c r="H23" s="12"/>
      <c r="I23" s="28"/>
      <c r="J23" s="12"/>
      <c r="K23" s="28"/>
      <c r="L23" s="12"/>
      <c r="M23" s="28"/>
      <c r="N23" s="12"/>
      <c r="O23" s="12"/>
    </row>
  </sheetData>
  <mergeCells count="7">
    <mergeCell ref="R1:S1"/>
    <mergeCell ref="D1:E1"/>
    <mergeCell ref="G1:H1"/>
    <mergeCell ref="I1:J1"/>
    <mergeCell ref="K1:L1"/>
    <mergeCell ref="M1:N1"/>
    <mergeCell ref="P1:Q1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661AE-0A51-49CA-9965-22D203309036}">
  <dimension ref="A1:R25"/>
  <sheetViews>
    <sheetView workbookViewId="0">
      <selection activeCell="Q37" sqref="Q37"/>
    </sheetView>
  </sheetViews>
  <sheetFormatPr defaultRowHeight="15" x14ac:dyDescent="0.25"/>
  <cols>
    <col min="1" max="1" width="15.5703125" style="11" bestFit="1" customWidth="1"/>
    <col min="2" max="2" width="6.7109375" style="11" bestFit="1" customWidth="1"/>
    <col min="3" max="3" width="19.140625" style="11" customWidth="1"/>
    <col min="4" max="18" width="13.28515625" style="11" customWidth="1"/>
  </cols>
  <sheetData>
    <row r="1" spans="1:18" x14ac:dyDescent="0.25">
      <c r="A1" s="1"/>
      <c r="B1" s="1"/>
      <c r="C1" s="1"/>
      <c r="D1" s="100" t="s">
        <v>39</v>
      </c>
      <c r="E1" s="103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1" t="s">
        <v>1316</v>
      </c>
      <c r="B3" s="1" t="s">
        <v>1461</v>
      </c>
      <c r="C3" s="11" t="s">
        <v>1462</v>
      </c>
      <c r="D3" s="33">
        <f>G3+(H3)</f>
        <v>39</v>
      </c>
      <c r="E3" s="33">
        <f>K3+(L3)</f>
        <v>27</v>
      </c>
      <c r="F3" s="12" t="s">
        <v>1</v>
      </c>
      <c r="G3" s="13">
        <v>26</v>
      </c>
      <c r="H3" s="14">
        <v>13</v>
      </c>
      <c r="I3" s="15">
        <v>14</v>
      </c>
      <c r="J3" s="16">
        <v>8</v>
      </c>
      <c r="K3" s="13">
        <v>16</v>
      </c>
      <c r="L3" s="14">
        <v>11</v>
      </c>
      <c r="M3" s="15">
        <v>8</v>
      </c>
      <c r="N3" s="16">
        <v>6</v>
      </c>
      <c r="O3" s="12">
        <v>1</v>
      </c>
      <c r="P3" s="17">
        <v>12</v>
      </c>
      <c r="Q3" s="18">
        <v>6</v>
      </c>
      <c r="R3" s="18">
        <v>3</v>
      </c>
    </row>
    <row r="4" spans="1:18" x14ac:dyDescent="0.25">
      <c r="A4" s="19"/>
      <c r="B4" s="19"/>
      <c r="C4" s="19" t="s">
        <v>1463</v>
      </c>
      <c r="D4" s="34">
        <f>G4+(H4)</f>
        <v>36</v>
      </c>
      <c r="E4" s="34">
        <f>K4+(L4)</f>
        <v>23</v>
      </c>
      <c r="F4" s="20" t="s">
        <v>1</v>
      </c>
      <c r="G4" s="21">
        <v>24</v>
      </c>
      <c r="H4" s="22">
        <v>12</v>
      </c>
      <c r="I4" s="23">
        <v>13</v>
      </c>
      <c r="J4" s="24">
        <v>7</v>
      </c>
      <c r="K4" s="21">
        <v>14</v>
      </c>
      <c r="L4" s="22">
        <v>9</v>
      </c>
      <c r="M4" s="23">
        <v>7</v>
      </c>
      <c r="N4" s="24">
        <v>5</v>
      </c>
      <c r="O4" s="20">
        <v>1</v>
      </c>
      <c r="P4" s="25">
        <v>12</v>
      </c>
      <c r="Q4" s="26">
        <v>6</v>
      </c>
      <c r="R4" s="26">
        <v>3</v>
      </c>
    </row>
    <row r="5" spans="1:18" x14ac:dyDescent="0.25">
      <c r="A5" s="1" t="s">
        <v>1312</v>
      </c>
      <c r="B5" s="1" t="s">
        <v>1464</v>
      </c>
      <c r="C5" s="11" t="s">
        <v>1465</v>
      </c>
      <c r="D5" s="33"/>
      <c r="E5" s="33">
        <f>(1*K5)+(1*L5)</f>
        <v>22</v>
      </c>
      <c r="F5" s="12" t="s">
        <v>1</v>
      </c>
      <c r="G5" s="13"/>
      <c r="H5" s="14"/>
      <c r="I5" s="15"/>
      <c r="J5" s="16"/>
      <c r="K5" s="13">
        <v>15</v>
      </c>
      <c r="L5" s="14">
        <v>7</v>
      </c>
      <c r="M5" s="15">
        <v>8</v>
      </c>
      <c r="N5" s="16">
        <v>3</v>
      </c>
      <c r="O5" s="12">
        <v>1</v>
      </c>
      <c r="P5" s="17"/>
      <c r="Q5" s="18">
        <v>6</v>
      </c>
      <c r="R5" s="18">
        <v>3</v>
      </c>
    </row>
    <row r="6" spans="1:18" x14ac:dyDescent="0.25">
      <c r="A6" s="1"/>
      <c r="B6" s="1"/>
      <c r="C6" s="11" t="s">
        <v>1466</v>
      </c>
      <c r="D6" s="33"/>
      <c r="E6" s="33">
        <f t="shared" ref="E6:E16" si="0">(1*K6)+(1*L6)</f>
        <v>20</v>
      </c>
      <c r="F6" s="12" t="s">
        <v>1</v>
      </c>
      <c r="G6" s="13"/>
      <c r="H6" s="14"/>
      <c r="I6" s="15"/>
      <c r="J6" s="16"/>
      <c r="K6" s="13">
        <v>14</v>
      </c>
      <c r="L6" s="14">
        <v>6</v>
      </c>
      <c r="M6" s="15">
        <v>7</v>
      </c>
      <c r="N6" s="16">
        <v>3</v>
      </c>
      <c r="O6" s="12">
        <v>1</v>
      </c>
      <c r="P6" s="17"/>
      <c r="Q6" s="18">
        <v>6</v>
      </c>
      <c r="R6" s="18">
        <v>3</v>
      </c>
    </row>
    <row r="7" spans="1:18" x14ac:dyDescent="0.25">
      <c r="A7" s="1"/>
      <c r="B7" s="1"/>
      <c r="C7" s="11" t="s">
        <v>1467</v>
      </c>
      <c r="D7" s="33"/>
      <c r="E7" s="33">
        <f t="shared" si="0"/>
        <v>18</v>
      </c>
      <c r="F7" s="12" t="s">
        <v>1</v>
      </c>
      <c r="G7" s="13"/>
      <c r="H7" s="14"/>
      <c r="I7" s="15"/>
      <c r="J7" s="16"/>
      <c r="K7" s="13">
        <v>13</v>
      </c>
      <c r="L7" s="14">
        <v>5</v>
      </c>
      <c r="M7" s="15">
        <v>7</v>
      </c>
      <c r="N7" s="16">
        <v>3</v>
      </c>
      <c r="O7" s="12">
        <v>1</v>
      </c>
      <c r="P7" s="17"/>
      <c r="Q7" s="18">
        <v>6</v>
      </c>
      <c r="R7" s="18">
        <v>3</v>
      </c>
    </row>
    <row r="8" spans="1:18" x14ac:dyDescent="0.25">
      <c r="C8" s="11" t="s">
        <v>1468</v>
      </c>
      <c r="D8" s="33"/>
      <c r="E8" s="33">
        <f t="shared" si="0"/>
        <v>15</v>
      </c>
      <c r="F8" s="12" t="s">
        <v>1</v>
      </c>
      <c r="G8" s="13"/>
      <c r="H8" s="14"/>
      <c r="I8" s="15"/>
      <c r="J8" s="16"/>
      <c r="K8" s="13">
        <v>9</v>
      </c>
      <c r="L8" s="14">
        <v>6</v>
      </c>
      <c r="M8" s="15">
        <v>5</v>
      </c>
      <c r="N8" s="16">
        <v>3</v>
      </c>
      <c r="O8" s="12">
        <v>1</v>
      </c>
      <c r="P8" s="17"/>
      <c r="Q8" s="18">
        <v>6</v>
      </c>
      <c r="R8" s="18">
        <v>3</v>
      </c>
    </row>
    <row r="9" spans="1:18" x14ac:dyDescent="0.25">
      <c r="C9" s="11" t="s">
        <v>1469</v>
      </c>
      <c r="D9" s="33"/>
      <c r="E9" s="33">
        <f t="shared" si="0"/>
        <v>17</v>
      </c>
      <c r="F9" s="12" t="s">
        <v>1</v>
      </c>
      <c r="G9" s="13"/>
      <c r="H9" s="14"/>
      <c r="I9" s="15"/>
      <c r="J9" s="16"/>
      <c r="K9" s="13">
        <v>10</v>
      </c>
      <c r="L9" s="14">
        <v>7</v>
      </c>
      <c r="M9" s="15">
        <v>6</v>
      </c>
      <c r="N9" s="16">
        <v>4</v>
      </c>
      <c r="O9" s="12">
        <v>1</v>
      </c>
      <c r="P9" s="17"/>
      <c r="Q9" s="18">
        <v>6</v>
      </c>
      <c r="R9" s="18">
        <v>3</v>
      </c>
    </row>
    <row r="10" spans="1:18" x14ac:dyDescent="0.25">
      <c r="C10" s="11" t="s">
        <v>1470</v>
      </c>
      <c r="D10" s="33"/>
      <c r="E10" s="33">
        <f t="shared" si="0"/>
        <v>18</v>
      </c>
      <c r="F10" s="12" t="s">
        <v>1</v>
      </c>
      <c r="G10" s="13"/>
      <c r="H10" s="14"/>
      <c r="I10" s="15"/>
      <c r="J10" s="16"/>
      <c r="K10" s="13">
        <v>11</v>
      </c>
      <c r="L10" s="14">
        <v>7</v>
      </c>
      <c r="M10" s="15">
        <v>7</v>
      </c>
      <c r="N10" s="16">
        <v>4</v>
      </c>
      <c r="O10" s="12">
        <v>1</v>
      </c>
      <c r="P10" s="17"/>
      <c r="Q10" s="18">
        <v>6</v>
      </c>
      <c r="R10" s="18">
        <v>3</v>
      </c>
    </row>
    <row r="11" spans="1:18" x14ac:dyDescent="0.25">
      <c r="C11" s="11" t="s">
        <v>1471</v>
      </c>
      <c r="D11" s="33"/>
      <c r="E11" s="33">
        <f t="shared" si="0"/>
        <v>18</v>
      </c>
      <c r="F11" s="12" t="s">
        <v>1</v>
      </c>
      <c r="G11" s="13"/>
      <c r="H11" s="14"/>
      <c r="I11" s="15"/>
      <c r="J11" s="16"/>
      <c r="K11" s="13">
        <v>13</v>
      </c>
      <c r="L11" s="14">
        <v>5</v>
      </c>
      <c r="M11" s="15">
        <v>8</v>
      </c>
      <c r="N11" s="16">
        <v>3</v>
      </c>
      <c r="O11" s="12">
        <v>1</v>
      </c>
      <c r="P11" s="17"/>
      <c r="Q11" s="18">
        <v>6</v>
      </c>
      <c r="R11" s="18">
        <v>3</v>
      </c>
    </row>
    <row r="12" spans="1:18" x14ac:dyDescent="0.25">
      <c r="C12" s="11" t="s">
        <v>1472</v>
      </c>
      <c r="D12" s="33"/>
      <c r="E12" s="33">
        <f t="shared" si="0"/>
        <v>18</v>
      </c>
      <c r="F12" s="12" t="s">
        <v>1</v>
      </c>
      <c r="G12" s="13"/>
      <c r="H12" s="14"/>
      <c r="I12" s="15"/>
      <c r="J12" s="16"/>
      <c r="K12" s="13">
        <v>12</v>
      </c>
      <c r="L12" s="14">
        <v>6</v>
      </c>
      <c r="M12" s="15">
        <v>7</v>
      </c>
      <c r="N12" s="16">
        <v>4</v>
      </c>
      <c r="O12" s="12">
        <v>1</v>
      </c>
      <c r="P12" s="17"/>
      <c r="Q12" s="18">
        <v>6</v>
      </c>
      <c r="R12" s="18">
        <v>3</v>
      </c>
    </row>
    <row r="13" spans="1:18" x14ac:dyDescent="0.25">
      <c r="C13" s="11" t="s">
        <v>1473</v>
      </c>
      <c r="D13" s="33"/>
      <c r="E13" s="33">
        <f t="shared" si="0"/>
        <v>17</v>
      </c>
      <c r="F13" s="12" t="s">
        <v>1</v>
      </c>
      <c r="G13" s="13"/>
      <c r="H13" s="14"/>
      <c r="I13" s="15"/>
      <c r="J13" s="16"/>
      <c r="K13" s="13">
        <v>11</v>
      </c>
      <c r="L13" s="14">
        <v>6</v>
      </c>
      <c r="M13" s="15">
        <v>6</v>
      </c>
      <c r="N13" s="16">
        <v>3</v>
      </c>
      <c r="O13" s="12">
        <v>1</v>
      </c>
      <c r="P13" s="17"/>
      <c r="Q13" s="18">
        <v>6</v>
      </c>
      <c r="R13" s="18">
        <v>3</v>
      </c>
    </row>
    <row r="14" spans="1:18" x14ac:dyDescent="0.25">
      <c r="C14" s="11" t="s">
        <v>1474</v>
      </c>
      <c r="D14" s="33"/>
      <c r="E14" s="33">
        <f t="shared" si="0"/>
        <v>21</v>
      </c>
      <c r="F14" s="12" t="s">
        <v>1</v>
      </c>
      <c r="G14" s="13"/>
      <c r="H14" s="14"/>
      <c r="I14" s="15"/>
      <c r="J14" s="16"/>
      <c r="K14" s="13">
        <v>13</v>
      </c>
      <c r="L14" s="14">
        <v>8</v>
      </c>
      <c r="M14" s="15">
        <v>8</v>
      </c>
      <c r="N14" s="16">
        <v>4</v>
      </c>
      <c r="O14" s="12">
        <v>1</v>
      </c>
      <c r="P14" s="17"/>
      <c r="Q14" s="18">
        <v>6</v>
      </c>
      <c r="R14" s="18">
        <v>3</v>
      </c>
    </row>
    <row r="15" spans="1:18" x14ac:dyDescent="0.25">
      <c r="C15" s="11" t="s">
        <v>1393</v>
      </c>
      <c r="D15" s="33"/>
      <c r="E15" s="33">
        <f t="shared" si="0"/>
        <v>20</v>
      </c>
      <c r="F15" s="12" t="s">
        <v>1</v>
      </c>
      <c r="G15" s="13"/>
      <c r="H15" s="14"/>
      <c r="I15" s="15"/>
      <c r="J15" s="16"/>
      <c r="K15" s="13">
        <v>12</v>
      </c>
      <c r="L15" s="14">
        <v>8</v>
      </c>
      <c r="M15" s="15">
        <v>7</v>
      </c>
      <c r="N15" s="16">
        <v>4</v>
      </c>
      <c r="O15" s="12">
        <v>1</v>
      </c>
      <c r="P15" s="17"/>
      <c r="Q15" s="18">
        <v>6</v>
      </c>
      <c r="R15" s="18">
        <v>3</v>
      </c>
    </row>
    <row r="16" spans="1:18" x14ac:dyDescent="0.25">
      <c r="B16" s="19"/>
      <c r="C16" s="19" t="s">
        <v>1475</v>
      </c>
      <c r="D16" s="34"/>
      <c r="E16" s="34">
        <f t="shared" si="0"/>
        <v>17</v>
      </c>
      <c r="F16" s="20" t="s">
        <v>1</v>
      </c>
      <c r="G16" s="21"/>
      <c r="H16" s="22"/>
      <c r="I16" s="23"/>
      <c r="J16" s="24"/>
      <c r="K16" s="21">
        <v>10</v>
      </c>
      <c r="L16" s="22">
        <v>7</v>
      </c>
      <c r="M16" s="23">
        <v>6</v>
      </c>
      <c r="N16" s="24">
        <v>3</v>
      </c>
      <c r="O16" s="20">
        <v>1</v>
      </c>
      <c r="P16" s="25"/>
      <c r="Q16" s="26">
        <v>6</v>
      </c>
      <c r="R16" s="26">
        <v>3</v>
      </c>
    </row>
    <row r="17" spans="1:18" x14ac:dyDescent="0.25">
      <c r="A17" s="1" t="s">
        <v>1426</v>
      </c>
      <c r="B17" s="1" t="s">
        <v>1476</v>
      </c>
      <c r="C17" s="11" t="s">
        <v>1477</v>
      </c>
      <c r="D17" s="33"/>
      <c r="E17" s="33">
        <f>(1*K17)+(1*L17)</f>
        <v>12</v>
      </c>
      <c r="F17" s="12"/>
      <c r="G17" s="13"/>
      <c r="H17" s="14"/>
      <c r="I17" s="15"/>
      <c r="J17" s="16"/>
      <c r="K17" s="13">
        <v>7</v>
      </c>
      <c r="L17" s="14">
        <v>5</v>
      </c>
      <c r="M17" s="15">
        <v>4</v>
      </c>
      <c r="N17" s="16">
        <v>2</v>
      </c>
      <c r="O17" s="12">
        <v>1</v>
      </c>
      <c r="P17" s="17"/>
      <c r="Q17" s="18">
        <v>8</v>
      </c>
      <c r="R17" s="18">
        <v>4</v>
      </c>
    </row>
    <row r="18" spans="1:18" x14ac:dyDescent="0.25">
      <c r="C18" s="11" t="s">
        <v>1478</v>
      </c>
      <c r="D18" s="33"/>
      <c r="E18" s="33">
        <f t="shared" ref="E18:E22" si="1">(1*K18)+(1*L18)</f>
        <v>13</v>
      </c>
      <c r="F18" s="12"/>
      <c r="G18" s="13"/>
      <c r="H18" s="14"/>
      <c r="I18" s="15"/>
      <c r="J18" s="16"/>
      <c r="K18" s="13">
        <v>8</v>
      </c>
      <c r="L18" s="14">
        <v>5</v>
      </c>
      <c r="M18" s="15">
        <v>4</v>
      </c>
      <c r="N18" s="16">
        <v>3</v>
      </c>
      <c r="O18" s="12">
        <v>1</v>
      </c>
      <c r="P18" s="17"/>
      <c r="Q18" s="18">
        <v>8</v>
      </c>
      <c r="R18" s="18">
        <v>4</v>
      </c>
    </row>
    <row r="19" spans="1:18" x14ac:dyDescent="0.25">
      <c r="C19" s="11" t="s">
        <v>1479</v>
      </c>
      <c r="D19" s="33"/>
      <c r="E19" s="33">
        <f t="shared" si="1"/>
        <v>15</v>
      </c>
      <c r="F19" s="12"/>
      <c r="G19" s="13"/>
      <c r="H19" s="14"/>
      <c r="I19" s="15"/>
      <c r="J19" s="16"/>
      <c r="K19" s="13">
        <v>9</v>
      </c>
      <c r="L19" s="14">
        <v>6</v>
      </c>
      <c r="M19" s="15">
        <v>5</v>
      </c>
      <c r="N19" s="16">
        <v>3</v>
      </c>
      <c r="O19" s="12">
        <v>1</v>
      </c>
      <c r="P19" s="17"/>
      <c r="Q19" s="18">
        <v>8</v>
      </c>
      <c r="R19" s="18">
        <v>4</v>
      </c>
    </row>
    <row r="20" spans="1:18" x14ac:dyDescent="0.25">
      <c r="C20" s="11" t="s">
        <v>1480</v>
      </c>
      <c r="D20" s="33"/>
      <c r="E20" s="33">
        <f t="shared" si="1"/>
        <v>15</v>
      </c>
      <c r="F20" s="12"/>
      <c r="G20" s="13"/>
      <c r="H20" s="14"/>
      <c r="I20" s="15"/>
      <c r="J20" s="16"/>
      <c r="K20" s="13">
        <v>9</v>
      </c>
      <c r="L20" s="14">
        <v>6</v>
      </c>
      <c r="M20" s="15">
        <v>5</v>
      </c>
      <c r="N20" s="16">
        <v>3</v>
      </c>
      <c r="O20" s="12">
        <v>1</v>
      </c>
      <c r="P20" s="17"/>
      <c r="Q20" s="18">
        <v>8</v>
      </c>
      <c r="R20" s="18">
        <v>4</v>
      </c>
    </row>
    <row r="21" spans="1:18" x14ac:dyDescent="0.25">
      <c r="C21" s="11" t="s">
        <v>1481</v>
      </c>
      <c r="D21" s="33"/>
      <c r="E21" s="33">
        <f t="shared" si="1"/>
        <v>13</v>
      </c>
      <c r="G21" s="13"/>
      <c r="H21" s="14"/>
      <c r="I21" s="15"/>
      <c r="J21" s="16"/>
      <c r="K21" s="13">
        <v>8</v>
      </c>
      <c r="L21" s="14">
        <v>5</v>
      </c>
      <c r="M21" s="15">
        <v>5</v>
      </c>
      <c r="N21" s="16">
        <v>3</v>
      </c>
      <c r="O21" s="12">
        <v>1</v>
      </c>
      <c r="P21" s="17"/>
      <c r="Q21" s="18">
        <v>8</v>
      </c>
      <c r="R21" s="18">
        <v>4</v>
      </c>
    </row>
    <row r="22" spans="1:18" x14ac:dyDescent="0.25">
      <c r="B22" s="19"/>
      <c r="C22" s="19" t="s">
        <v>1482</v>
      </c>
      <c r="D22" s="34"/>
      <c r="E22" s="34">
        <f t="shared" si="1"/>
        <v>11</v>
      </c>
      <c r="F22" s="19"/>
      <c r="G22" s="21"/>
      <c r="H22" s="22"/>
      <c r="I22" s="23"/>
      <c r="J22" s="24"/>
      <c r="K22" s="21">
        <v>7</v>
      </c>
      <c r="L22" s="22">
        <v>4</v>
      </c>
      <c r="M22" s="23">
        <v>4</v>
      </c>
      <c r="N22" s="24">
        <v>3</v>
      </c>
      <c r="O22" s="20">
        <v>1</v>
      </c>
      <c r="P22" s="25"/>
      <c r="Q22" s="26">
        <v>8</v>
      </c>
      <c r="R22" s="26">
        <v>4</v>
      </c>
    </row>
    <row r="23" spans="1:18" x14ac:dyDescent="0.25">
      <c r="A23" s="1" t="s">
        <v>7</v>
      </c>
      <c r="B23" s="1" t="s">
        <v>1483</v>
      </c>
      <c r="C23" s="11" t="s">
        <v>1484</v>
      </c>
      <c r="D23" s="33"/>
      <c r="E23" s="33">
        <f>(2*K23)+(1*L23)</f>
        <v>18</v>
      </c>
      <c r="F23" s="12"/>
      <c r="G23" s="13"/>
      <c r="H23" s="14"/>
      <c r="I23" s="15"/>
      <c r="J23" s="16"/>
      <c r="K23" s="13">
        <v>7</v>
      </c>
      <c r="L23" s="14">
        <v>4</v>
      </c>
      <c r="M23" s="15">
        <v>4</v>
      </c>
      <c r="N23" s="16">
        <v>3</v>
      </c>
      <c r="O23" s="12">
        <v>1</v>
      </c>
      <c r="P23" s="17"/>
      <c r="Q23" s="18">
        <v>8</v>
      </c>
      <c r="R23" s="18">
        <v>4</v>
      </c>
    </row>
    <row r="24" spans="1:18" x14ac:dyDescent="0.25">
      <c r="C24" s="11" t="s">
        <v>1485</v>
      </c>
      <c r="D24" s="33"/>
      <c r="E24" s="33">
        <f>(2*K24)+(1*L24)</f>
        <v>19</v>
      </c>
      <c r="F24" s="12"/>
      <c r="G24" s="13"/>
      <c r="H24" s="14"/>
      <c r="I24" s="15"/>
      <c r="J24" s="16"/>
      <c r="K24" s="13">
        <v>7</v>
      </c>
      <c r="L24" s="14">
        <v>5</v>
      </c>
      <c r="M24" s="15">
        <v>4</v>
      </c>
      <c r="N24" s="16">
        <v>3</v>
      </c>
      <c r="O24" s="12">
        <v>1</v>
      </c>
      <c r="P24" s="17"/>
      <c r="Q24" s="18">
        <v>8</v>
      </c>
      <c r="R24" s="18">
        <v>4</v>
      </c>
    </row>
    <row r="25" spans="1:18" x14ac:dyDescent="0.25">
      <c r="C25" s="11" t="s">
        <v>1486</v>
      </c>
      <c r="D25" s="33"/>
      <c r="E25" s="33">
        <f>(2*K25)+(1*L25)</f>
        <v>16</v>
      </c>
      <c r="F25" s="12"/>
      <c r="G25" s="13"/>
      <c r="H25" s="14"/>
      <c r="I25" s="15"/>
      <c r="J25" s="16"/>
      <c r="K25" s="13">
        <v>6</v>
      </c>
      <c r="L25" s="14">
        <v>4</v>
      </c>
      <c r="M25" s="15">
        <v>3</v>
      </c>
      <c r="N25" s="16">
        <v>2</v>
      </c>
      <c r="O25" s="12">
        <v>1</v>
      </c>
      <c r="P25" s="17"/>
      <c r="Q25" s="18">
        <v>8</v>
      </c>
      <c r="R25" s="18">
        <v>4</v>
      </c>
    </row>
  </sheetData>
  <mergeCells count="6">
    <mergeCell ref="D1:E1"/>
    <mergeCell ref="G1:H1"/>
    <mergeCell ref="I1:J1"/>
    <mergeCell ref="K1:L1"/>
    <mergeCell ref="M1:N1"/>
    <mergeCell ref="Q1:R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/>
  </sheetPr>
  <dimension ref="A1:AA153"/>
  <sheetViews>
    <sheetView workbookViewId="0">
      <pane xSplit="3" ySplit="2" topLeftCell="D3" activePane="bottomRight" state="frozen"/>
      <selection activeCell="C32" sqref="C32"/>
      <selection pane="topRight" activeCell="C32" sqref="C32"/>
      <selection pane="bottomLeft" activeCell="C32" sqref="C32"/>
      <selection pane="bottomRight" activeCell="C32" sqref="C32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6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26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6" x14ac:dyDescent="0.25">
      <c r="A3" s="1" t="s">
        <v>41</v>
      </c>
      <c r="B3" s="1" t="s">
        <v>313</v>
      </c>
      <c r="C3" s="11" t="s">
        <v>116</v>
      </c>
      <c r="D3" s="33">
        <f t="shared" ref="D3:D17" si="0">G3+(H3)</f>
        <v>46</v>
      </c>
      <c r="E3" s="33">
        <f t="shared" ref="E3:E17" si="1">K3+(L3)</f>
        <v>26</v>
      </c>
      <c r="F3" s="12" t="s">
        <v>1</v>
      </c>
      <c r="G3" s="13">
        <v>29</v>
      </c>
      <c r="H3" s="14">
        <v>17</v>
      </c>
      <c r="I3" s="15">
        <v>18</v>
      </c>
      <c r="J3" s="16">
        <v>10</v>
      </c>
      <c r="K3" s="13">
        <v>15</v>
      </c>
      <c r="L3" s="14">
        <v>11</v>
      </c>
      <c r="M3" s="15">
        <v>8</v>
      </c>
      <c r="N3" s="16">
        <v>6</v>
      </c>
      <c r="O3" s="12">
        <v>1</v>
      </c>
      <c r="P3" s="17">
        <v>12</v>
      </c>
      <c r="Q3" s="18">
        <v>6</v>
      </c>
      <c r="R3" s="18">
        <v>3</v>
      </c>
    </row>
    <row r="4" spans="1:26" x14ac:dyDescent="0.25">
      <c r="C4" s="11" t="s">
        <v>89</v>
      </c>
      <c r="D4" s="33">
        <f t="shared" si="0"/>
        <v>44</v>
      </c>
      <c r="E4" s="33">
        <f t="shared" si="1"/>
        <v>24</v>
      </c>
      <c r="F4" s="12" t="s">
        <v>1</v>
      </c>
      <c r="G4" s="13">
        <v>28</v>
      </c>
      <c r="H4" s="14">
        <v>16</v>
      </c>
      <c r="I4" s="15">
        <v>18</v>
      </c>
      <c r="J4" s="16">
        <v>9</v>
      </c>
      <c r="K4" s="13">
        <v>14</v>
      </c>
      <c r="L4" s="14">
        <v>10</v>
      </c>
      <c r="M4" s="15">
        <v>8</v>
      </c>
      <c r="N4" s="16">
        <v>6</v>
      </c>
      <c r="O4" s="12">
        <v>1</v>
      </c>
      <c r="P4" s="17">
        <v>12</v>
      </c>
      <c r="Q4" s="18">
        <v>6</v>
      </c>
      <c r="R4" s="18">
        <v>3</v>
      </c>
    </row>
    <row r="5" spans="1:26" x14ac:dyDescent="0.25">
      <c r="C5" s="11" t="s">
        <v>133</v>
      </c>
      <c r="D5" s="33">
        <f t="shared" si="0"/>
        <v>45</v>
      </c>
      <c r="E5" s="33">
        <f t="shared" si="1"/>
        <v>26</v>
      </c>
      <c r="F5" s="12" t="s">
        <v>1</v>
      </c>
      <c r="G5" s="13">
        <v>29</v>
      </c>
      <c r="H5" s="14">
        <v>16</v>
      </c>
      <c r="I5" s="15">
        <v>18</v>
      </c>
      <c r="J5" s="16">
        <v>10</v>
      </c>
      <c r="K5" s="13">
        <v>15</v>
      </c>
      <c r="L5" s="14">
        <v>11</v>
      </c>
      <c r="M5" s="15">
        <v>8</v>
      </c>
      <c r="N5" s="16">
        <v>6</v>
      </c>
      <c r="O5" s="12">
        <v>1</v>
      </c>
      <c r="P5" s="17">
        <v>12</v>
      </c>
      <c r="Q5" s="18">
        <v>6</v>
      </c>
      <c r="R5" s="18">
        <v>3</v>
      </c>
    </row>
    <row r="6" spans="1:26" x14ac:dyDescent="0.25">
      <c r="A6" s="3"/>
      <c r="B6" s="3"/>
      <c r="C6" s="19" t="s">
        <v>108</v>
      </c>
      <c r="D6" s="34">
        <f t="shared" si="0"/>
        <v>42</v>
      </c>
      <c r="E6" s="34">
        <f t="shared" si="1"/>
        <v>23</v>
      </c>
      <c r="F6" s="12" t="s">
        <v>1</v>
      </c>
      <c r="G6" s="13">
        <v>27</v>
      </c>
      <c r="H6" s="14">
        <v>15</v>
      </c>
      <c r="I6" s="15">
        <v>17</v>
      </c>
      <c r="J6" s="16">
        <v>8</v>
      </c>
      <c r="K6" s="13">
        <v>14</v>
      </c>
      <c r="L6" s="14">
        <v>9</v>
      </c>
      <c r="M6" s="15">
        <v>7</v>
      </c>
      <c r="N6" s="16">
        <v>5</v>
      </c>
      <c r="O6" s="12">
        <v>1</v>
      </c>
      <c r="P6" s="17">
        <v>12</v>
      </c>
      <c r="Q6" s="18">
        <v>6</v>
      </c>
      <c r="R6" s="18">
        <v>3</v>
      </c>
    </row>
    <row r="7" spans="1:26" x14ac:dyDescent="0.25">
      <c r="A7" s="1"/>
      <c r="B7" s="1"/>
      <c r="C7" s="11" t="s">
        <v>119</v>
      </c>
      <c r="D7" s="33">
        <f t="shared" si="0"/>
        <v>44</v>
      </c>
      <c r="E7" s="33">
        <f t="shared" si="1"/>
        <v>25</v>
      </c>
      <c r="F7" s="12" t="s">
        <v>1</v>
      </c>
      <c r="G7" s="13">
        <v>28</v>
      </c>
      <c r="H7" s="14">
        <v>16</v>
      </c>
      <c r="I7" s="15">
        <v>17</v>
      </c>
      <c r="J7" s="16">
        <v>9</v>
      </c>
      <c r="K7" s="13">
        <v>15</v>
      </c>
      <c r="L7" s="14">
        <v>10</v>
      </c>
      <c r="M7" s="15">
        <v>8</v>
      </c>
      <c r="N7" s="16">
        <v>5</v>
      </c>
      <c r="O7" s="12">
        <v>1</v>
      </c>
      <c r="P7" s="17">
        <v>12</v>
      </c>
      <c r="Q7" s="18">
        <v>6</v>
      </c>
      <c r="R7" s="18">
        <v>3</v>
      </c>
    </row>
    <row r="8" spans="1:26" x14ac:dyDescent="0.25">
      <c r="A8" s="1"/>
      <c r="B8" s="1"/>
      <c r="C8" s="11" t="s">
        <v>104</v>
      </c>
      <c r="D8" s="33">
        <f t="shared" si="0"/>
        <v>40</v>
      </c>
      <c r="E8" s="33">
        <f t="shared" si="1"/>
        <v>21</v>
      </c>
      <c r="F8" s="12" t="s">
        <v>1</v>
      </c>
      <c r="G8" s="13">
        <v>26</v>
      </c>
      <c r="H8" s="14">
        <v>14</v>
      </c>
      <c r="I8" s="15">
        <v>16</v>
      </c>
      <c r="J8" s="16">
        <v>7</v>
      </c>
      <c r="K8" s="13">
        <v>13</v>
      </c>
      <c r="L8" s="14">
        <v>8</v>
      </c>
      <c r="M8" s="15">
        <v>7</v>
      </c>
      <c r="N8" s="16">
        <v>5</v>
      </c>
      <c r="O8" s="12">
        <v>1</v>
      </c>
      <c r="P8" s="17">
        <v>12</v>
      </c>
      <c r="Q8" s="18">
        <v>6</v>
      </c>
      <c r="R8" s="18">
        <v>3</v>
      </c>
    </row>
    <row r="9" spans="1:26" x14ac:dyDescent="0.25">
      <c r="A9" s="1"/>
      <c r="B9" s="1" t="s">
        <v>5</v>
      </c>
      <c r="C9" s="11" t="s">
        <v>132</v>
      </c>
      <c r="D9" s="33">
        <f t="shared" si="0"/>
        <v>43</v>
      </c>
      <c r="E9" s="33">
        <f t="shared" si="1"/>
        <v>23</v>
      </c>
      <c r="F9" s="12" t="s">
        <v>1</v>
      </c>
      <c r="G9" s="13">
        <v>28</v>
      </c>
      <c r="H9" s="14">
        <v>15</v>
      </c>
      <c r="I9" s="15">
        <v>17</v>
      </c>
      <c r="J9" s="16">
        <v>8</v>
      </c>
      <c r="K9" s="13">
        <v>14</v>
      </c>
      <c r="L9" s="14">
        <v>9</v>
      </c>
      <c r="M9" s="15">
        <v>7</v>
      </c>
      <c r="N9" s="16">
        <v>5</v>
      </c>
      <c r="O9" s="12">
        <v>1</v>
      </c>
      <c r="P9" s="17">
        <v>12</v>
      </c>
      <c r="Q9" s="18">
        <v>6</v>
      </c>
      <c r="R9" s="18">
        <v>3</v>
      </c>
    </row>
    <row r="10" spans="1:26" x14ac:dyDescent="0.25">
      <c r="A10" s="3"/>
      <c r="B10" s="3" t="s">
        <v>5</v>
      </c>
      <c r="C10" s="19" t="s">
        <v>120</v>
      </c>
      <c r="D10" s="34">
        <f t="shared" si="0"/>
        <v>41</v>
      </c>
      <c r="E10" s="34">
        <f t="shared" si="1"/>
        <v>21</v>
      </c>
      <c r="F10" s="12" t="s">
        <v>1</v>
      </c>
      <c r="G10" s="13">
        <v>27</v>
      </c>
      <c r="H10" s="14">
        <v>14</v>
      </c>
      <c r="I10" s="15">
        <v>16</v>
      </c>
      <c r="J10" s="16">
        <v>7</v>
      </c>
      <c r="K10" s="13">
        <v>13</v>
      </c>
      <c r="L10" s="14">
        <v>8</v>
      </c>
      <c r="M10" s="15">
        <v>7</v>
      </c>
      <c r="N10" s="16">
        <v>4</v>
      </c>
      <c r="O10" s="12">
        <v>1</v>
      </c>
      <c r="P10" s="17">
        <v>12</v>
      </c>
      <c r="Q10" s="18">
        <v>6</v>
      </c>
      <c r="R10" s="18">
        <v>3</v>
      </c>
    </row>
    <row r="11" spans="1:26" x14ac:dyDescent="0.25">
      <c r="A11" s="1"/>
      <c r="B11" s="1"/>
      <c r="C11" s="11" t="s">
        <v>115</v>
      </c>
      <c r="D11" s="33">
        <f t="shared" si="0"/>
        <v>52</v>
      </c>
      <c r="E11" s="33">
        <f t="shared" si="1"/>
        <v>27</v>
      </c>
      <c r="F11" s="12" t="s">
        <v>1</v>
      </c>
      <c r="G11" s="13">
        <v>31</v>
      </c>
      <c r="H11" s="14">
        <v>21</v>
      </c>
      <c r="I11" s="15">
        <v>21</v>
      </c>
      <c r="J11" s="16">
        <v>12</v>
      </c>
      <c r="K11" s="13">
        <v>16</v>
      </c>
      <c r="L11" s="14">
        <v>11</v>
      </c>
      <c r="M11" s="15">
        <v>9</v>
      </c>
      <c r="N11" s="16">
        <v>5</v>
      </c>
      <c r="O11" s="12">
        <v>1</v>
      </c>
      <c r="P11" s="17">
        <v>12</v>
      </c>
      <c r="Q11" s="18">
        <v>6</v>
      </c>
      <c r="R11" s="18">
        <v>3</v>
      </c>
    </row>
    <row r="12" spans="1:26" x14ac:dyDescent="0.25">
      <c r="A12" s="1"/>
      <c r="B12" s="1"/>
      <c r="C12" s="11" t="s">
        <v>157</v>
      </c>
      <c r="D12" s="33">
        <f t="shared" si="0"/>
        <v>54</v>
      </c>
      <c r="E12" s="33">
        <f t="shared" si="1"/>
        <v>28</v>
      </c>
      <c r="F12" s="12" t="s">
        <v>1</v>
      </c>
      <c r="G12" s="13">
        <v>32</v>
      </c>
      <c r="H12" s="14">
        <v>22</v>
      </c>
      <c r="I12" s="15">
        <v>22</v>
      </c>
      <c r="J12" s="16">
        <v>13</v>
      </c>
      <c r="K12" s="13">
        <v>16</v>
      </c>
      <c r="L12" s="14">
        <v>12</v>
      </c>
      <c r="M12" s="15">
        <v>9</v>
      </c>
      <c r="N12" s="16">
        <v>6</v>
      </c>
      <c r="O12" s="12">
        <v>1</v>
      </c>
      <c r="P12" s="17">
        <v>12</v>
      </c>
      <c r="Q12" s="18">
        <v>6</v>
      </c>
      <c r="R12" s="18">
        <v>3</v>
      </c>
    </row>
    <row r="13" spans="1:26" x14ac:dyDescent="0.25">
      <c r="A13" s="1"/>
      <c r="B13" s="1"/>
      <c r="C13" s="11" t="s">
        <v>152</v>
      </c>
      <c r="D13" s="33">
        <f t="shared" si="0"/>
        <v>49</v>
      </c>
      <c r="E13" s="33">
        <f t="shared" si="1"/>
        <v>25</v>
      </c>
      <c r="F13" s="12" t="s">
        <v>1</v>
      </c>
      <c r="G13" s="13">
        <v>30</v>
      </c>
      <c r="H13" s="14">
        <v>19</v>
      </c>
      <c r="I13" s="15">
        <v>20</v>
      </c>
      <c r="J13" s="16">
        <v>12</v>
      </c>
      <c r="K13" s="13">
        <v>15</v>
      </c>
      <c r="L13" s="14">
        <v>10</v>
      </c>
      <c r="M13" s="15">
        <v>8</v>
      </c>
      <c r="N13" s="16">
        <v>6</v>
      </c>
      <c r="O13" s="12">
        <v>1</v>
      </c>
      <c r="P13" s="17">
        <v>12</v>
      </c>
      <c r="Q13" s="18">
        <v>6</v>
      </c>
      <c r="R13" s="18">
        <v>3</v>
      </c>
    </row>
    <row r="14" spans="1:26" s="19" customFormat="1" x14ac:dyDescent="0.25">
      <c r="A14" s="3"/>
      <c r="B14" s="3"/>
      <c r="C14" s="19" t="s">
        <v>113</v>
      </c>
      <c r="D14" s="34">
        <f t="shared" si="0"/>
        <v>48</v>
      </c>
      <c r="E14" s="34">
        <f t="shared" si="1"/>
        <v>25</v>
      </c>
      <c r="F14" s="12" t="s">
        <v>1</v>
      </c>
      <c r="G14" s="13">
        <v>30</v>
      </c>
      <c r="H14" s="14">
        <v>18</v>
      </c>
      <c r="I14" s="15">
        <v>20</v>
      </c>
      <c r="J14" s="16">
        <v>12</v>
      </c>
      <c r="K14" s="13">
        <v>15</v>
      </c>
      <c r="L14" s="14">
        <v>10</v>
      </c>
      <c r="M14" s="15">
        <v>8</v>
      </c>
      <c r="N14" s="16">
        <v>6</v>
      </c>
      <c r="O14" s="12">
        <v>1</v>
      </c>
      <c r="P14" s="17">
        <v>12</v>
      </c>
      <c r="Q14" s="18">
        <v>6</v>
      </c>
      <c r="R14" s="18">
        <v>3</v>
      </c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1"/>
      <c r="B15" s="1"/>
      <c r="C15" s="11" t="s">
        <v>541</v>
      </c>
      <c r="D15" s="33">
        <f t="shared" si="0"/>
        <v>51</v>
      </c>
      <c r="E15" s="33">
        <f t="shared" si="1"/>
        <v>26</v>
      </c>
      <c r="F15" s="12" t="s">
        <v>1</v>
      </c>
      <c r="G15" s="13">
        <v>31</v>
      </c>
      <c r="H15" s="14">
        <v>20</v>
      </c>
      <c r="I15" s="15">
        <v>21</v>
      </c>
      <c r="J15" s="16">
        <v>13</v>
      </c>
      <c r="K15" s="13">
        <v>15</v>
      </c>
      <c r="L15" s="14">
        <v>11</v>
      </c>
      <c r="M15" s="15">
        <v>9</v>
      </c>
      <c r="N15" s="16">
        <v>7</v>
      </c>
      <c r="O15" s="12">
        <v>1</v>
      </c>
      <c r="P15" s="17">
        <v>12</v>
      </c>
      <c r="Q15" s="18">
        <v>6</v>
      </c>
      <c r="R15" s="18">
        <v>3</v>
      </c>
    </row>
    <row r="16" spans="1:26" x14ac:dyDescent="0.25">
      <c r="A16" s="1"/>
      <c r="B16" s="1"/>
      <c r="C16" s="11" t="s">
        <v>84</v>
      </c>
      <c r="D16" s="33">
        <f t="shared" si="0"/>
        <v>41</v>
      </c>
      <c r="E16" s="33">
        <f t="shared" si="1"/>
        <v>20</v>
      </c>
      <c r="F16" s="12" t="s">
        <v>1</v>
      </c>
      <c r="G16" s="13">
        <v>27</v>
      </c>
      <c r="H16" s="14">
        <v>14</v>
      </c>
      <c r="I16" s="15">
        <v>16</v>
      </c>
      <c r="J16" s="16">
        <v>8</v>
      </c>
      <c r="K16" s="13">
        <v>12</v>
      </c>
      <c r="L16" s="14">
        <v>8</v>
      </c>
      <c r="M16" s="15">
        <v>7</v>
      </c>
      <c r="N16" s="16">
        <v>4</v>
      </c>
      <c r="O16" s="12">
        <v>1</v>
      </c>
      <c r="P16" s="17">
        <v>12</v>
      </c>
      <c r="Q16" s="18">
        <v>6</v>
      </c>
      <c r="R16" s="18">
        <v>3</v>
      </c>
    </row>
    <row r="17" spans="1:26" s="19" customFormat="1" x14ac:dyDescent="0.25">
      <c r="C17" s="19" t="s">
        <v>70</v>
      </c>
      <c r="D17" s="34">
        <f t="shared" si="0"/>
        <v>39</v>
      </c>
      <c r="E17" s="34">
        <f t="shared" si="1"/>
        <v>19</v>
      </c>
      <c r="F17" s="20" t="s">
        <v>1</v>
      </c>
      <c r="G17" s="21">
        <v>26</v>
      </c>
      <c r="H17" s="22">
        <v>13</v>
      </c>
      <c r="I17" s="23">
        <v>15</v>
      </c>
      <c r="J17" s="24">
        <v>6</v>
      </c>
      <c r="K17" s="21">
        <v>12</v>
      </c>
      <c r="L17" s="22">
        <v>7</v>
      </c>
      <c r="M17" s="23">
        <v>6</v>
      </c>
      <c r="N17" s="24">
        <v>4</v>
      </c>
      <c r="O17" s="20">
        <v>1</v>
      </c>
      <c r="P17" s="25">
        <v>12</v>
      </c>
      <c r="Q17" s="26">
        <v>6</v>
      </c>
      <c r="R17" s="26">
        <v>3</v>
      </c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3" t="s">
        <v>62</v>
      </c>
      <c r="B18" s="3" t="s">
        <v>66</v>
      </c>
      <c r="C18" s="19" t="s">
        <v>96</v>
      </c>
      <c r="D18" s="34">
        <f t="shared" ref="D18:E21" si="2">G18+H18</f>
        <v>25</v>
      </c>
      <c r="E18" s="34">
        <f t="shared" si="2"/>
        <v>18</v>
      </c>
      <c r="G18" s="13">
        <v>15</v>
      </c>
      <c r="H18" s="14">
        <v>10</v>
      </c>
      <c r="I18" s="15">
        <v>8</v>
      </c>
      <c r="J18" s="16">
        <v>5</v>
      </c>
      <c r="K18" s="13">
        <v>8</v>
      </c>
      <c r="L18" s="14">
        <v>5</v>
      </c>
      <c r="M18" s="15">
        <v>5</v>
      </c>
      <c r="N18" s="16">
        <v>3</v>
      </c>
      <c r="O18" s="12">
        <v>1</v>
      </c>
      <c r="P18" s="17">
        <v>15</v>
      </c>
      <c r="Q18" s="18">
        <v>8</v>
      </c>
      <c r="R18" s="18">
        <v>4</v>
      </c>
    </row>
    <row r="19" spans="1:26" x14ac:dyDescent="0.25">
      <c r="A19" s="1" t="s">
        <v>61</v>
      </c>
      <c r="B19" s="1"/>
      <c r="C19" s="11" t="s">
        <v>101</v>
      </c>
      <c r="D19" s="33">
        <f t="shared" si="2"/>
        <v>23</v>
      </c>
      <c r="E19" s="33">
        <f t="shared" si="2"/>
        <v>16</v>
      </c>
      <c r="G19" s="13">
        <v>14</v>
      </c>
      <c r="H19" s="14">
        <v>9</v>
      </c>
      <c r="I19" s="15">
        <v>7</v>
      </c>
      <c r="J19" s="16">
        <v>5</v>
      </c>
      <c r="K19" s="13">
        <v>7</v>
      </c>
      <c r="L19" s="14">
        <v>5</v>
      </c>
      <c r="M19" s="15">
        <v>4</v>
      </c>
      <c r="N19" s="16">
        <v>3</v>
      </c>
      <c r="O19" s="12">
        <v>1</v>
      </c>
      <c r="P19" s="17">
        <v>15</v>
      </c>
      <c r="Q19" s="18">
        <v>8</v>
      </c>
      <c r="R19" s="18">
        <v>4</v>
      </c>
    </row>
    <row r="20" spans="1:26" x14ac:dyDescent="0.25">
      <c r="A20" s="1"/>
      <c r="B20" s="1"/>
      <c r="C20" s="11" t="s">
        <v>168</v>
      </c>
      <c r="D20" s="33">
        <f t="shared" si="2"/>
        <v>22</v>
      </c>
      <c r="E20" s="33">
        <f t="shared" si="2"/>
        <v>16</v>
      </c>
      <c r="G20" s="13">
        <v>13</v>
      </c>
      <c r="H20" s="14">
        <v>9</v>
      </c>
      <c r="I20" s="15">
        <v>7</v>
      </c>
      <c r="J20" s="16">
        <v>5</v>
      </c>
      <c r="K20" s="13">
        <v>7</v>
      </c>
      <c r="L20" s="14">
        <v>5</v>
      </c>
      <c r="M20" s="15">
        <v>4</v>
      </c>
      <c r="N20" s="16">
        <v>3</v>
      </c>
      <c r="O20" s="12">
        <v>1</v>
      </c>
      <c r="P20" s="17">
        <v>15</v>
      </c>
      <c r="Q20" s="18">
        <v>8</v>
      </c>
      <c r="R20" s="18">
        <v>4</v>
      </c>
      <c r="U20" s="37"/>
    </row>
    <row r="21" spans="1:26" x14ac:dyDescent="0.25">
      <c r="A21" s="3"/>
      <c r="B21" s="19"/>
      <c r="C21" s="19" t="s">
        <v>80</v>
      </c>
      <c r="D21" s="34">
        <f t="shared" si="2"/>
        <v>21</v>
      </c>
      <c r="E21" s="34">
        <f t="shared" si="2"/>
        <v>15</v>
      </c>
      <c r="F21" s="20"/>
      <c r="G21" s="21">
        <v>13</v>
      </c>
      <c r="H21" s="22">
        <v>8</v>
      </c>
      <c r="I21" s="23">
        <v>7</v>
      </c>
      <c r="J21" s="24">
        <v>4</v>
      </c>
      <c r="K21" s="21">
        <v>7</v>
      </c>
      <c r="L21" s="22">
        <v>4</v>
      </c>
      <c r="M21" s="23">
        <v>4</v>
      </c>
      <c r="N21" s="24">
        <v>3</v>
      </c>
      <c r="O21" s="20">
        <v>1</v>
      </c>
      <c r="P21" s="25">
        <v>15</v>
      </c>
      <c r="Q21" s="26">
        <v>8</v>
      </c>
      <c r="R21" s="26">
        <v>4</v>
      </c>
    </row>
    <row r="22" spans="1:26" x14ac:dyDescent="0.25">
      <c r="A22" s="1" t="s">
        <v>62</v>
      </c>
      <c r="B22" s="1" t="s">
        <v>111</v>
      </c>
      <c r="C22" s="11" t="s">
        <v>126</v>
      </c>
      <c r="D22" s="33"/>
      <c r="E22" s="38">
        <v>12</v>
      </c>
      <c r="K22" s="13">
        <v>9</v>
      </c>
      <c r="L22" s="14">
        <v>6</v>
      </c>
      <c r="M22" s="15">
        <v>6</v>
      </c>
      <c r="N22" s="16">
        <v>3</v>
      </c>
      <c r="O22" s="12">
        <v>1</v>
      </c>
      <c r="Q22" s="18">
        <v>8</v>
      </c>
      <c r="R22" s="18">
        <v>4</v>
      </c>
    </row>
    <row r="23" spans="1:26" x14ac:dyDescent="0.25">
      <c r="A23" s="1" t="s">
        <v>43</v>
      </c>
      <c r="C23" s="11" t="s">
        <v>121</v>
      </c>
      <c r="D23" s="33"/>
      <c r="E23" s="38">
        <v>11</v>
      </c>
      <c r="K23" s="13">
        <v>9</v>
      </c>
      <c r="L23" s="14">
        <v>5</v>
      </c>
      <c r="M23" s="15">
        <v>5</v>
      </c>
      <c r="N23" s="16">
        <v>3</v>
      </c>
      <c r="O23" s="12">
        <v>1</v>
      </c>
      <c r="Q23" s="18">
        <v>8</v>
      </c>
      <c r="R23" s="18">
        <v>4</v>
      </c>
    </row>
    <row r="24" spans="1:26" x14ac:dyDescent="0.25">
      <c r="A24" s="1"/>
      <c r="C24" s="11" t="s">
        <v>112</v>
      </c>
      <c r="D24" s="33"/>
      <c r="E24" s="38">
        <v>10</v>
      </c>
      <c r="K24" s="13">
        <v>8</v>
      </c>
      <c r="L24" s="14">
        <v>5</v>
      </c>
      <c r="M24" s="15">
        <v>5</v>
      </c>
      <c r="N24" s="16">
        <v>2</v>
      </c>
      <c r="O24" s="12">
        <v>1</v>
      </c>
      <c r="Q24" s="18">
        <v>8</v>
      </c>
      <c r="R24" s="18">
        <v>4</v>
      </c>
    </row>
    <row r="25" spans="1:26" x14ac:dyDescent="0.25">
      <c r="C25" s="11" t="s">
        <v>128</v>
      </c>
      <c r="D25" s="33"/>
      <c r="E25" s="38">
        <v>10</v>
      </c>
      <c r="K25" s="13">
        <v>8</v>
      </c>
      <c r="L25" s="14">
        <v>5</v>
      </c>
      <c r="M25" s="15">
        <v>5</v>
      </c>
      <c r="N25" s="16">
        <v>3</v>
      </c>
      <c r="O25" s="12">
        <v>1</v>
      </c>
      <c r="Q25" s="18">
        <v>8</v>
      </c>
      <c r="R25" s="18">
        <v>4</v>
      </c>
    </row>
    <row r="26" spans="1:26" x14ac:dyDescent="0.25">
      <c r="C26" s="11" t="s">
        <v>77</v>
      </c>
      <c r="D26" s="33"/>
      <c r="E26" s="38">
        <v>9</v>
      </c>
      <c r="K26" s="13">
        <v>7</v>
      </c>
      <c r="L26" s="14">
        <v>4</v>
      </c>
      <c r="M26" s="15">
        <v>4</v>
      </c>
      <c r="N26" s="16">
        <v>2</v>
      </c>
      <c r="O26" s="12">
        <v>1</v>
      </c>
      <c r="Q26" s="18">
        <v>8</v>
      </c>
      <c r="R26" s="18">
        <v>4</v>
      </c>
    </row>
    <row r="27" spans="1:26" x14ac:dyDescent="0.25">
      <c r="A27" s="19"/>
      <c r="B27" s="19"/>
      <c r="C27" s="19" t="s">
        <v>125</v>
      </c>
      <c r="D27" s="34"/>
      <c r="E27" s="52">
        <v>10</v>
      </c>
      <c r="F27" s="20"/>
      <c r="G27" s="21"/>
      <c r="H27" s="22"/>
      <c r="I27" s="23"/>
      <c r="J27" s="24"/>
      <c r="K27" s="21">
        <v>8</v>
      </c>
      <c r="L27" s="22">
        <v>5</v>
      </c>
      <c r="M27" s="23">
        <v>4</v>
      </c>
      <c r="N27" s="24">
        <v>3</v>
      </c>
      <c r="O27" s="20">
        <v>1</v>
      </c>
      <c r="P27" s="25"/>
      <c r="Q27" s="26">
        <v>8</v>
      </c>
      <c r="R27" s="26">
        <v>4</v>
      </c>
      <c r="U27" s="37"/>
    </row>
    <row r="28" spans="1:26" x14ac:dyDescent="0.25">
      <c r="A28" s="1" t="s">
        <v>314</v>
      </c>
      <c r="C28" s="11" t="s">
        <v>76</v>
      </c>
      <c r="D28" s="33"/>
      <c r="E28" s="38">
        <v>12</v>
      </c>
      <c r="K28" s="13">
        <v>9</v>
      </c>
      <c r="L28" s="14">
        <v>7</v>
      </c>
      <c r="M28" s="15">
        <v>5</v>
      </c>
      <c r="N28" s="16">
        <v>4</v>
      </c>
      <c r="O28" s="12">
        <v>1</v>
      </c>
      <c r="Q28" s="18">
        <v>8</v>
      </c>
      <c r="R28" s="18">
        <v>4</v>
      </c>
    </row>
    <row r="29" spans="1:26" x14ac:dyDescent="0.25">
      <c r="A29" s="1" t="s">
        <v>315</v>
      </c>
      <c r="C29" s="11" t="s">
        <v>118</v>
      </c>
      <c r="D29" s="33"/>
      <c r="E29" s="38">
        <f>K29+(0.5*L29)</f>
        <v>11</v>
      </c>
      <c r="K29" s="13">
        <v>8</v>
      </c>
      <c r="L29" s="14">
        <v>6</v>
      </c>
      <c r="M29" s="15">
        <v>5</v>
      </c>
      <c r="N29" s="16">
        <v>4</v>
      </c>
      <c r="O29" s="12">
        <v>1</v>
      </c>
      <c r="Q29" s="18">
        <v>8</v>
      </c>
      <c r="R29" s="18">
        <v>4</v>
      </c>
    </row>
    <row r="30" spans="1:26" x14ac:dyDescent="0.25">
      <c r="A30" s="1"/>
      <c r="C30" s="11" t="s">
        <v>123</v>
      </c>
      <c r="D30" s="33"/>
      <c r="E30" s="38">
        <v>10</v>
      </c>
      <c r="K30" s="13">
        <v>8</v>
      </c>
      <c r="L30" s="14">
        <v>5</v>
      </c>
      <c r="M30" s="15">
        <v>4</v>
      </c>
      <c r="N30" s="16">
        <v>3</v>
      </c>
      <c r="O30" s="12">
        <v>1</v>
      </c>
      <c r="Q30" s="18">
        <v>8</v>
      </c>
      <c r="R30" s="18">
        <v>4</v>
      </c>
    </row>
    <row r="31" spans="1:26" x14ac:dyDescent="0.25">
      <c r="A31" s="19"/>
      <c r="B31" s="19"/>
      <c r="C31" s="19" t="s">
        <v>100</v>
      </c>
      <c r="D31" s="34"/>
      <c r="E31" s="52">
        <v>9</v>
      </c>
      <c r="F31" s="20"/>
      <c r="G31" s="21"/>
      <c r="H31" s="22"/>
      <c r="I31" s="23"/>
      <c r="J31" s="24"/>
      <c r="K31" s="21">
        <v>7</v>
      </c>
      <c r="L31" s="22">
        <v>5</v>
      </c>
      <c r="M31" s="23">
        <v>4</v>
      </c>
      <c r="N31" s="24">
        <v>3</v>
      </c>
      <c r="O31" s="20">
        <v>1</v>
      </c>
      <c r="P31" s="25"/>
      <c r="Q31" s="26">
        <v>8</v>
      </c>
      <c r="R31" s="26">
        <v>4</v>
      </c>
    </row>
    <row r="32" spans="1:26" x14ac:dyDescent="0.25">
      <c r="A32" s="1" t="s">
        <v>540</v>
      </c>
      <c r="B32" s="1" t="s">
        <v>539</v>
      </c>
      <c r="C32" s="11" t="s">
        <v>127</v>
      </c>
      <c r="D32" s="33"/>
      <c r="E32" s="33">
        <f>2*K32</f>
        <v>16</v>
      </c>
      <c r="K32" s="13">
        <v>8</v>
      </c>
      <c r="L32" s="14">
        <v>4</v>
      </c>
      <c r="M32" s="15">
        <v>4</v>
      </c>
      <c r="N32" s="16">
        <v>2</v>
      </c>
      <c r="O32" s="12">
        <v>1</v>
      </c>
      <c r="Q32" s="18">
        <v>8</v>
      </c>
      <c r="R32" s="18">
        <v>4</v>
      </c>
    </row>
    <row r="33" spans="1:27" x14ac:dyDescent="0.25">
      <c r="A33" s="1"/>
      <c r="B33" s="1"/>
      <c r="C33" s="11" t="s">
        <v>130</v>
      </c>
      <c r="D33" s="33"/>
      <c r="E33" s="33">
        <f>2*K33</f>
        <v>16</v>
      </c>
      <c r="K33" s="13">
        <v>8</v>
      </c>
      <c r="L33" s="14">
        <v>5</v>
      </c>
      <c r="M33" s="15">
        <v>4</v>
      </c>
      <c r="N33" s="16">
        <v>3</v>
      </c>
      <c r="O33" s="12">
        <v>1</v>
      </c>
      <c r="Q33" s="18">
        <v>8</v>
      </c>
      <c r="R33" s="18">
        <v>4</v>
      </c>
    </row>
    <row r="34" spans="1:27" x14ac:dyDescent="0.25">
      <c r="A34" s="19"/>
      <c r="B34" s="19"/>
      <c r="C34" s="19" t="s">
        <v>131</v>
      </c>
      <c r="D34" s="34"/>
      <c r="E34" s="34">
        <f>2*K34</f>
        <v>14</v>
      </c>
      <c r="F34" s="20"/>
      <c r="G34" s="21"/>
      <c r="H34" s="22"/>
      <c r="I34" s="23"/>
      <c r="J34" s="24"/>
      <c r="K34" s="21">
        <v>7</v>
      </c>
      <c r="L34" s="22">
        <v>4</v>
      </c>
      <c r="M34" s="23">
        <v>3</v>
      </c>
      <c r="N34" s="24">
        <v>2</v>
      </c>
      <c r="O34" s="20">
        <v>1</v>
      </c>
      <c r="P34" s="25"/>
      <c r="Q34" s="26">
        <v>8</v>
      </c>
      <c r="R34" s="26">
        <v>4</v>
      </c>
    </row>
    <row r="35" spans="1:27" x14ac:dyDescent="0.25">
      <c r="A35" s="1" t="s">
        <v>169</v>
      </c>
      <c r="B35" s="1" t="s">
        <v>316</v>
      </c>
      <c r="C35" s="11" t="s">
        <v>496</v>
      </c>
      <c r="D35" s="33"/>
      <c r="E35" s="33">
        <f t="shared" ref="E35:E46" si="3">K35</f>
        <v>6</v>
      </c>
      <c r="K35" s="13">
        <v>6</v>
      </c>
      <c r="L35" s="14">
        <v>4</v>
      </c>
      <c r="M35" s="15">
        <v>3</v>
      </c>
      <c r="N35" s="16">
        <v>2</v>
      </c>
      <c r="O35" s="12">
        <v>1</v>
      </c>
      <c r="Q35" s="18">
        <v>8</v>
      </c>
      <c r="R35" s="18">
        <v>4</v>
      </c>
    </row>
    <row r="36" spans="1:27" x14ac:dyDescent="0.25">
      <c r="A36" s="1"/>
      <c r="B36" s="1"/>
      <c r="C36" s="11" t="s">
        <v>161</v>
      </c>
      <c r="D36" s="33"/>
      <c r="E36" s="33">
        <f t="shared" si="3"/>
        <v>6</v>
      </c>
      <c r="K36" s="13">
        <v>6</v>
      </c>
      <c r="L36" s="14">
        <v>3</v>
      </c>
      <c r="M36" s="15">
        <v>3</v>
      </c>
      <c r="N36" s="16">
        <v>2</v>
      </c>
      <c r="O36" s="12">
        <v>1</v>
      </c>
      <c r="Q36" s="18">
        <v>8</v>
      </c>
      <c r="R36" s="18">
        <v>4</v>
      </c>
    </row>
    <row r="37" spans="1:27" x14ac:dyDescent="0.25">
      <c r="A37" s="1"/>
      <c r="B37" s="1"/>
      <c r="C37" s="11" t="s">
        <v>141</v>
      </c>
      <c r="D37" s="33"/>
      <c r="E37" s="33">
        <f t="shared" si="3"/>
        <v>5</v>
      </c>
      <c r="K37" s="13">
        <v>5</v>
      </c>
      <c r="L37" s="14">
        <v>4</v>
      </c>
      <c r="M37" s="15">
        <v>3</v>
      </c>
      <c r="N37" s="16">
        <v>2</v>
      </c>
      <c r="O37" s="12">
        <v>1</v>
      </c>
      <c r="Q37" s="18">
        <v>8</v>
      </c>
      <c r="R37" s="18">
        <v>4</v>
      </c>
    </row>
    <row r="38" spans="1:27" x14ac:dyDescent="0.25">
      <c r="A38" s="1"/>
      <c r="B38" s="1"/>
      <c r="C38" s="11" t="s">
        <v>165</v>
      </c>
      <c r="D38" s="33"/>
      <c r="E38" s="33">
        <f t="shared" si="3"/>
        <v>5</v>
      </c>
      <c r="K38" s="13">
        <v>5</v>
      </c>
      <c r="L38" s="14">
        <v>4</v>
      </c>
      <c r="M38" s="15">
        <v>4</v>
      </c>
      <c r="N38" s="16">
        <v>2</v>
      </c>
      <c r="O38" s="12">
        <v>1</v>
      </c>
      <c r="Q38" s="18">
        <v>8</v>
      </c>
      <c r="R38" s="18">
        <v>4</v>
      </c>
    </row>
    <row r="39" spans="1:27" x14ac:dyDescent="0.25">
      <c r="A39" s="1"/>
      <c r="B39" s="1"/>
      <c r="C39" s="11" t="s">
        <v>138</v>
      </c>
      <c r="D39" s="33"/>
      <c r="E39" s="33">
        <f t="shared" si="3"/>
        <v>5</v>
      </c>
      <c r="K39" s="13">
        <v>5</v>
      </c>
      <c r="L39" s="14">
        <v>3</v>
      </c>
      <c r="M39" s="15">
        <v>3</v>
      </c>
      <c r="N39" s="16">
        <v>1</v>
      </c>
      <c r="O39" s="12">
        <v>1</v>
      </c>
      <c r="Q39" s="18">
        <v>8</v>
      </c>
      <c r="R39" s="18">
        <v>4</v>
      </c>
    </row>
    <row r="40" spans="1:27" x14ac:dyDescent="0.25">
      <c r="A40" s="1"/>
      <c r="B40" s="1"/>
      <c r="C40" s="11" t="s">
        <v>153</v>
      </c>
      <c r="D40" s="33"/>
      <c r="E40" s="33">
        <f t="shared" si="3"/>
        <v>6</v>
      </c>
      <c r="K40" s="13">
        <v>6</v>
      </c>
      <c r="L40" s="14">
        <v>4</v>
      </c>
      <c r="M40" s="15">
        <v>4</v>
      </c>
      <c r="N40" s="16">
        <v>2</v>
      </c>
      <c r="O40" s="12">
        <v>1</v>
      </c>
      <c r="Q40" s="18">
        <v>8</v>
      </c>
      <c r="R40" s="18">
        <v>4</v>
      </c>
    </row>
    <row r="41" spans="1:27" x14ac:dyDescent="0.25">
      <c r="A41" s="1"/>
      <c r="B41" s="1"/>
      <c r="C41" s="11" t="s">
        <v>146</v>
      </c>
      <c r="D41" s="33"/>
      <c r="E41" s="33">
        <f t="shared" si="3"/>
        <v>5</v>
      </c>
      <c r="K41" s="13">
        <v>5</v>
      </c>
      <c r="L41" s="14">
        <v>3</v>
      </c>
      <c r="M41" s="15">
        <v>2</v>
      </c>
      <c r="N41" s="16">
        <v>2</v>
      </c>
      <c r="O41" s="12">
        <v>1</v>
      </c>
      <c r="Q41" s="18">
        <v>8</v>
      </c>
      <c r="R41" s="18">
        <v>4</v>
      </c>
    </row>
    <row r="42" spans="1:27" x14ac:dyDescent="0.25">
      <c r="A42" s="1"/>
      <c r="B42" s="1"/>
      <c r="C42" s="11" t="s">
        <v>148</v>
      </c>
      <c r="D42" s="33"/>
      <c r="E42" s="33">
        <f t="shared" si="3"/>
        <v>7</v>
      </c>
      <c r="K42" s="13">
        <v>7</v>
      </c>
      <c r="L42" s="14">
        <v>5</v>
      </c>
      <c r="M42" s="15">
        <v>4</v>
      </c>
      <c r="N42" s="16">
        <v>3</v>
      </c>
      <c r="O42" s="12">
        <v>1</v>
      </c>
      <c r="Q42" s="18">
        <v>8</v>
      </c>
      <c r="R42" s="18">
        <v>4</v>
      </c>
    </row>
    <row r="43" spans="1:27" s="19" customFormat="1" x14ac:dyDescent="0.25">
      <c r="A43" s="1"/>
      <c r="B43" s="1"/>
      <c r="C43" s="11" t="s">
        <v>144</v>
      </c>
      <c r="D43" s="33"/>
      <c r="E43" s="33">
        <f t="shared" si="3"/>
        <v>4</v>
      </c>
      <c r="F43" s="12"/>
      <c r="G43" s="13"/>
      <c r="H43" s="14"/>
      <c r="I43" s="15"/>
      <c r="J43" s="16"/>
      <c r="K43" s="13">
        <v>4</v>
      </c>
      <c r="L43" s="14">
        <v>3</v>
      </c>
      <c r="M43" s="15">
        <v>3</v>
      </c>
      <c r="N43" s="16">
        <v>1</v>
      </c>
      <c r="O43" s="12">
        <v>1</v>
      </c>
      <c r="P43" s="17"/>
      <c r="Q43" s="18">
        <v>8</v>
      </c>
      <c r="R43" s="18">
        <v>4</v>
      </c>
      <c r="S43" s="11"/>
      <c r="T43" s="11"/>
      <c r="U43" s="11"/>
      <c r="V43" s="11"/>
      <c r="W43" s="11"/>
      <c r="X43" s="11"/>
      <c r="Y43" s="11"/>
      <c r="Z43" s="11"/>
      <c r="AA43" s="11"/>
    </row>
    <row r="44" spans="1:27" x14ac:dyDescent="0.25">
      <c r="A44" s="1"/>
      <c r="B44" s="1"/>
      <c r="C44" s="11" t="s">
        <v>155</v>
      </c>
      <c r="D44" s="33"/>
      <c r="E44" s="33">
        <f t="shared" si="3"/>
        <v>4</v>
      </c>
      <c r="K44" s="13">
        <v>4</v>
      </c>
      <c r="L44" s="14">
        <v>2</v>
      </c>
      <c r="M44" s="15">
        <v>2</v>
      </c>
      <c r="N44" s="16">
        <v>1</v>
      </c>
      <c r="O44" s="12">
        <v>1</v>
      </c>
      <c r="Q44" s="18">
        <v>8</v>
      </c>
      <c r="R44" s="18">
        <v>4</v>
      </c>
    </row>
    <row r="45" spans="1:27" x14ac:dyDescent="0.25">
      <c r="A45" s="1"/>
      <c r="B45" s="1"/>
      <c r="C45" s="11" t="s">
        <v>158</v>
      </c>
      <c r="D45" s="33"/>
      <c r="E45" s="33">
        <f t="shared" si="3"/>
        <v>6</v>
      </c>
      <c r="K45" s="13">
        <v>6</v>
      </c>
      <c r="L45" s="14">
        <v>4</v>
      </c>
      <c r="M45" s="15">
        <v>3</v>
      </c>
      <c r="N45" s="16">
        <v>2</v>
      </c>
      <c r="O45" s="12">
        <v>1</v>
      </c>
      <c r="Q45" s="18">
        <v>8</v>
      </c>
      <c r="R45" s="18">
        <v>4</v>
      </c>
    </row>
    <row r="46" spans="1:27" x14ac:dyDescent="0.25">
      <c r="A46" s="3"/>
      <c r="B46" s="3"/>
      <c r="C46" s="19" t="s">
        <v>501</v>
      </c>
      <c r="D46" s="34"/>
      <c r="E46" s="34">
        <f t="shared" si="3"/>
        <v>4</v>
      </c>
      <c r="F46" s="20"/>
      <c r="G46" s="21"/>
      <c r="H46" s="22"/>
      <c r="I46" s="23"/>
      <c r="J46" s="24"/>
      <c r="K46" s="21">
        <v>4</v>
      </c>
      <c r="L46" s="22">
        <v>3</v>
      </c>
      <c r="M46" s="23">
        <v>2</v>
      </c>
      <c r="N46" s="24">
        <v>1</v>
      </c>
      <c r="O46" s="20">
        <v>1</v>
      </c>
      <c r="P46" s="25"/>
      <c r="Q46" s="26">
        <v>8</v>
      </c>
      <c r="R46" s="26">
        <v>4</v>
      </c>
    </row>
    <row r="47" spans="1:27" x14ac:dyDescent="0.25">
      <c r="A47" s="1" t="s">
        <v>538</v>
      </c>
      <c r="B47" s="1" t="s">
        <v>536</v>
      </c>
      <c r="C47" s="11" t="s">
        <v>145</v>
      </c>
      <c r="D47" s="33"/>
      <c r="E47" s="33">
        <f>(3*K47)+L47</f>
        <v>23</v>
      </c>
      <c r="K47" s="13">
        <v>6</v>
      </c>
      <c r="L47" s="14">
        <v>5</v>
      </c>
      <c r="M47" s="15">
        <v>3</v>
      </c>
      <c r="N47" s="16">
        <v>2</v>
      </c>
      <c r="O47" s="12">
        <v>1</v>
      </c>
      <c r="Q47" s="18">
        <v>8</v>
      </c>
      <c r="R47" s="18">
        <v>4</v>
      </c>
    </row>
    <row r="48" spans="1:27" x14ac:dyDescent="0.25">
      <c r="C48" s="11" t="s">
        <v>140</v>
      </c>
      <c r="D48" s="33"/>
      <c r="E48" s="33">
        <f>(3*K48)+L48</f>
        <v>20</v>
      </c>
      <c r="K48" s="13">
        <v>5</v>
      </c>
      <c r="L48" s="14">
        <v>5</v>
      </c>
      <c r="M48" s="15">
        <v>3</v>
      </c>
      <c r="N48" s="16">
        <v>2</v>
      </c>
      <c r="O48" s="12">
        <v>1</v>
      </c>
      <c r="Q48" s="18">
        <v>8</v>
      </c>
      <c r="R48" s="18">
        <v>4</v>
      </c>
    </row>
    <row r="49" spans="1:21" x14ac:dyDescent="0.25">
      <c r="C49" s="11" t="s">
        <v>162</v>
      </c>
      <c r="D49" s="33"/>
      <c r="E49" s="33">
        <f>(3*K49)+L49</f>
        <v>19</v>
      </c>
      <c r="K49" s="13">
        <v>5</v>
      </c>
      <c r="L49" s="14">
        <v>4</v>
      </c>
      <c r="M49" s="15">
        <v>2</v>
      </c>
      <c r="N49" s="16">
        <v>2</v>
      </c>
      <c r="O49" s="12">
        <v>1</v>
      </c>
      <c r="Q49" s="18">
        <v>8</v>
      </c>
      <c r="R49" s="18">
        <v>4</v>
      </c>
    </row>
    <row r="50" spans="1:21" x14ac:dyDescent="0.25">
      <c r="A50" s="19"/>
      <c r="B50" s="19"/>
      <c r="C50" s="19" t="s">
        <v>143</v>
      </c>
      <c r="D50" s="34"/>
      <c r="E50" s="34">
        <f>(3*K50)+L50</f>
        <v>16</v>
      </c>
      <c r="F50" s="20"/>
      <c r="G50" s="21"/>
      <c r="H50" s="22"/>
      <c r="I50" s="23"/>
      <c r="J50" s="24"/>
      <c r="K50" s="21">
        <v>4</v>
      </c>
      <c r="L50" s="22">
        <v>4</v>
      </c>
      <c r="M50" s="23">
        <v>2</v>
      </c>
      <c r="N50" s="24">
        <v>2</v>
      </c>
      <c r="O50" s="20">
        <v>1</v>
      </c>
      <c r="P50" s="25"/>
      <c r="Q50" s="26">
        <v>8</v>
      </c>
      <c r="R50" s="26">
        <v>4</v>
      </c>
    </row>
    <row r="51" spans="1:21" x14ac:dyDescent="0.25">
      <c r="A51" s="1" t="s">
        <v>537</v>
      </c>
      <c r="B51" s="1" t="s">
        <v>536</v>
      </c>
      <c r="C51" s="11" t="s">
        <v>142</v>
      </c>
      <c r="D51" s="33"/>
      <c r="E51" s="33">
        <f>(3*K51)+(2*L51)</f>
        <v>28</v>
      </c>
      <c r="K51" s="13">
        <v>6</v>
      </c>
      <c r="L51" s="14">
        <v>5</v>
      </c>
      <c r="M51" s="15">
        <v>3</v>
      </c>
      <c r="N51" s="16">
        <v>2</v>
      </c>
      <c r="O51" s="12">
        <v>1</v>
      </c>
      <c r="Q51" s="18">
        <v>8</v>
      </c>
      <c r="R51" s="18">
        <v>4</v>
      </c>
    </row>
    <row r="52" spans="1:21" x14ac:dyDescent="0.25">
      <c r="A52" s="1"/>
      <c r="B52" s="1"/>
      <c r="C52" s="11" t="s">
        <v>147</v>
      </c>
      <c r="D52" s="33"/>
      <c r="E52" s="33">
        <f>(3*K52)+(2*L52)</f>
        <v>23</v>
      </c>
      <c r="K52" s="13">
        <v>5</v>
      </c>
      <c r="L52" s="14">
        <v>4</v>
      </c>
      <c r="M52" s="15">
        <v>2</v>
      </c>
      <c r="N52" s="16">
        <v>2</v>
      </c>
      <c r="O52" s="12">
        <v>1</v>
      </c>
      <c r="Q52" s="18">
        <v>8</v>
      </c>
      <c r="R52" s="18">
        <v>4</v>
      </c>
    </row>
    <row r="53" spans="1:21" x14ac:dyDescent="0.25">
      <c r="A53" s="19"/>
      <c r="B53" s="19"/>
      <c r="C53" s="19" t="s">
        <v>535</v>
      </c>
      <c r="D53" s="34"/>
      <c r="E53" s="34">
        <f>(3*K53)+(2*L53)</f>
        <v>26</v>
      </c>
      <c r="F53" s="20"/>
      <c r="G53" s="21"/>
      <c r="H53" s="22"/>
      <c r="I53" s="23"/>
      <c r="J53" s="24"/>
      <c r="K53" s="21">
        <v>6</v>
      </c>
      <c r="L53" s="22">
        <v>4</v>
      </c>
      <c r="M53" s="23">
        <v>3</v>
      </c>
      <c r="N53" s="24">
        <v>1</v>
      </c>
      <c r="O53" s="20">
        <v>1</v>
      </c>
      <c r="P53" s="25"/>
      <c r="Q53" s="26">
        <v>8</v>
      </c>
      <c r="R53" s="26">
        <v>4</v>
      </c>
      <c r="U53" s="37"/>
    </row>
    <row r="54" spans="1:21" x14ac:dyDescent="0.25">
      <c r="A54" s="1" t="s">
        <v>534</v>
      </c>
      <c r="B54" s="1" t="s">
        <v>533</v>
      </c>
      <c r="C54" s="11" t="s">
        <v>532</v>
      </c>
      <c r="D54" s="33"/>
      <c r="E54" s="33">
        <f>K54</f>
        <v>8</v>
      </c>
      <c r="K54" s="13">
        <v>8</v>
      </c>
      <c r="L54" s="14">
        <v>5</v>
      </c>
      <c r="M54" s="15">
        <v>5</v>
      </c>
      <c r="N54" s="16">
        <v>3</v>
      </c>
      <c r="O54" s="12">
        <v>1</v>
      </c>
      <c r="Q54" s="18">
        <v>8</v>
      </c>
      <c r="R54" s="18">
        <v>4</v>
      </c>
    </row>
    <row r="55" spans="1:21" x14ac:dyDescent="0.25">
      <c r="A55" s="1"/>
      <c r="B55" s="1"/>
      <c r="C55" s="11" t="s">
        <v>156</v>
      </c>
      <c r="D55" s="33"/>
      <c r="E55" s="33">
        <f>K55</f>
        <v>6</v>
      </c>
      <c r="K55" s="13">
        <v>6</v>
      </c>
      <c r="L55" s="14">
        <v>4</v>
      </c>
      <c r="M55" s="15">
        <v>4</v>
      </c>
      <c r="N55" s="16">
        <v>3</v>
      </c>
      <c r="O55" s="12">
        <v>1</v>
      </c>
      <c r="Q55" s="18">
        <v>8</v>
      </c>
      <c r="R55" s="18">
        <v>4</v>
      </c>
    </row>
    <row r="56" spans="1:21" x14ac:dyDescent="0.25">
      <c r="A56" s="1"/>
      <c r="B56" s="1"/>
      <c r="C56" s="11" t="s">
        <v>499</v>
      </c>
      <c r="D56" s="33"/>
      <c r="E56" s="33">
        <f>K56</f>
        <v>7</v>
      </c>
      <c r="K56" s="13">
        <v>7</v>
      </c>
      <c r="L56" s="14">
        <v>5</v>
      </c>
      <c r="M56" s="15">
        <v>5</v>
      </c>
      <c r="N56" s="16">
        <v>3</v>
      </c>
      <c r="O56" s="12">
        <v>1</v>
      </c>
      <c r="Q56" s="18">
        <v>8</v>
      </c>
      <c r="R56" s="18">
        <v>4</v>
      </c>
    </row>
    <row r="57" spans="1:21" x14ac:dyDescent="0.25">
      <c r="A57" s="19"/>
      <c r="B57" s="19"/>
      <c r="C57" s="19" t="s">
        <v>531</v>
      </c>
      <c r="D57" s="34"/>
      <c r="E57" s="34">
        <f>K57</f>
        <v>7</v>
      </c>
      <c r="F57" s="20"/>
      <c r="G57" s="21"/>
      <c r="H57" s="22"/>
      <c r="I57" s="23"/>
      <c r="J57" s="24"/>
      <c r="K57" s="21">
        <v>7</v>
      </c>
      <c r="L57" s="22">
        <v>4</v>
      </c>
      <c r="M57" s="23">
        <v>4</v>
      </c>
      <c r="N57" s="24">
        <v>3</v>
      </c>
      <c r="O57" s="20">
        <v>1</v>
      </c>
      <c r="P57" s="25"/>
      <c r="Q57" s="26">
        <v>8</v>
      </c>
      <c r="R57" s="26">
        <v>4</v>
      </c>
    </row>
    <row r="58" spans="1:21" x14ac:dyDescent="0.25">
      <c r="A58" s="1" t="s">
        <v>530</v>
      </c>
      <c r="B58" s="1" t="s">
        <v>529</v>
      </c>
      <c r="C58" s="11" t="s">
        <v>170</v>
      </c>
      <c r="D58" s="33"/>
      <c r="E58" s="33">
        <f>(4*K58)+(2*L58)</f>
        <v>24</v>
      </c>
      <c r="K58" s="13">
        <v>4</v>
      </c>
      <c r="L58" s="14">
        <v>4</v>
      </c>
      <c r="M58" s="15">
        <v>3</v>
      </c>
      <c r="N58" s="16">
        <v>2</v>
      </c>
      <c r="O58" s="12">
        <v>1</v>
      </c>
      <c r="Q58" s="18">
        <v>8</v>
      </c>
      <c r="R58" s="18">
        <v>4</v>
      </c>
    </row>
    <row r="59" spans="1:21" x14ac:dyDescent="0.25">
      <c r="A59" s="1"/>
      <c r="B59" s="1"/>
      <c r="C59" s="11" t="s">
        <v>150</v>
      </c>
      <c r="D59" s="33"/>
      <c r="E59" s="33">
        <f>(4*K59)+(2*L59)</f>
        <v>26</v>
      </c>
      <c r="K59" s="13">
        <v>5</v>
      </c>
      <c r="L59" s="14">
        <v>3</v>
      </c>
      <c r="M59" s="15">
        <v>2</v>
      </c>
      <c r="N59" s="16">
        <v>2</v>
      </c>
      <c r="O59" s="12">
        <v>1</v>
      </c>
      <c r="Q59" s="18">
        <v>8</v>
      </c>
      <c r="R59" s="18">
        <v>4</v>
      </c>
    </row>
    <row r="60" spans="1:21" x14ac:dyDescent="0.25">
      <c r="A60" s="1"/>
      <c r="B60" s="1"/>
      <c r="C60" s="11" t="s">
        <v>167</v>
      </c>
      <c r="D60" s="33"/>
      <c r="E60" s="33">
        <f>(4*K60)+(2*L60)</f>
        <v>28</v>
      </c>
      <c r="K60" s="13">
        <v>5</v>
      </c>
      <c r="L60" s="14">
        <v>4</v>
      </c>
      <c r="M60" s="15">
        <v>3</v>
      </c>
      <c r="N60" s="16">
        <v>2</v>
      </c>
      <c r="O60" s="12">
        <v>1</v>
      </c>
      <c r="Q60" s="18">
        <v>8</v>
      </c>
      <c r="R60" s="18">
        <v>4</v>
      </c>
    </row>
    <row r="61" spans="1:21" x14ac:dyDescent="0.25">
      <c r="A61" s="19"/>
      <c r="B61" s="19"/>
      <c r="C61" s="19" t="s">
        <v>503</v>
      </c>
      <c r="D61" s="34"/>
      <c r="E61" s="34">
        <f>(4*K61)+(2*L61)</f>
        <v>22</v>
      </c>
      <c r="F61" s="20"/>
      <c r="G61" s="21"/>
      <c r="H61" s="22"/>
      <c r="I61" s="23"/>
      <c r="J61" s="24"/>
      <c r="K61" s="21">
        <v>4</v>
      </c>
      <c r="L61" s="22">
        <v>3</v>
      </c>
      <c r="M61" s="23">
        <v>2</v>
      </c>
      <c r="N61" s="24">
        <v>1</v>
      </c>
      <c r="O61" s="20">
        <v>1</v>
      </c>
      <c r="P61" s="25"/>
      <c r="Q61" s="26">
        <v>8</v>
      </c>
      <c r="R61" s="26">
        <v>4</v>
      </c>
    </row>
    <row r="62" spans="1:21" x14ac:dyDescent="0.25">
      <c r="A62" s="1" t="s">
        <v>528</v>
      </c>
      <c r="B62" s="1" t="s">
        <v>527</v>
      </c>
      <c r="C62" s="11" t="s">
        <v>526</v>
      </c>
      <c r="D62" s="33">
        <f>G62+(2*H62)</f>
        <v>20</v>
      </c>
      <c r="E62" s="33">
        <f>K62+(2*L62)</f>
        <v>7</v>
      </c>
      <c r="F62" s="12" t="s">
        <v>1</v>
      </c>
      <c r="G62" s="13">
        <v>8</v>
      </c>
      <c r="H62" s="14">
        <v>6</v>
      </c>
      <c r="I62" s="15">
        <v>4</v>
      </c>
      <c r="J62" s="16">
        <v>3</v>
      </c>
      <c r="K62" s="13">
        <v>3</v>
      </c>
      <c r="L62" s="14">
        <v>2</v>
      </c>
      <c r="M62" s="15">
        <v>2</v>
      </c>
      <c r="N62" s="16">
        <v>1</v>
      </c>
      <c r="O62" s="12">
        <v>1</v>
      </c>
      <c r="P62" s="17">
        <v>12</v>
      </c>
      <c r="Q62" s="18">
        <v>4</v>
      </c>
      <c r="R62" s="18">
        <v>2</v>
      </c>
    </row>
    <row r="63" spans="1:21" x14ac:dyDescent="0.25">
      <c r="A63" s="19"/>
      <c r="B63" s="19"/>
      <c r="C63" s="19" t="s">
        <v>525</v>
      </c>
      <c r="D63" s="34">
        <f>G63+H63</f>
        <v>6</v>
      </c>
      <c r="E63" s="34">
        <f>K63</f>
        <v>2</v>
      </c>
      <c r="F63" s="20"/>
      <c r="G63" s="21">
        <v>4</v>
      </c>
      <c r="H63" s="22">
        <v>2</v>
      </c>
      <c r="I63" s="23">
        <v>2</v>
      </c>
      <c r="J63" s="24">
        <v>1</v>
      </c>
      <c r="K63" s="21">
        <v>2</v>
      </c>
      <c r="L63" s="22">
        <v>2</v>
      </c>
      <c r="M63" s="23">
        <v>1</v>
      </c>
      <c r="N63" s="24">
        <v>1</v>
      </c>
      <c r="O63" s="20">
        <v>1</v>
      </c>
      <c r="P63" s="25">
        <v>10</v>
      </c>
      <c r="Q63" s="26">
        <v>4</v>
      </c>
      <c r="R63" s="26">
        <v>2</v>
      </c>
    </row>
    <row r="64" spans="1:21" x14ac:dyDescent="0.25">
      <c r="A64" s="1" t="s">
        <v>524</v>
      </c>
      <c r="B64" s="1" t="s">
        <v>523</v>
      </c>
      <c r="C64" s="11" t="s">
        <v>522</v>
      </c>
      <c r="D64" s="33"/>
      <c r="E64" s="33">
        <f>K64</f>
        <v>2</v>
      </c>
      <c r="K64" s="13">
        <v>2</v>
      </c>
      <c r="L64" s="14">
        <v>2</v>
      </c>
      <c r="M64" s="15">
        <v>1</v>
      </c>
      <c r="N64" s="16">
        <v>1</v>
      </c>
      <c r="O64" s="12">
        <v>1</v>
      </c>
      <c r="Q64" s="18">
        <v>6</v>
      </c>
      <c r="R64" s="18">
        <v>3</v>
      </c>
    </row>
    <row r="65" spans="1:21" x14ac:dyDescent="0.25">
      <c r="A65" s="1"/>
      <c r="B65" s="1"/>
      <c r="C65" s="11" t="s">
        <v>521</v>
      </c>
      <c r="D65" s="33"/>
      <c r="E65" s="33">
        <f>K65</f>
        <v>3</v>
      </c>
      <c r="K65" s="13">
        <v>3</v>
      </c>
      <c r="L65" s="14">
        <v>2</v>
      </c>
      <c r="M65" s="15">
        <v>2</v>
      </c>
      <c r="N65" s="16">
        <v>1</v>
      </c>
      <c r="O65" s="12">
        <v>1</v>
      </c>
      <c r="Q65" s="18">
        <v>6</v>
      </c>
      <c r="R65" s="18">
        <v>3</v>
      </c>
    </row>
    <row r="66" spans="1:21" x14ac:dyDescent="0.25">
      <c r="A66" s="1"/>
      <c r="B66" s="1"/>
      <c r="C66" s="11" t="s">
        <v>502</v>
      </c>
      <c r="D66" s="33"/>
      <c r="E66" s="33">
        <f>K66</f>
        <v>3</v>
      </c>
      <c r="K66" s="13">
        <v>3</v>
      </c>
      <c r="L66" s="14">
        <v>2</v>
      </c>
      <c r="M66" s="15">
        <v>2</v>
      </c>
      <c r="N66" s="16">
        <v>1</v>
      </c>
      <c r="O66" s="12">
        <v>1</v>
      </c>
      <c r="Q66" s="18">
        <v>6</v>
      </c>
      <c r="R66" s="18">
        <v>3</v>
      </c>
    </row>
    <row r="67" spans="1:21" x14ac:dyDescent="0.25">
      <c r="A67" s="19"/>
      <c r="B67" s="19"/>
      <c r="C67" s="19" t="s">
        <v>520</v>
      </c>
      <c r="D67" s="34"/>
      <c r="E67" s="34">
        <f>K67</f>
        <v>2</v>
      </c>
      <c r="F67" s="20"/>
      <c r="G67" s="21"/>
      <c r="H67" s="22"/>
      <c r="I67" s="23"/>
      <c r="J67" s="24"/>
      <c r="K67" s="21">
        <v>2</v>
      </c>
      <c r="L67" s="22">
        <v>2</v>
      </c>
      <c r="M67" s="23">
        <v>1</v>
      </c>
      <c r="N67" s="24">
        <v>1</v>
      </c>
      <c r="O67" s="20">
        <v>1</v>
      </c>
      <c r="P67" s="25"/>
      <c r="Q67" s="26">
        <v>6</v>
      </c>
      <c r="R67" s="26">
        <v>3</v>
      </c>
    </row>
    <row r="68" spans="1:21" x14ac:dyDescent="0.25">
      <c r="A68" s="1" t="s">
        <v>519</v>
      </c>
      <c r="C68" s="11" t="s">
        <v>518</v>
      </c>
      <c r="D68" s="33"/>
      <c r="E68" s="33">
        <v>10</v>
      </c>
    </row>
    <row r="69" spans="1:21" x14ac:dyDescent="0.25">
      <c r="C69" s="11" t="s">
        <v>517</v>
      </c>
      <c r="D69" s="33"/>
      <c r="E69" s="33">
        <v>25</v>
      </c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U69" s="37"/>
    </row>
    <row r="70" spans="1:21" x14ac:dyDescent="0.25">
      <c r="C70" s="11" t="s">
        <v>516</v>
      </c>
      <c r="D70" s="33"/>
      <c r="E70" s="33">
        <v>40</v>
      </c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</row>
    <row r="71" spans="1:21" x14ac:dyDescent="0.25">
      <c r="C71" s="11" t="s">
        <v>515</v>
      </c>
      <c r="D71" s="33"/>
      <c r="E71" s="33">
        <v>40</v>
      </c>
      <c r="F71" s="11"/>
      <c r="G71" s="11"/>
      <c r="H71" s="11"/>
      <c r="I71" s="11"/>
      <c r="J71" s="11"/>
      <c r="K71" s="11"/>
      <c r="L71" s="11"/>
      <c r="M71" s="11"/>
      <c r="N71" s="12"/>
      <c r="O71" s="35"/>
      <c r="P71" s="35"/>
      <c r="Q71" s="35"/>
      <c r="R71" s="35"/>
    </row>
    <row r="72" spans="1:21" x14ac:dyDescent="0.25">
      <c r="C72" s="11" t="s">
        <v>514</v>
      </c>
      <c r="D72" s="33"/>
      <c r="E72" s="33">
        <v>20</v>
      </c>
      <c r="F72" s="11"/>
      <c r="G72" s="11"/>
      <c r="H72" s="11"/>
      <c r="I72" s="11"/>
      <c r="J72" s="11"/>
      <c r="K72" s="11"/>
      <c r="L72" s="11"/>
      <c r="M72" s="11"/>
      <c r="N72" s="12"/>
      <c r="O72" s="35"/>
      <c r="P72" s="35"/>
      <c r="Q72" s="35"/>
      <c r="R72" s="35"/>
    </row>
    <row r="73" spans="1:21" x14ac:dyDescent="0.25">
      <c r="C73" s="11" t="s">
        <v>513</v>
      </c>
      <c r="D73" s="33"/>
      <c r="E73" s="33">
        <v>50</v>
      </c>
      <c r="G73" s="28"/>
      <c r="H73" s="12"/>
      <c r="I73" s="28"/>
      <c r="J73" s="11"/>
      <c r="K73" s="11"/>
      <c r="L73" s="11"/>
      <c r="M73" s="11"/>
      <c r="N73" s="12"/>
      <c r="O73" s="35"/>
      <c r="P73" s="35"/>
      <c r="Q73" s="35"/>
      <c r="R73" s="35"/>
    </row>
    <row r="74" spans="1:21" x14ac:dyDescent="0.25">
      <c r="C74" s="11" t="s">
        <v>512</v>
      </c>
      <c r="D74" s="33"/>
      <c r="E74" s="33">
        <v>20</v>
      </c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1:21" x14ac:dyDescent="0.25">
      <c r="C75" s="11" t="s">
        <v>511</v>
      </c>
      <c r="D75" s="33"/>
      <c r="E75" s="33">
        <v>15</v>
      </c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1:21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1:21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1:21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1:21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  <c r="U79" s="37"/>
    </row>
    <row r="80" spans="1:21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</row>
    <row r="121" spans="7:18" x14ac:dyDescent="0.25"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</row>
    <row r="122" spans="7:18" x14ac:dyDescent="0.25"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</row>
    <row r="123" spans="7:18" x14ac:dyDescent="0.25">
      <c r="G123" s="28"/>
      <c r="H123" s="12"/>
      <c r="I123" s="28"/>
      <c r="J123" s="12"/>
      <c r="K123" s="28"/>
      <c r="L123" s="12"/>
      <c r="M123" s="28"/>
      <c r="N123" s="12"/>
      <c r="P123" s="35"/>
      <c r="Q123" s="35"/>
      <c r="R123" s="35"/>
    </row>
    <row r="124" spans="7:18" x14ac:dyDescent="0.25">
      <c r="G124" s="28"/>
      <c r="H124" s="12"/>
      <c r="I124" s="28"/>
      <c r="J124" s="12"/>
      <c r="K124" s="28"/>
      <c r="L124" s="12"/>
      <c r="M124" s="28"/>
      <c r="N124" s="12"/>
      <c r="P124" s="35"/>
      <c r="Q124" s="35"/>
      <c r="R124" s="35"/>
    </row>
    <row r="125" spans="7:18" x14ac:dyDescent="0.25">
      <c r="G125" s="28"/>
      <c r="H125" s="12"/>
      <c r="I125" s="28"/>
      <c r="J125" s="12"/>
      <c r="K125" s="28"/>
      <c r="L125" s="12"/>
      <c r="M125" s="28"/>
      <c r="N125" s="12"/>
      <c r="P125" s="35"/>
      <c r="Q125" s="35"/>
      <c r="R125" s="35"/>
    </row>
    <row r="126" spans="7:18" x14ac:dyDescent="0.25">
      <c r="G126" s="28"/>
      <c r="H126" s="12"/>
      <c r="I126" s="28"/>
      <c r="J126" s="12"/>
      <c r="K126" s="28"/>
      <c r="L126" s="12"/>
      <c r="M126" s="28"/>
      <c r="N126" s="12"/>
      <c r="P126" s="35"/>
      <c r="Q126" s="35"/>
      <c r="R126" s="35"/>
    </row>
    <row r="127" spans="7:18" x14ac:dyDescent="0.25">
      <c r="G127" s="28"/>
      <c r="H127" s="12"/>
      <c r="I127" s="28"/>
      <c r="J127" s="12"/>
      <c r="K127" s="28"/>
      <c r="L127" s="12"/>
      <c r="M127" s="28"/>
      <c r="N127" s="12"/>
      <c r="P127" s="35"/>
      <c r="Q127" s="35"/>
      <c r="R127" s="35"/>
    </row>
    <row r="128" spans="7:18" x14ac:dyDescent="0.25">
      <c r="G128" s="28"/>
      <c r="H128" s="12"/>
      <c r="I128" s="28"/>
      <c r="J128" s="12"/>
      <c r="K128" s="28"/>
      <c r="L128" s="12"/>
      <c r="M128" s="28"/>
      <c r="N128" s="12"/>
      <c r="P128" s="3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12"/>
      <c r="M129" s="28"/>
      <c r="N129" s="12"/>
      <c r="P129" s="3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12"/>
      <c r="M130" s="28"/>
      <c r="N130" s="12"/>
      <c r="P130" s="3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12"/>
      <c r="M131" s="28"/>
      <c r="N131" s="12"/>
      <c r="P131" s="3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12"/>
      <c r="M132" s="28"/>
      <c r="N132" s="12"/>
      <c r="P132" s="3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12"/>
      <c r="M133" s="28"/>
      <c r="N133" s="12"/>
      <c r="P133" s="35"/>
      <c r="Q133" s="35"/>
      <c r="R133" s="35"/>
    </row>
    <row r="134" spans="7:18" x14ac:dyDescent="0.25">
      <c r="G134" s="28"/>
      <c r="H134" s="12"/>
      <c r="I134" s="28"/>
      <c r="J134" s="12"/>
      <c r="K134" s="28"/>
      <c r="L134" s="12"/>
      <c r="M134" s="28"/>
      <c r="N134" s="12"/>
      <c r="P134" s="35"/>
      <c r="Q134" s="35"/>
      <c r="R134" s="35"/>
    </row>
    <row r="135" spans="7:18" x14ac:dyDescent="0.25">
      <c r="G135" s="28"/>
      <c r="H135" s="12"/>
      <c r="I135" s="28"/>
      <c r="J135" s="12"/>
      <c r="K135" s="28"/>
      <c r="L135" s="12"/>
      <c r="M135" s="28"/>
      <c r="N135" s="12"/>
      <c r="P135" s="35"/>
      <c r="Q135" s="35"/>
      <c r="R135" s="35"/>
    </row>
    <row r="136" spans="7:18" x14ac:dyDescent="0.25">
      <c r="G136" s="28"/>
      <c r="H136" s="12"/>
      <c r="I136" s="28"/>
      <c r="J136" s="12"/>
      <c r="K136" s="28"/>
      <c r="L136" s="12"/>
      <c r="M136" s="28"/>
      <c r="N136" s="12"/>
      <c r="P136" s="35"/>
      <c r="Q136" s="35"/>
      <c r="R136" s="35"/>
    </row>
    <row r="137" spans="7:18" x14ac:dyDescent="0.25">
      <c r="G137" s="28"/>
      <c r="H137" s="12"/>
      <c r="I137" s="28"/>
      <c r="J137" s="12"/>
      <c r="K137" s="28"/>
      <c r="L137" s="12"/>
      <c r="M137" s="28"/>
      <c r="N137" s="12"/>
      <c r="P137" s="35"/>
      <c r="Q137" s="35"/>
      <c r="R137" s="35"/>
    </row>
    <row r="138" spans="7:18" x14ac:dyDescent="0.25">
      <c r="G138" s="28"/>
      <c r="H138" s="12"/>
      <c r="I138" s="28"/>
      <c r="J138" s="12"/>
      <c r="K138" s="28"/>
      <c r="L138" s="12"/>
      <c r="M138" s="28"/>
      <c r="N138" s="12"/>
      <c r="P138" s="35"/>
      <c r="Q138" s="35"/>
      <c r="R138" s="35"/>
    </row>
    <row r="139" spans="7:18" x14ac:dyDescent="0.25">
      <c r="G139" s="28"/>
      <c r="H139" s="12"/>
      <c r="I139" s="28"/>
      <c r="J139" s="12"/>
      <c r="K139" s="28"/>
      <c r="L139" s="12"/>
      <c r="M139" s="28"/>
      <c r="N139" s="12"/>
      <c r="P139" s="35"/>
      <c r="Q139" s="35"/>
      <c r="R139" s="35"/>
    </row>
    <row r="140" spans="7:18" x14ac:dyDescent="0.25">
      <c r="G140" s="28"/>
      <c r="H140" s="12"/>
      <c r="I140" s="28"/>
      <c r="J140" s="12"/>
      <c r="K140" s="28"/>
      <c r="L140" s="12"/>
      <c r="M140" s="28"/>
      <c r="N140" s="12"/>
      <c r="P140" s="35"/>
      <c r="Q140" s="35"/>
      <c r="R140" s="35"/>
    </row>
    <row r="141" spans="7:18" x14ac:dyDescent="0.25">
      <c r="G141" s="28"/>
      <c r="H141" s="12"/>
      <c r="I141" s="28"/>
      <c r="J141" s="12"/>
      <c r="K141" s="28"/>
      <c r="L141" s="12"/>
      <c r="M141" s="28"/>
      <c r="N141" s="12"/>
      <c r="P141" s="35"/>
      <c r="Q141" s="35"/>
      <c r="R141" s="35"/>
    </row>
    <row r="142" spans="7:18" x14ac:dyDescent="0.25">
      <c r="G142" s="28"/>
      <c r="H142" s="12"/>
      <c r="I142" s="28"/>
      <c r="J142" s="12"/>
      <c r="K142" s="28"/>
      <c r="L142" s="12"/>
      <c r="M142" s="28"/>
      <c r="N142" s="12"/>
      <c r="P142" s="35"/>
      <c r="Q142" s="35"/>
      <c r="R142" s="35"/>
    </row>
    <row r="143" spans="7:18" x14ac:dyDescent="0.25">
      <c r="G143" s="28"/>
      <c r="H143" s="12"/>
      <c r="I143" s="28"/>
      <c r="J143" s="12"/>
      <c r="K143" s="28"/>
      <c r="L143" s="12"/>
      <c r="M143" s="28"/>
      <c r="N143" s="12"/>
      <c r="P143" s="35"/>
      <c r="Q143" s="35"/>
      <c r="R143" s="35"/>
    </row>
    <row r="144" spans="7:18" x14ac:dyDescent="0.25">
      <c r="G144" s="28"/>
      <c r="H144" s="12"/>
      <c r="I144" s="28"/>
      <c r="J144" s="12"/>
      <c r="K144" s="28"/>
      <c r="L144" s="12"/>
      <c r="M144" s="28"/>
      <c r="N144" s="12"/>
      <c r="P144" s="35"/>
      <c r="Q144" s="35"/>
      <c r="R144" s="35"/>
    </row>
    <row r="145" spans="7:18" x14ac:dyDescent="0.25">
      <c r="G145" s="28"/>
      <c r="H145" s="12"/>
      <c r="I145" s="28"/>
      <c r="J145" s="12"/>
      <c r="K145" s="28"/>
      <c r="L145" s="12"/>
      <c r="M145" s="28"/>
      <c r="N145" s="12"/>
      <c r="P145" s="35"/>
      <c r="Q145" s="35"/>
      <c r="R145" s="35"/>
    </row>
    <row r="146" spans="7:18" x14ac:dyDescent="0.25">
      <c r="G146" s="28"/>
      <c r="H146" s="12"/>
      <c r="I146" s="28"/>
      <c r="J146" s="12"/>
      <c r="K146" s="28"/>
      <c r="L146" s="12"/>
      <c r="M146" s="28"/>
      <c r="N146" s="12"/>
      <c r="P146" s="35"/>
      <c r="Q146" s="35"/>
      <c r="R146" s="35"/>
    </row>
    <row r="147" spans="7:18" x14ac:dyDescent="0.25">
      <c r="G147" s="28"/>
      <c r="H147" s="12"/>
      <c r="I147" s="28"/>
      <c r="J147" s="12"/>
      <c r="K147" s="28"/>
      <c r="L147" s="12"/>
      <c r="M147" s="28"/>
      <c r="N147" s="12"/>
      <c r="P147" s="35"/>
      <c r="Q147" s="35"/>
      <c r="R147" s="35"/>
    </row>
    <row r="148" spans="7:18" x14ac:dyDescent="0.25">
      <c r="G148" s="28"/>
      <c r="H148" s="12"/>
      <c r="I148" s="28"/>
      <c r="J148" s="12"/>
      <c r="K148" s="28"/>
      <c r="L148" s="12"/>
      <c r="M148" s="28"/>
      <c r="N148" s="12"/>
      <c r="P148" s="35"/>
      <c r="Q148" s="35"/>
      <c r="R148" s="35"/>
    </row>
    <row r="149" spans="7:18" x14ac:dyDescent="0.25">
      <c r="G149" s="28"/>
      <c r="H149" s="12"/>
      <c r="I149" s="28"/>
      <c r="J149" s="12"/>
      <c r="K149" s="28"/>
      <c r="L149" s="12"/>
      <c r="M149" s="28"/>
      <c r="N149" s="12"/>
      <c r="P149" s="35"/>
      <c r="Q149" s="35"/>
      <c r="R149" s="35"/>
    </row>
    <row r="150" spans="7:18" x14ac:dyDescent="0.25">
      <c r="G150" s="28"/>
      <c r="H150" s="12"/>
      <c r="I150" s="28"/>
      <c r="J150" s="12"/>
      <c r="K150" s="28"/>
      <c r="L150" s="12"/>
      <c r="M150" s="28"/>
      <c r="N150" s="12"/>
      <c r="P150" s="35"/>
      <c r="Q150" s="35"/>
      <c r="R150" s="35"/>
    </row>
    <row r="151" spans="7:18" x14ac:dyDescent="0.25">
      <c r="G151" s="28"/>
      <c r="H151" s="12"/>
      <c r="I151" s="28"/>
      <c r="J151" s="12"/>
      <c r="K151" s="28"/>
      <c r="L151" s="12"/>
      <c r="M151" s="28"/>
      <c r="N151" s="12"/>
      <c r="P151" s="35"/>
      <c r="Q151" s="35"/>
      <c r="R151" s="35"/>
    </row>
    <row r="152" spans="7:18" x14ac:dyDescent="0.25">
      <c r="G152" s="28"/>
      <c r="H152" s="12"/>
      <c r="I152" s="28"/>
      <c r="J152" s="12"/>
      <c r="K152" s="28"/>
      <c r="L152" s="12"/>
      <c r="M152" s="28"/>
      <c r="N152" s="12"/>
      <c r="P152" s="35"/>
      <c r="Q152" s="35"/>
      <c r="R152" s="35"/>
    </row>
    <row r="153" spans="7:18" x14ac:dyDescent="0.25">
      <c r="G153" s="28"/>
      <c r="H153" s="12"/>
      <c r="I153" s="28"/>
      <c r="J153" s="12"/>
      <c r="K153" s="28"/>
      <c r="L153" s="12"/>
      <c r="M153" s="28"/>
      <c r="N153" s="12"/>
      <c r="P153" s="35"/>
      <c r="Q153" s="35"/>
      <c r="R153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R222"/>
  <sheetViews>
    <sheetView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activeCell="A51" sqref="A51:XFD222"/>
    </sheetView>
  </sheetViews>
  <sheetFormatPr defaultColWidth="11.42578125" defaultRowHeight="15" x14ac:dyDescent="0.25"/>
  <cols>
    <col min="1" max="1" width="15.28515625" style="11" bestFit="1" customWidth="1"/>
    <col min="2" max="2" width="12.85546875" style="11" bestFit="1" customWidth="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8" width="11.42578125" style="17"/>
    <col min="19" max="16384" width="11.42578125" style="11"/>
  </cols>
  <sheetData>
    <row r="1" spans="1:18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98" t="s">
        <v>829</v>
      </c>
      <c r="N1" s="98"/>
      <c r="O1" s="99" t="s">
        <v>1084</v>
      </c>
      <c r="P1" s="99"/>
      <c r="Q1" s="98" t="s">
        <v>1083</v>
      </c>
      <c r="R1" s="98"/>
    </row>
    <row r="2" spans="1:18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  <c r="Q2" s="9" t="s">
        <v>819</v>
      </c>
      <c r="R2" s="9" t="s">
        <v>818</v>
      </c>
    </row>
    <row r="3" spans="1:18" x14ac:dyDescent="0.25">
      <c r="A3" s="1" t="s">
        <v>1082</v>
      </c>
      <c r="B3" s="11" t="s">
        <v>1126</v>
      </c>
      <c r="C3" s="12" t="s">
        <v>1</v>
      </c>
      <c r="D3" s="13">
        <v>27</v>
      </c>
      <c r="E3" s="14">
        <v>14</v>
      </c>
      <c r="F3" s="15">
        <v>14</v>
      </c>
      <c r="G3" s="16">
        <v>7</v>
      </c>
      <c r="H3" s="13">
        <v>13</v>
      </c>
      <c r="I3" s="14">
        <v>12</v>
      </c>
      <c r="J3" s="15">
        <v>6</v>
      </c>
      <c r="K3" s="16">
        <v>6</v>
      </c>
      <c r="L3" s="12">
        <v>2</v>
      </c>
      <c r="M3" s="17">
        <v>8</v>
      </c>
      <c r="N3" s="17">
        <v>12</v>
      </c>
      <c r="O3" s="18">
        <v>4</v>
      </c>
      <c r="P3" s="18">
        <v>2</v>
      </c>
      <c r="Q3" s="17">
        <v>4</v>
      </c>
      <c r="R3" s="17">
        <v>2</v>
      </c>
    </row>
    <row r="4" spans="1:18" x14ac:dyDescent="0.25">
      <c r="B4" s="11" t="s">
        <v>1125</v>
      </c>
      <c r="C4" s="12" t="s">
        <v>1</v>
      </c>
      <c r="D4" s="13">
        <v>25</v>
      </c>
      <c r="E4" s="14">
        <v>11</v>
      </c>
      <c r="F4" s="15">
        <v>13</v>
      </c>
      <c r="G4" s="16">
        <v>6</v>
      </c>
      <c r="H4" s="13">
        <v>12</v>
      </c>
      <c r="I4" s="14">
        <v>9</v>
      </c>
      <c r="J4" s="15">
        <v>6</v>
      </c>
      <c r="K4" s="16">
        <v>4</v>
      </c>
      <c r="L4" s="12">
        <v>2</v>
      </c>
      <c r="M4" s="17">
        <v>8</v>
      </c>
      <c r="N4" s="17">
        <v>12</v>
      </c>
      <c r="O4" s="18">
        <v>4</v>
      </c>
      <c r="P4" s="18">
        <v>2</v>
      </c>
      <c r="Q4" s="17">
        <v>4</v>
      </c>
      <c r="R4" s="17">
        <v>2</v>
      </c>
    </row>
    <row r="5" spans="1:18" s="19" customFormat="1" x14ac:dyDescent="0.25">
      <c r="B5" s="19" t="s">
        <v>1124</v>
      </c>
      <c r="C5" s="20" t="s">
        <v>1</v>
      </c>
      <c r="D5" s="21">
        <v>24</v>
      </c>
      <c r="E5" s="22">
        <v>10</v>
      </c>
      <c r="F5" s="23">
        <v>12</v>
      </c>
      <c r="G5" s="24">
        <v>5</v>
      </c>
      <c r="H5" s="21">
        <v>12</v>
      </c>
      <c r="I5" s="22">
        <v>8</v>
      </c>
      <c r="J5" s="23">
        <v>6</v>
      </c>
      <c r="K5" s="24">
        <v>4</v>
      </c>
      <c r="L5" s="20">
        <v>2</v>
      </c>
      <c r="M5" s="25">
        <v>8</v>
      </c>
      <c r="N5" s="25">
        <v>12</v>
      </c>
      <c r="O5" s="26">
        <v>4</v>
      </c>
      <c r="P5" s="26">
        <v>2</v>
      </c>
      <c r="Q5" s="25">
        <v>4</v>
      </c>
      <c r="R5" s="25">
        <v>2</v>
      </c>
    </row>
    <row r="6" spans="1:18" x14ac:dyDescent="0.25">
      <c r="A6" s="1" t="s">
        <v>1075</v>
      </c>
      <c r="B6" s="11" t="s">
        <v>1123</v>
      </c>
      <c r="C6" s="12" t="s">
        <v>1</v>
      </c>
      <c r="D6" s="13">
        <v>22</v>
      </c>
      <c r="E6" s="14">
        <v>10</v>
      </c>
      <c r="F6" s="15">
        <v>11</v>
      </c>
      <c r="G6" s="16">
        <v>5</v>
      </c>
      <c r="H6" s="13">
        <v>11</v>
      </c>
      <c r="I6" s="14">
        <v>8</v>
      </c>
      <c r="J6" s="15">
        <v>5</v>
      </c>
      <c r="K6" s="16">
        <v>4</v>
      </c>
      <c r="L6" s="12">
        <v>2</v>
      </c>
      <c r="M6" s="17">
        <v>8</v>
      </c>
      <c r="N6" s="17">
        <v>12</v>
      </c>
      <c r="O6" s="18">
        <v>4</v>
      </c>
      <c r="P6" s="18">
        <v>2</v>
      </c>
      <c r="Q6" s="17">
        <v>4</v>
      </c>
      <c r="R6" s="17">
        <v>2</v>
      </c>
    </row>
    <row r="7" spans="1:18" x14ac:dyDescent="0.25">
      <c r="B7" s="11" t="s">
        <v>1122</v>
      </c>
      <c r="C7" s="12" t="s">
        <v>1</v>
      </c>
      <c r="D7" s="13">
        <v>21</v>
      </c>
      <c r="E7" s="14">
        <v>11</v>
      </c>
      <c r="F7" s="15">
        <v>11</v>
      </c>
      <c r="G7" s="16">
        <v>6</v>
      </c>
      <c r="H7" s="13">
        <v>10</v>
      </c>
      <c r="I7" s="14">
        <v>8</v>
      </c>
      <c r="J7" s="15">
        <v>5</v>
      </c>
      <c r="K7" s="16">
        <v>4</v>
      </c>
      <c r="L7" s="12">
        <v>2</v>
      </c>
      <c r="M7" s="17">
        <v>8</v>
      </c>
      <c r="N7" s="17">
        <v>12</v>
      </c>
      <c r="O7" s="18">
        <v>4</v>
      </c>
      <c r="P7" s="18">
        <v>2</v>
      </c>
      <c r="Q7" s="17">
        <v>4</v>
      </c>
      <c r="R7" s="17">
        <v>2</v>
      </c>
    </row>
    <row r="8" spans="1:18" s="19" customFormat="1" x14ac:dyDescent="0.25">
      <c r="B8" s="19" t="s">
        <v>1121</v>
      </c>
      <c r="C8" s="20" t="s">
        <v>1</v>
      </c>
      <c r="D8" s="21">
        <v>20</v>
      </c>
      <c r="E8" s="22">
        <v>10</v>
      </c>
      <c r="F8" s="23">
        <v>10</v>
      </c>
      <c r="G8" s="24">
        <v>5</v>
      </c>
      <c r="H8" s="21">
        <v>10</v>
      </c>
      <c r="I8" s="22">
        <v>7</v>
      </c>
      <c r="J8" s="23">
        <v>5</v>
      </c>
      <c r="K8" s="24">
        <v>3</v>
      </c>
      <c r="L8" s="20">
        <v>2</v>
      </c>
      <c r="M8" s="25">
        <v>8</v>
      </c>
      <c r="N8" s="25">
        <v>12</v>
      </c>
      <c r="O8" s="26">
        <v>4</v>
      </c>
      <c r="P8" s="26">
        <v>2</v>
      </c>
      <c r="Q8" s="25">
        <v>4</v>
      </c>
      <c r="R8" s="25">
        <v>2</v>
      </c>
    </row>
    <row r="9" spans="1:18" x14ac:dyDescent="0.25">
      <c r="A9" s="1" t="s">
        <v>1065</v>
      </c>
      <c r="B9" s="11" t="s">
        <v>1120</v>
      </c>
      <c r="C9" s="12" t="s">
        <v>1</v>
      </c>
      <c r="H9" s="13">
        <v>12</v>
      </c>
      <c r="I9" s="14">
        <v>9</v>
      </c>
      <c r="J9" s="15">
        <v>6</v>
      </c>
      <c r="K9" s="16">
        <v>5</v>
      </c>
      <c r="L9" s="12">
        <v>1</v>
      </c>
      <c r="O9" s="18">
        <v>6</v>
      </c>
      <c r="P9" s="18">
        <v>3</v>
      </c>
      <c r="Q9" s="17">
        <v>6</v>
      </c>
      <c r="R9" s="17">
        <v>3</v>
      </c>
    </row>
    <row r="10" spans="1:18" x14ac:dyDescent="0.25">
      <c r="B10" s="11" t="s">
        <v>1119</v>
      </c>
      <c r="C10" s="12" t="s">
        <v>1</v>
      </c>
      <c r="H10" s="13">
        <v>12</v>
      </c>
      <c r="I10" s="14">
        <v>8</v>
      </c>
      <c r="J10" s="15">
        <v>6</v>
      </c>
      <c r="K10" s="16">
        <v>4</v>
      </c>
      <c r="L10" s="12">
        <v>1</v>
      </c>
      <c r="N10" s="17" t="s">
        <v>5</v>
      </c>
      <c r="O10" s="18">
        <v>6</v>
      </c>
      <c r="P10" s="18">
        <v>3</v>
      </c>
      <c r="Q10" s="17">
        <v>6</v>
      </c>
      <c r="R10" s="17">
        <v>3</v>
      </c>
    </row>
    <row r="11" spans="1:18" s="19" customFormat="1" x14ac:dyDescent="0.25">
      <c r="B11" s="19" t="s">
        <v>1118</v>
      </c>
      <c r="C11" s="20" t="s">
        <v>1</v>
      </c>
      <c r="D11" s="21"/>
      <c r="E11" s="22"/>
      <c r="F11" s="23"/>
      <c r="G11" s="24"/>
      <c r="H11" s="21">
        <v>11</v>
      </c>
      <c r="I11" s="22">
        <v>9</v>
      </c>
      <c r="J11" s="23">
        <v>6</v>
      </c>
      <c r="K11" s="24">
        <v>4</v>
      </c>
      <c r="L11" s="20">
        <v>1</v>
      </c>
      <c r="M11" s="25"/>
      <c r="N11" s="25"/>
      <c r="O11" s="26">
        <v>6</v>
      </c>
      <c r="P11" s="26">
        <v>3</v>
      </c>
      <c r="Q11" s="25">
        <v>6</v>
      </c>
      <c r="R11" s="25">
        <v>3</v>
      </c>
    </row>
    <row r="12" spans="1:18" x14ac:dyDescent="0.25">
      <c r="A12" s="1" t="s">
        <v>1061</v>
      </c>
      <c r="B12" s="11" t="s">
        <v>1117</v>
      </c>
      <c r="C12" s="12" t="s">
        <v>1</v>
      </c>
      <c r="H12" s="13">
        <v>12</v>
      </c>
      <c r="I12" s="14">
        <v>8</v>
      </c>
      <c r="J12" s="15">
        <v>6</v>
      </c>
      <c r="K12" s="16">
        <v>4</v>
      </c>
      <c r="L12" s="12">
        <v>1</v>
      </c>
      <c r="O12" s="18">
        <v>6</v>
      </c>
      <c r="P12" s="18">
        <v>3</v>
      </c>
      <c r="Q12" s="17">
        <v>6</v>
      </c>
      <c r="R12" s="17">
        <v>3</v>
      </c>
    </row>
    <row r="13" spans="1:18" x14ac:dyDescent="0.25">
      <c r="B13" s="11" t="s">
        <v>1116</v>
      </c>
      <c r="C13" s="12" t="s">
        <v>1</v>
      </c>
      <c r="H13" s="13">
        <v>12</v>
      </c>
      <c r="I13" s="14">
        <v>7</v>
      </c>
      <c r="J13" s="15">
        <v>6</v>
      </c>
      <c r="K13" s="16">
        <v>3</v>
      </c>
      <c r="L13" s="12">
        <v>1</v>
      </c>
      <c r="O13" s="18">
        <v>6</v>
      </c>
      <c r="P13" s="18">
        <v>3</v>
      </c>
      <c r="Q13" s="17">
        <v>6</v>
      </c>
      <c r="R13" s="17">
        <v>3</v>
      </c>
    </row>
    <row r="14" spans="1:18" x14ac:dyDescent="0.25">
      <c r="A14" s="19"/>
      <c r="B14" s="19" t="s">
        <v>1115</v>
      </c>
      <c r="C14" s="20" t="s">
        <v>1</v>
      </c>
      <c r="D14" s="21"/>
      <c r="E14" s="22"/>
      <c r="F14" s="23"/>
      <c r="G14" s="24"/>
      <c r="H14" s="21">
        <v>11</v>
      </c>
      <c r="I14" s="22">
        <v>7</v>
      </c>
      <c r="J14" s="23">
        <v>5</v>
      </c>
      <c r="K14" s="24">
        <v>4</v>
      </c>
      <c r="L14" s="20">
        <v>1</v>
      </c>
      <c r="M14" s="25"/>
      <c r="N14" s="25"/>
      <c r="O14" s="26">
        <v>6</v>
      </c>
      <c r="P14" s="26">
        <v>3</v>
      </c>
      <c r="Q14" s="25">
        <v>6</v>
      </c>
      <c r="R14" s="25">
        <v>3</v>
      </c>
    </row>
    <row r="15" spans="1:18" x14ac:dyDescent="0.25">
      <c r="A15" s="1" t="s">
        <v>1041</v>
      </c>
      <c r="B15" s="11" t="s">
        <v>1114</v>
      </c>
      <c r="C15" s="12" t="s">
        <v>1</v>
      </c>
      <c r="H15" s="13">
        <v>11</v>
      </c>
      <c r="I15" s="14">
        <v>7</v>
      </c>
      <c r="J15" s="15">
        <v>6</v>
      </c>
      <c r="K15" s="16">
        <v>3</v>
      </c>
      <c r="L15" s="12">
        <v>1</v>
      </c>
      <c r="O15" s="18">
        <v>6</v>
      </c>
      <c r="P15" s="18">
        <v>3</v>
      </c>
      <c r="Q15" s="17">
        <v>6</v>
      </c>
      <c r="R15" s="17">
        <v>3</v>
      </c>
    </row>
    <row r="16" spans="1:18" x14ac:dyDescent="0.25">
      <c r="B16" s="11" t="s">
        <v>1113</v>
      </c>
      <c r="C16" s="12" t="s">
        <v>1</v>
      </c>
      <c r="H16" s="13">
        <v>10</v>
      </c>
      <c r="I16" s="14">
        <v>6</v>
      </c>
      <c r="J16" s="15">
        <v>5</v>
      </c>
      <c r="K16" s="16">
        <v>3</v>
      </c>
      <c r="L16" s="12">
        <v>1</v>
      </c>
      <c r="O16" s="18">
        <v>6</v>
      </c>
      <c r="P16" s="18">
        <v>3</v>
      </c>
      <c r="Q16" s="17">
        <v>6</v>
      </c>
      <c r="R16" s="17">
        <v>3</v>
      </c>
    </row>
    <row r="17" spans="1:18" x14ac:dyDescent="0.25">
      <c r="A17" s="19"/>
      <c r="B17" s="19" t="s">
        <v>1112</v>
      </c>
      <c r="C17" s="20" t="s">
        <v>1</v>
      </c>
      <c r="D17" s="21"/>
      <c r="E17" s="22"/>
      <c r="F17" s="23"/>
      <c r="G17" s="24"/>
      <c r="H17" s="21">
        <v>9</v>
      </c>
      <c r="I17" s="22">
        <v>6</v>
      </c>
      <c r="J17" s="23">
        <v>4</v>
      </c>
      <c r="K17" s="24">
        <v>3</v>
      </c>
      <c r="L17" s="20">
        <v>1</v>
      </c>
      <c r="M17" s="25"/>
      <c r="N17" s="25"/>
      <c r="O17" s="26">
        <v>6</v>
      </c>
      <c r="P17" s="26">
        <v>3</v>
      </c>
      <c r="Q17" s="25">
        <v>6</v>
      </c>
      <c r="R17" s="25">
        <v>3</v>
      </c>
    </row>
    <row r="18" spans="1:18" x14ac:dyDescent="0.25">
      <c r="A18" s="1" t="s">
        <v>1055</v>
      </c>
      <c r="B18" s="11" t="s">
        <v>1111</v>
      </c>
      <c r="C18" s="12" t="s">
        <v>1</v>
      </c>
      <c r="H18" s="13">
        <v>7</v>
      </c>
      <c r="I18" s="14">
        <v>6</v>
      </c>
      <c r="J18" s="15">
        <v>4</v>
      </c>
      <c r="K18" s="16">
        <v>3</v>
      </c>
      <c r="L18" s="12">
        <v>1</v>
      </c>
      <c r="O18" s="18">
        <v>6</v>
      </c>
      <c r="P18" s="18">
        <v>3</v>
      </c>
      <c r="Q18" s="17">
        <v>6</v>
      </c>
      <c r="R18" s="17">
        <v>3</v>
      </c>
    </row>
    <row r="19" spans="1:18" x14ac:dyDescent="0.25">
      <c r="B19" s="11" t="s">
        <v>750</v>
      </c>
      <c r="C19" s="12" t="s">
        <v>1</v>
      </c>
      <c r="H19" s="13">
        <v>6</v>
      </c>
      <c r="I19" s="14">
        <v>6</v>
      </c>
      <c r="J19" s="15">
        <v>3</v>
      </c>
      <c r="K19" s="16">
        <v>2</v>
      </c>
      <c r="L19" s="12">
        <v>1</v>
      </c>
      <c r="O19" s="18">
        <v>6</v>
      </c>
      <c r="P19" s="18">
        <v>3</v>
      </c>
      <c r="Q19" s="17">
        <v>6</v>
      </c>
      <c r="R19" s="17">
        <v>3</v>
      </c>
    </row>
    <row r="20" spans="1:18" x14ac:dyDescent="0.25">
      <c r="B20" s="11" t="s">
        <v>1110</v>
      </c>
      <c r="H20" s="13">
        <v>7</v>
      </c>
      <c r="I20" s="14">
        <v>4</v>
      </c>
      <c r="J20" s="15">
        <v>3</v>
      </c>
      <c r="K20" s="16">
        <v>3</v>
      </c>
      <c r="L20" s="12">
        <v>1</v>
      </c>
      <c r="O20" s="18">
        <v>6</v>
      </c>
      <c r="P20" s="18">
        <v>3</v>
      </c>
      <c r="Q20" s="17">
        <v>8</v>
      </c>
      <c r="R20" s="17">
        <v>4</v>
      </c>
    </row>
    <row r="21" spans="1:18" s="19" customFormat="1" x14ac:dyDescent="0.25">
      <c r="B21" s="19" t="s">
        <v>1109</v>
      </c>
      <c r="C21" s="20"/>
      <c r="D21" s="21"/>
      <c r="E21" s="22"/>
      <c r="F21" s="23"/>
      <c r="G21" s="24"/>
      <c r="H21" s="21">
        <v>5</v>
      </c>
      <c r="I21" s="22">
        <v>5</v>
      </c>
      <c r="J21" s="23">
        <v>2</v>
      </c>
      <c r="K21" s="24">
        <v>3</v>
      </c>
      <c r="L21" s="20">
        <v>1</v>
      </c>
      <c r="M21" s="25"/>
      <c r="N21" s="25"/>
      <c r="O21" s="26">
        <v>6</v>
      </c>
      <c r="P21" s="26">
        <v>3</v>
      </c>
      <c r="Q21" s="25">
        <v>8</v>
      </c>
      <c r="R21" s="25">
        <v>4</v>
      </c>
    </row>
    <row r="22" spans="1:18" x14ac:dyDescent="0.25">
      <c r="A22" s="1" t="s">
        <v>1108</v>
      </c>
      <c r="B22" s="11" t="s">
        <v>652</v>
      </c>
      <c r="C22" s="12" t="s">
        <v>1</v>
      </c>
      <c r="H22" s="13">
        <v>7</v>
      </c>
      <c r="I22" s="14">
        <v>5</v>
      </c>
      <c r="J22" s="15">
        <v>3</v>
      </c>
      <c r="K22" s="16">
        <v>2</v>
      </c>
      <c r="L22" s="12">
        <v>1</v>
      </c>
      <c r="O22" s="18">
        <v>6</v>
      </c>
      <c r="P22" s="18">
        <v>3</v>
      </c>
      <c r="Q22" s="17">
        <v>6</v>
      </c>
      <c r="R22" s="17">
        <v>3</v>
      </c>
    </row>
    <row r="23" spans="1:18" x14ac:dyDescent="0.25">
      <c r="B23" s="11" t="s">
        <v>430</v>
      </c>
      <c r="C23" s="12" t="s">
        <v>1</v>
      </c>
      <c r="H23" s="13">
        <v>6</v>
      </c>
      <c r="I23" s="14">
        <v>5</v>
      </c>
      <c r="J23" s="15">
        <v>3</v>
      </c>
      <c r="K23" s="16">
        <v>3</v>
      </c>
      <c r="L23" s="12">
        <v>1</v>
      </c>
      <c r="O23" s="18">
        <v>6</v>
      </c>
      <c r="P23" s="18">
        <v>3</v>
      </c>
      <c r="Q23" s="17">
        <v>6</v>
      </c>
      <c r="R23" s="17">
        <v>3</v>
      </c>
    </row>
    <row r="24" spans="1:18" x14ac:dyDescent="0.25">
      <c r="B24" s="11" t="s">
        <v>1107</v>
      </c>
      <c r="C24" s="12" t="s">
        <v>1</v>
      </c>
      <c r="H24" s="13">
        <v>5</v>
      </c>
      <c r="I24" s="14">
        <v>6</v>
      </c>
      <c r="J24" s="15">
        <v>2</v>
      </c>
      <c r="K24" s="16">
        <v>3</v>
      </c>
      <c r="L24" s="12">
        <v>1</v>
      </c>
      <c r="O24" s="18">
        <v>6</v>
      </c>
      <c r="P24" s="18">
        <v>3</v>
      </c>
      <c r="Q24" s="17">
        <v>6</v>
      </c>
      <c r="R24" s="17">
        <v>3</v>
      </c>
    </row>
    <row r="25" spans="1:18" x14ac:dyDescent="0.25">
      <c r="B25" s="11" t="s">
        <v>1106</v>
      </c>
      <c r="H25" s="13">
        <v>7</v>
      </c>
      <c r="I25" s="14">
        <v>3</v>
      </c>
      <c r="J25" s="15">
        <v>4</v>
      </c>
      <c r="K25" s="16">
        <v>2</v>
      </c>
      <c r="L25" s="12">
        <v>1</v>
      </c>
      <c r="O25" s="18">
        <v>6</v>
      </c>
      <c r="P25" s="18">
        <v>3</v>
      </c>
      <c r="Q25" s="17">
        <v>8</v>
      </c>
      <c r="R25" s="17">
        <v>4</v>
      </c>
    </row>
    <row r="26" spans="1:18" x14ac:dyDescent="0.25">
      <c r="B26" s="11" t="s">
        <v>1105</v>
      </c>
      <c r="H26" s="13">
        <v>5</v>
      </c>
      <c r="I26" s="14">
        <v>4</v>
      </c>
      <c r="J26" s="15">
        <v>3</v>
      </c>
      <c r="K26" s="16">
        <v>2</v>
      </c>
      <c r="L26" s="12">
        <v>1</v>
      </c>
      <c r="O26" s="18">
        <v>6</v>
      </c>
      <c r="P26" s="18">
        <v>3</v>
      </c>
      <c r="Q26" s="17">
        <v>8</v>
      </c>
      <c r="R26" s="17">
        <v>4</v>
      </c>
    </row>
    <row r="27" spans="1:18" s="19" customFormat="1" x14ac:dyDescent="0.25">
      <c r="B27" s="19" t="s">
        <v>657</v>
      </c>
      <c r="C27" s="20"/>
      <c r="D27" s="21"/>
      <c r="E27" s="22"/>
      <c r="F27" s="23"/>
      <c r="G27" s="24"/>
      <c r="H27" s="21">
        <v>4</v>
      </c>
      <c r="I27" s="22">
        <v>4</v>
      </c>
      <c r="J27" s="23">
        <v>2</v>
      </c>
      <c r="K27" s="24">
        <v>2</v>
      </c>
      <c r="L27" s="20">
        <v>1</v>
      </c>
      <c r="M27" s="25"/>
      <c r="N27" s="25"/>
      <c r="O27" s="26">
        <v>6</v>
      </c>
      <c r="P27" s="26">
        <v>3</v>
      </c>
      <c r="Q27" s="25">
        <v>8</v>
      </c>
      <c r="R27" s="25">
        <v>4</v>
      </c>
    </row>
    <row r="28" spans="1:18" x14ac:dyDescent="0.25">
      <c r="A28" s="1" t="s">
        <v>1036</v>
      </c>
      <c r="B28" s="11" t="s">
        <v>1104</v>
      </c>
      <c r="H28" s="13">
        <v>8</v>
      </c>
      <c r="I28" s="14">
        <v>7</v>
      </c>
      <c r="J28" s="15">
        <v>4</v>
      </c>
      <c r="K28" s="16">
        <v>4</v>
      </c>
      <c r="L28" s="12">
        <v>1</v>
      </c>
      <c r="O28" s="18">
        <v>6</v>
      </c>
      <c r="P28" s="18">
        <v>3</v>
      </c>
      <c r="Q28" s="17">
        <v>8</v>
      </c>
      <c r="R28" s="17">
        <v>4</v>
      </c>
    </row>
    <row r="29" spans="1:18" x14ac:dyDescent="0.25">
      <c r="B29" s="11" t="s">
        <v>1103</v>
      </c>
      <c r="H29" s="13">
        <v>7</v>
      </c>
      <c r="I29" s="14">
        <v>5</v>
      </c>
      <c r="J29" s="15">
        <v>3</v>
      </c>
      <c r="K29" s="16">
        <v>4</v>
      </c>
      <c r="L29" s="12">
        <v>1</v>
      </c>
      <c r="O29" s="18">
        <v>6</v>
      </c>
      <c r="P29" s="18">
        <v>3</v>
      </c>
      <c r="Q29" s="17">
        <v>8</v>
      </c>
      <c r="R29" s="17">
        <v>4</v>
      </c>
    </row>
    <row r="30" spans="1:18" x14ac:dyDescent="0.25">
      <c r="B30" s="11" t="s">
        <v>1102</v>
      </c>
      <c r="H30" s="13">
        <v>6</v>
      </c>
      <c r="I30" s="14">
        <v>5</v>
      </c>
      <c r="J30" s="15">
        <v>3</v>
      </c>
      <c r="K30" s="16">
        <v>3</v>
      </c>
      <c r="L30" s="12">
        <v>1</v>
      </c>
      <c r="O30" s="18">
        <v>6</v>
      </c>
      <c r="P30" s="18">
        <v>3</v>
      </c>
      <c r="Q30" s="17">
        <v>8</v>
      </c>
      <c r="R30" s="17">
        <v>4</v>
      </c>
    </row>
    <row r="31" spans="1:18" x14ac:dyDescent="0.25">
      <c r="B31" s="11" t="s">
        <v>1101</v>
      </c>
      <c r="H31" s="13">
        <v>6</v>
      </c>
      <c r="I31" s="14">
        <v>5</v>
      </c>
      <c r="J31" s="15">
        <v>3</v>
      </c>
      <c r="K31" s="16">
        <v>3</v>
      </c>
      <c r="L31" s="12">
        <v>1</v>
      </c>
      <c r="O31" s="18">
        <v>6</v>
      </c>
      <c r="P31" s="18">
        <v>3</v>
      </c>
      <c r="Q31" s="17">
        <v>8</v>
      </c>
      <c r="R31" s="17">
        <v>4</v>
      </c>
    </row>
    <row r="32" spans="1:18" x14ac:dyDescent="0.25">
      <c r="B32" s="11" t="s">
        <v>1100</v>
      </c>
      <c r="H32" s="13">
        <v>6</v>
      </c>
      <c r="I32" s="14">
        <v>5</v>
      </c>
      <c r="J32" s="15">
        <v>3</v>
      </c>
      <c r="K32" s="16">
        <v>2</v>
      </c>
      <c r="L32" s="12">
        <v>1</v>
      </c>
      <c r="O32" s="18">
        <v>6</v>
      </c>
      <c r="P32" s="18">
        <v>3</v>
      </c>
      <c r="Q32" s="17">
        <v>8</v>
      </c>
      <c r="R32" s="17">
        <v>4</v>
      </c>
    </row>
    <row r="33" spans="1:18" x14ac:dyDescent="0.25">
      <c r="B33" s="11" t="s">
        <v>1099</v>
      </c>
      <c r="H33" s="13">
        <v>6</v>
      </c>
      <c r="I33" s="14">
        <v>5</v>
      </c>
      <c r="J33" s="15">
        <v>3</v>
      </c>
      <c r="K33" s="16">
        <v>2</v>
      </c>
      <c r="L33" s="12">
        <v>1</v>
      </c>
      <c r="O33" s="18">
        <v>6</v>
      </c>
      <c r="P33" s="18">
        <v>3</v>
      </c>
      <c r="Q33" s="17">
        <v>8</v>
      </c>
      <c r="R33" s="17">
        <v>4</v>
      </c>
    </row>
    <row r="34" spans="1:18" x14ac:dyDescent="0.25">
      <c r="B34" s="11" t="s">
        <v>641</v>
      </c>
      <c r="H34" s="13">
        <v>6</v>
      </c>
      <c r="I34" s="14">
        <v>5</v>
      </c>
      <c r="J34" s="15">
        <v>3</v>
      </c>
      <c r="K34" s="16">
        <v>2</v>
      </c>
      <c r="L34" s="12">
        <v>1</v>
      </c>
      <c r="O34" s="18">
        <v>6</v>
      </c>
      <c r="P34" s="18">
        <v>3</v>
      </c>
      <c r="Q34" s="17">
        <v>8</v>
      </c>
      <c r="R34" s="17">
        <v>4</v>
      </c>
    </row>
    <row r="35" spans="1:18" x14ac:dyDescent="0.25">
      <c r="A35" s="19"/>
      <c r="B35" s="19" t="s">
        <v>1098</v>
      </c>
      <c r="C35" s="20"/>
      <c r="D35" s="21"/>
      <c r="E35" s="22"/>
      <c r="F35" s="23"/>
      <c r="G35" s="24"/>
      <c r="H35" s="21">
        <v>5</v>
      </c>
      <c r="I35" s="22">
        <v>6</v>
      </c>
      <c r="J35" s="23">
        <v>2</v>
      </c>
      <c r="K35" s="24">
        <v>3</v>
      </c>
      <c r="L35" s="20">
        <v>1</v>
      </c>
      <c r="M35" s="25"/>
      <c r="N35" s="25"/>
      <c r="O35" s="26">
        <v>6</v>
      </c>
      <c r="P35" s="26">
        <v>3</v>
      </c>
      <c r="Q35" s="25">
        <v>8</v>
      </c>
      <c r="R35" s="25">
        <v>4</v>
      </c>
    </row>
    <row r="36" spans="1:18" x14ac:dyDescent="0.25">
      <c r="A36" s="1" t="s">
        <v>1028</v>
      </c>
      <c r="B36" s="11" t="s">
        <v>1097</v>
      </c>
      <c r="H36" s="13">
        <v>7</v>
      </c>
      <c r="I36" s="14">
        <v>4</v>
      </c>
      <c r="J36" s="15">
        <v>3</v>
      </c>
      <c r="K36" s="16">
        <v>2</v>
      </c>
      <c r="L36" s="12">
        <v>1</v>
      </c>
      <c r="O36" s="18">
        <v>6</v>
      </c>
      <c r="P36" s="18">
        <v>3</v>
      </c>
      <c r="Q36" s="17">
        <v>8</v>
      </c>
      <c r="R36" s="17">
        <v>4</v>
      </c>
    </row>
    <row r="37" spans="1:18" x14ac:dyDescent="0.25">
      <c r="B37" s="11" t="s">
        <v>1096</v>
      </c>
      <c r="H37" s="13">
        <v>6</v>
      </c>
      <c r="I37" s="14">
        <v>3</v>
      </c>
      <c r="J37" s="15">
        <v>3</v>
      </c>
      <c r="K37" s="16">
        <v>1</v>
      </c>
      <c r="L37" s="12">
        <v>1</v>
      </c>
      <c r="O37" s="18">
        <v>6</v>
      </c>
      <c r="P37" s="18">
        <v>3</v>
      </c>
      <c r="Q37" s="17">
        <v>8</v>
      </c>
      <c r="R37" s="17">
        <v>4</v>
      </c>
    </row>
    <row r="38" spans="1:18" x14ac:dyDescent="0.25">
      <c r="B38" s="11" t="s">
        <v>1095</v>
      </c>
      <c r="H38" s="13">
        <v>5</v>
      </c>
      <c r="I38" s="14">
        <v>6</v>
      </c>
      <c r="J38" s="15">
        <v>2</v>
      </c>
      <c r="K38" s="16">
        <v>3</v>
      </c>
      <c r="L38" s="12">
        <v>1</v>
      </c>
      <c r="O38" s="18">
        <v>6</v>
      </c>
      <c r="P38" s="18">
        <v>3</v>
      </c>
      <c r="Q38" s="17">
        <v>8</v>
      </c>
      <c r="R38" s="17">
        <v>4</v>
      </c>
    </row>
    <row r="39" spans="1:18" x14ac:dyDescent="0.25">
      <c r="B39" s="11" t="s">
        <v>1094</v>
      </c>
      <c r="H39" s="13">
        <v>5</v>
      </c>
      <c r="I39" s="14">
        <v>3</v>
      </c>
      <c r="J39" s="15">
        <v>2</v>
      </c>
      <c r="K39" s="16">
        <v>1</v>
      </c>
      <c r="L39" s="12">
        <v>1</v>
      </c>
      <c r="O39" s="18">
        <v>6</v>
      </c>
      <c r="P39" s="18">
        <v>3</v>
      </c>
      <c r="Q39" s="17">
        <v>8</v>
      </c>
      <c r="R39" s="17">
        <v>4</v>
      </c>
    </row>
    <row r="40" spans="1:18" x14ac:dyDescent="0.25">
      <c r="B40" s="11" t="s">
        <v>6</v>
      </c>
      <c r="H40" s="13">
        <v>4</v>
      </c>
      <c r="I40" s="14">
        <v>3</v>
      </c>
      <c r="J40" s="15">
        <v>2</v>
      </c>
      <c r="K40" s="16">
        <v>1</v>
      </c>
      <c r="L40" s="12">
        <v>1</v>
      </c>
      <c r="O40" s="18">
        <v>6</v>
      </c>
      <c r="P40" s="18">
        <v>3</v>
      </c>
      <c r="Q40" s="17">
        <v>8</v>
      </c>
      <c r="R40" s="17">
        <v>4</v>
      </c>
    </row>
    <row r="41" spans="1:18" x14ac:dyDescent="0.25">
      <c r="B41" s="11" t="s">
        <v>1093</v>
      </c>
      <c r="H41" s="13">
        <v>4</v>
      </c>
      <c r="I41" s="14">
        <v>2</v>
      </c>
      <c r="J41" s="15">
        <v>2</v>
      </c>
      <c r="K41" s="16">
        <v>1</v>
      </c>
      <c r="L41" s="12">
        <v>1</v>
      </c>
      <c r="O41" s="18">
        <v>6</v>
      </c>
      <c r="P41" s="18">
        <v>3</v>
      </c>
      <c r="Q41" s="17">
        <v>8</v>
      </c>
      <c r="R41" s="17">
        <v>4</v>
      </c>
    </row>
    <row r="42" spans="1:18" x14ac:dyDescent="0.25">
      <c r="B42" s="11" t="s">
        <v>1092</v>
      </c>
      <c r="H42" s="13">
        <v>3</v>
      </c>
      <c r="I42" s="14">
        <v>4</v>
      </c>
      <c r="J42" s="15">
        <v>1</v>
      </c>
      <c r="K42" s="16">
        <v>2</v>
      </c>
      <c r="L42" s="12">
        <v>1</v>
      </c>
      <c r="O42" s="18">
        <v>6</v>
      </c>
      <c r="P42" s="18">
        <v>3</v>
      </c>
      <c r="Q42" s="17">
        <v>8</v>
      </c>
      <c r="R42" s="17">
        <v>4</v>
      </c>
    </row>
    <row r="43" spans="1:18" x14ac:dyDescent="0.25">
      <c r="B43" s="11" t="s">
        <v>1091</v>
      </c>
      <c r="H43" s="13">
        <v>3</v>
      </c>
      <c r="I43" s="14">
        <v>3</v>
      </c>
      <c r="J43" s="15">
        <v>1</v>
      </c>
      <c r="K43" s="16">
        <v>1</v>
      </c>
      <c r="L43" s="12">
        <v>1</v>
      </c>
      <c r="O43" s="18">
        <v>6</v>
      </c>
      <c r="P43" s="18">
        <v>3</v>
      </c>
      <c r="Q43" s="17">
        <v>8</v>
      </c>
      <c r="R43" s="17">
        <v>4</v>
      </c>
    </row>
    <row r="44" spans="1:18" x14ac:dyDescent="0.25">
      <c r="A44" s="19"/>
      <c r="B44" s="19" t="s">
        <v>1090</v>
      </c>
      <c r="C44" s="20"/>
      <c r="D44" s="21"/>
      <c r="E44" s="22"/>
      <c r="F44" s="23"/>
      <c r="G44" s="24"/>
      <c r="H44" s="21">
        <v>2</v>
      </c>
      <c r="I44" s="22">
        <v>3</v>
      </c>
      <c r="J44" s="23">
        <v>1</v>
      </c>
      <c r="K44" s="24">
        <v>1</v>
      </c>
      <c r="L44" s="20">
        <v>1</v>
      </c>
      <c r="M44" s="25"/>
      <c r="N44" s="25"/>
      <c r="O44" s="26">
        <v>6</v>
      </c>
      <c r="P44" s="26">
        <v>3</v>
      </c>
      <c r="Q44" s="25">
        <v>8</v>
      </c>
      <c r="R44" s="25">
        <v>4</v>
      </c>
    </row>
    <row r="45" spans="1:18" x14ac:dyDescent="0.25">
      <c r="A45" s="1" t="s">
        <v>1017</v>
      </c>
      <c r="B45" s="11" t="s">
        <v>1089</v>
      </c>
      <c r="H45" s="13">
        <v>5</v>
      </c>
      <c r="I45" s="14">
        <v>6</v>
      </c>
      <c r="J45" s="15">
        <v>4</v>
      </c>
      <c r="K45" s="16">
        <v>3</v>
      </c>
      <c r="L45" s="12">
        <v>1</v>
      </c>
      <c r="O45" s="18">
        <v>6</v>
      </c>
      <c r="P45" s="18">
        <v>3</v>
      </c>
      <c r="Q45" s="17">
        <v>8</v>
      </c>
      <c r="R45" s="17">
        <v>4</v>
      </c>
    </row>
    <row r="46" spans="1:18" x14ac:dyDescent="0.25">
      <c r="B46" s="11" t="s">
        <v>640</v>
      </c>
      <c r="H46" s="13">
        <v>4</v>
      </c>
      <c r="I46" s="14">
        <v>5</v>
      </c>
      <c r="J46" s="15">
        <v>2</v>
      </c>
      <c r="K46" s="16">
        <v>3</v>
      </c>
      <c r="L46" s="12">
        <v>1</v>
      </c>
      <c r="O46" s="18">
        <v>6</v>
      </c>
      <c r="P46" s="18">
        <v>3</v>
      </c>
      <c r="Q46" s="17">
        <v>8</v>
      </c>
      <c r="R46" s="17">
        <v>4</v>
      </c>
    </row>
    <row r="47" spans="1:18" x14ac:dyDescent="0.25">
      <c r="B47" s="11" t="s">
        <v>1088</v>
      </c>
      <c r="H47" s="13">
        <v>3</v>
      </c>
      <c r="I47" s="14">
        <v>4</v>
      </c>
      <c r="J47" s="15">
        <v>2</v>
      </c>
      <c r="K47" s="16">
        <v>1</v>
      </c>
      <c r="L47" s="12">
        <v>1</v>
      </c>
      <c r="O47" s="18">
        <v>6</v>
      </c>
      <c r="P47" s="18">
        <v>3</v>
      </c>
      <c r="Q47" s="17">
        <v>8</v>
      </c>
      <c r="R47" s="17">
        <v>4</v>
      </c>
    </row>
    <row r="48" spans="1:18" s="19" customFormat="1" x14ac:dyDescent="0.25">
      <c r="B48" s="19" t="s">
        <v>1087</v>
      </c>
      <c r="C48" s="20"/>
      <c r="D48" s="21"/>
      <c r="E48" s="22"/>
      <c r="F48" s="23"/>
      <c r="G48" s="24"/>
      <c r="H48" s="21">
        <v>2</v>
      </c>
      <c r="I48" s="22">
        <v>2</v>
      </c>
      <c r="J48" s="23">
        <v>1</v>
      </c>
      <c r="K48" s="24">
        <v>1</v>
      </c>
      <c r="L48" s="20">
        <v>1</v>
      </c>
      <c r="M48" s="25"/>
      <c r="N48" s="25"/>
      <c r="O48" s="26">
        <v>4</v>
      </c>
      <c r="P48" s="26">
        <v>2</v>
      </c>
      <c r="Q48" s="25">
        <v>4</v>
      </c>
      <c r="R48" s="25">
        <v>2</v>
      </c>
    </row>
    <row r="49" spans="1:18" x14ac:dyDescent="0.25">
      <c r="A49" s="1" t="s">
        <v>1014</v>
      </c>
      <c r="B49" s="11" t="s">
        <v>1086</v>
      </c>
      <c r="I49" s="14">
        <v>1</v>
      </c>
      <c r="O49" s="18">
        <v>4</v>
      </c>
      <c r="Q49" s="17">
        <v>4</v>
      </c>
    </row>
    <row r="50" spans="1:18" x14ac:dyDescent="0.25">
      <c r="A50" s="19"/>
      <c r="B50" s="19" t="s">
        <v>1085</v>
      </c>
      <c r="C50" s="20"/>
      <c r="D50" s="21"/>
      <c r="E50" s="22"/>
      <c r="F50" s="23"/>
      <c r="G50" s="24"/>
      <c r="H50" s="21"/>
      <c r="I50" s="22">
        <v>1</v>
      </c>
      <c r="J50" s="23"/>
      <c r="K50" s="24"/>
      <c r="L50" s="20"/>
      <c r="M50" s="25"/>
      <c r="N50" s="25"/>
      <c r="O50" s="26">
        <v>6</v>
      </c>
      <c r="P50" s="26"/>
      <c r="Q50" s="25">
        <v>6</v>
      </c>
      <c r="R50" s="25"/>
    </row>
    <row r="51" spans="1:18" x14ac:dyDescent="0.25">
      <c r="D51" s="28"/>
      <c r="E51" s="12"/>
      <c r="F51" s="28"/>
      <c r="G51" s="12"/>
      <c r="H51" s="28"/>
      <c r="I51" s="12"/>
      <c r="J51" s="28"/>
      <c r="K51" s="12"/>
      <c r="M51" s="35"/>
      <c r="N51" s="35"/>
      <c r="O51" s="35"/>
      <c r="P51" s="35"/>
      <c r="Q51" s="35"/>
      <c r="R51" s="35"/>
    </row>
    <row r="52" spans="1:18" x14ac:dyDescent="0.25">
      <c r="D52" s="28"/>
      <c r="E52" s="12"/>
      <c r="F52" s="28"/>
      <c r="G52" s="12"/>
      <c r="H52" s="28"/>
      <c r="I52" s="12"/>
      <c r="J52" s="28"/>
      <c r="K52" s="12"/>
      <c r="M52" s="35"/>
      <c r="N52" s="35"/>
      <c r="O52" s="35"/>
      <c r="P52" s="35"/>
      <c r="Q52" s="35"/>
      <c r="R52" s="35"/>
    </row>
    <row r="53" spans="1:18" x14ac:dyDescent="0.25">
      <c r="D53" s="28"/>
      <c r="E53" s="12"/>
      <c r="F53" s="28"/>
      <c r="G53" s="12"/>
      <c r="H53" s="28"/>
      <c r="I53" s="12"/>
      <c r="J53" s="28"/>
      <c r="K53" s="12"/>
      <c r="M53" s="35"/>
      <c r="N53" s="35"/>
      <c r="O53" s="35"/>
      <c r="P53" s="35"/>
      <c r="Q53" s="35"/>
      <c r="R53" s="35"/>
    </row>
    <row r="54" spans="1:18" x14ac:dyDescent="0.25">
      <c r="D54" s="28"/>
      <c r="E54" s="12"/>
      <c r="F54" s="28"/>
      <c r="G54" s="12"/>
      <c r="H54" s="28"/>
      <c r="I54" s="12"/>
      <c r="J54" s="28"/>
      <c r="K54" s="12"/>
      <c r="M54" s="35"/>
      <c r="N54" s="35"/>
      <c r="O54" s="35"/>
      <c r="P54" s="35"/>
      <c r="Q54" s="35"/>
      <c r="R54" s="35"/>
    </row>
    <row r="55" spans="1:18" x14ac:dyDescent="0.25">
      <c r="D55" s="28"/>
      <c r="E55" s="12"/>
      <c r="F55" s="28"/>
      <c r="G55" s="12"/>
      <c r="H55" s="28"/>
      <c r="I55" s="12"/>
      <c r="J55" s="28"/>
      <c r="K55" s="12"/>
      <c r="M55" s="35"/>
      <c r="N55" s="35"/>
      <c r="O55" s="35"/>
      <c r="P55" s="35"/>
      <c r="Q55" s="35"/>
      <c r="R55" s="35"/>
    </row>
    <row r="56" spans="1:18" x14ac:dyDescent="0.25">
      <c r="D56" s="28"/>
      <c r="E56" s="12"/>
      <c r="F56" s="28"/>
      <c r="G56" s="12"/>
      <c r="H56" s="28"/>
      <c r="I56" s="12"/>
      <c r="J56" s="28"/>
      <c r="K56" s="12"/>
      <c r="M56" s="35"/>
      <c r="N56" s="35"/>
      <c r="O56" s="35"/>
      <c r="P56" s="35"/>
      <c r="Q56" s="35"/>
      <c r="R56" s="35"/>
    </row>
    <row r="57" spans="1:18" x14ac:dyDescent="0.25">
      <c r="D57" s="28"/>
      <c r="E57" s="12"/>
      <c r="F57" s="28"/>
      <c r="G57" s="12"/>
      <c r="H57" s="28"/>
      <c r="I57" s="12"/>
      <c r="J57" s="28"/>
      <c r="K57" s="12"/>
      <c r="M57" s="35"/>
      <c r="N57" s="35"/>
      <c r="O57" s="35"/>
      <c r="P57" s="35"/>
      <c r="Q57" s="35"/>
      <c r="R57" s="35"/>
    </row>
    <row r="58" spans="1:18" x14ac:dyDescent="0.25">
      <c r="D58" s="28"/>
      <c r="E58" s="12"/>
      <c r="F58" s="28"/>
      <c r="G58" s="12"/>
      <c r="H58" s="28"/>
      <c r="I58" s="12"/>
      <c r="J58" s="28"/>
      <c r="K58" s="12"/>
      <c r="M58" s="35"/>
      <c r="N58" s="35"/>
      <c r="O58" s="35"/>
      <c r="P58" s="35"/>
      <c r="Q58" s="35"/>
      <c r="R58" s="35"/>
    </row>
    <row r="59" spans="1:18" x14ac:dyDescent="0.25">
      <c r="D59" s="28"/>
      <c r="E59" s="12"/>
      <c r="F59" s="28"/>
      <c r="G59" s="12"/>
      <c r="H59" s="28"/>
      <c r="I59" s="12"/>
      <c r="J59" s="28"/>
      <c r="K59" s="12"/>
      <c r="M59" s="35"/>
      <c r="N59" s="35"/>
      <c r="O59" s="35"/>
      <c r="P59" s="35"/>
      <c r="Q59" s="35"/>
      <c r="R59" s="35"/>
    </row>
    <row r="60" spans="1:18" x14ac:dyDescent="0.25">
      <c r="D60" s="28"/>
      <c r="E60" s="12"/>
      <c r="F60" s="28"/>
      <c r="G60" s="12"/>
      <c r="H60" s="28"/>
      <c r="I60" s="12"/>
      <c r="J60" s="28"/>
      <c r="K60" s="12"/>
      <c r="M60" s="35"/>
      <c r="N60" s="35"/>
      <c r="O60" s="35"/>
      <c r="P60" s="35"/>
      <c r="Q60" s="35"/>
      <c r="R60" s="35"/>
    </row>
    <row r="61" spans="1:18" x14ac:dyDescent="0.25">
      <c r="D61" s="28"/>
      <c r="E61" s="12"/>
      <c r="F61" s="28"/>
      <c r="G61" s="12"/>
      <c r="H61" s="28"/>
      <c r="I61" s="12"/>
      <c r="J61" s="28"/>
      <c r="K61" s="12"/>
      <c r="M61" s="35"/>
      <c r="N61" s="35"/>
      <c r="O61" s="35"/>
      <c r="P61" s="35"/>
      <c r="Q61" s="35"/>
      <c r="R61" s="35"/>
    </row>
    <row r="62" spans="1:18" x14ac:dyDescent="0.25">
      <c r="D62" s="28"/>
      <c r="E62" s="12"/>
      <c r="F62" s="28"/>
      <c r="G62" s="12"/>
      <c r="H62" s="28"/>
      <c r="I62" s="12"/>
      <c r="J62" s="28"/>
      <c r="K62" s="12"/>
      <c r="M62" s="35"/>
      <c r="N62" s="35"/>
      <c r="O62" s="35"/>
      <c r="P62" s="35"/>
      <c r="Q62" s="35"/>
      <c r="R62" s="35"/>
    </row>
    <row r="63" spans="1:18" x14ac:dyDescent="0.25">
      <c r="D63" s="28"/>
      <c r="E63" s="12"/>
      <c r="F63" s="28"/>
      <c r="G63" s="12"/>
      <c r="H63" s="28"/>
      <c r="I63" s="12"/>
      <c r="J63" s="28"/>
      <c r="K63" s="12"/>
      <c r="M63" s="35"/>
      <c r="N63" s="35"/>
      <c r="O63" s="35"/>
      <c r="P63" s="35"/>
      <c r="Q63" s="35"/>
      <c r="R63" s="35"/>
    </row>
    <row r="64" spans="1:18" x14ac:dyDescent="0.25">
      <c r="D64" s="28"/>
      <c r="E64" s="12"/>
      <c r="F64" s="28"/>
      <c r="G64" s="12"/>
      <c r="H64" s="28"/>
      <c r="I64" s="12"/>
      <c r="J64" s="28"/>
      <c r="K64" s="12"/>
      <c r="M64" s="35"/>
      <c r="N64" s="35"/>
      <c r="O64" s="35"/>
      <c r="P64" s="35"/>
      <c r="Q64" s="35"/>
      <c r="R64" s="35"/>
    </row>
    <row r="65" spans="4:18" x14ac:dyDescent="0.25">
      <c r="D65" s="28"/>
      <c r="E65" s="12"/>
      <c r="F65" s="28"/>
      <c r="G65" s="12"/>
      <c r="H65" s="28"/>
      <c r="I65" s="12"/>
      <c r="J65" s="28"/>
      <c r="K65" s="12"/>
      <c r="M65" s="35"/>
      <c r="N65" s="35"/>
      <c r="O65" s="35"/>
      <c r="P65" s="35"/>
      <c r="Q65" s="35"/>
      <c r="R65" s="35"/>
    </row>
    <row r="66" spans="4:18" x14ac:dyDescent="0.25">
      <c r="D66" s="28"/>
      <c r="E66" s="12"/>
      <c r="F66" s="28"/>
      <c r="G66" s="12"/>
      <c r="H66" s="28"/>
      <c r="I66" s="12"/>
      <c r="J66" s="28"/>
      <c r="K66" s="12"/>
      <c r="M66" s="35"/>
      <c r="N66" s="35"/>
      <c r="O66" s="35"/>
      <c r="P66" s="35"/>
      <c r="Q66" s="35"/>
      <c r="R66" s="35"/>
    </row>
    <row r="67" spans="4:18" x14ac:dyDescent="0.25">
      <c r="D67" s="28"/>
      <c r="E67" s="12"/>
      <c r="F67" s="28"/>
      <c r="G67" s="12"/>
      <c r="H67" s="28"/>
      <c r="I67" s="12"/>
      <c r="J67" s="28"/>
      <c r="K67" s="12"/>
      <c r="M67" s="35"/>
      <c r="N67" s="35"/>
      <c r="O67" s="35"/>
      <c r="P67" s="35"/>
      <c r="Q67" s="35"/>
      <c r="R67" s="35"/>
    </row>
    <row r="68" spans="4:18" x14ac:dyDescent="0.25">
      <c r="D68" s="28"/>
      <c r="E68" s="12"/>
      <c r="F68" s="28"/>
      <c r="G68" s="12"/>
      <c r="H68" s="28"/>
      <c r="I68" s="12"/>
      <c r="J68" s="28"/>
      <c r="K68" s="12"/>
      <c r="M68" s="35"/>
      <c r="N68" s="35"/>
      <c r="O68" s="35"/>
      <c r="P68" s="35"/>
      <c r="Q68" s="35"/>
      <c r="R68" s="35"/>
    </row>
    <row r="69" spans="4:18" x14ac:dyDescent="0.25">
      <c r="D69" s="28"/>
      <c r="E69" s="12"/>
      <c r="F69" s="28"/>
      <c r="G69" s="12"/>
      <c r="H69" s="28"/>
      <c r="I69" s="12"/>
      <c r="J69" s="28"/>
      <c r="K69" s="12"/>
      <c r="M69" s="35"/>
      <c r="N69" s="35"/>
      <c r="O69" s="35"/>
      <c r="P69" s="35"/>
      <c r="Q69" s="35"/>
      <c r="R69" s="35"/>
    </row>
    <row r="70" spans="4:18" x14ac:dyDescent="0.25">
      <c r="D70" s="28"/>
      <c r="E70" s="12"/>
      <c r="F70" s="28"/>
      <c r="G70" s="12"/>
      <c r="H70" s="28"/>
      <c r="I70" s="12"/>
      <c r="J70" s="28"/>
      <c r="K70" s="12"/>
      <c r="M70" s="35"/>
      <c r="N70" s="35"/>
      <c r="O70" s="35"/>
      <c r="P70" s="35"/>
      <c r="Q70" s="35"/>
      <c r="R70" s="35"/>
    </row>
    <row r="71" spans="4:18" x14ac:dyDescent="0.25">
      <c r="D71" s="28"/>
      <c r="E71" s="12"/>
      <c r="F71" s="28"/>
      <c r="G71" s="12"/>
      <c r="H71" s="28"/>
      <c r="I71" s="12"/>
      <c r="J71" s="28"/>
      <c r="K71" s="12"/>
      <c r="M71" s="35"/>
      <c r="N71" s="35"/>
      <c r="O71" s="35"/>
      <c r="P71" s="35"/>
      <c r="Q71" s="35"/>
      <c r="R71" s="35"/>
    </row>
    <row r="72" spans="4:18" x14ac:dyDescent="0.25">
      <c r="D72" s="28"/>
      <c r="E72" s="12"/>
      <c r="F72" s="28"/>
      <c r="G72" s="12"/>
      <c r="H72" s="28"/>
      <c r="I72" s="12"/>
      <c r="J72" s="28"/>
      <c r="K72" s="12"/>
      <c r="M72" s="35"/>
      <c r="N72" s="35"/>
      <c r="O72" s="35"/>
      <c r="P72" s="35"/>
      <c r="Q72" s="35"/>
      <c r="R72" s="35"/>
    </row>
    <row r="73" spans="4:18" x14ac:dyDescent="0.25">
      <c r="D73" s="28"/>
      <c r="E73" s="12"/>
      <c r="F73" s="28"/>
      <c r="G73" s="12"/>
      <c r="H73" s="28"/>
      <c r="I73" s="12"/>
      <c r="J73" s="28"/>
      <c r="K73" s="12"/>
      <c r="M73" s="35"/>
      <c r="N73" s="35"/>
      <c r="O73" s="35"/>
      <c r="P73" s="35"/>
      <c r="Q73" s="35"/>
      <c r="R73" s="35"/>
    </row>
    <row r="74" spans="4:18" x14ac:dyDescent="0.25">
      <c r="D74" s="28"/>
      <c r="E74" s="12"/>
      <c r="F74" s="28"/>
      <c r="G74" s="12"/>
      <c r="H74" s="28"/>
      <c r="I74" s="12"/>
      <c r="J74" s="28"/>
      <c r="K74" s="12"/>
      <c r="M74" s="35"/>
      <c r="N74" s="35"/>
      <c r="O74" s="35"/>
      <c r="P74" s="35"/>
      <c r="Q74" s="35"/>
      <c r="R74" s="35"/>
    </row>
    <row r="75" spans="4:18" x14ac:dyDescent="0.25">
      <c r="D75" s="28"/>
      <c r="E75" s="12"/>
      <c r="F75" s="28"/>
      <c r="G75" s="12"/>
      <c r="H75" s="28"/>
      <c r="I75" s="12"/>
      <c r="J75" s="28"/>
      <c r="K75" s="12"/>
      <c r="M75" s="35"/>
      <c r="N75" s="35"/>
      <c r="O75" s="35"/>
      <c r="P75" s="35"/>
      <c r="Q75" s="35"/>
      <c r="R75" s="35"/>
    </row>
    <row r="76" spans="4:18" x14ac:dyDescent="0.25">
      <c r="D76" s="28"/>
      <c r="E76" s="12"/>
      <c r="F76" s="28"/>
      <c r="G76" s="12"/>
      <c r="H76" s="28"/>
      <c r="I76" s="12"/>
      <c r="J76" s="28"/>
      <c r="K76" s="12"/>
      <c r="M76" s="35"/>
      <c r="N76" s="35"/>
      <c r="O76" s="35"/>
      <c r="P76" s="35"/>
      <c r="Q76" s="35"/>
      <c r="R76" s="35"/>
    </row>
    <row r="77" spans="4:18" x14ac:dyDescent="0.25">
      <c r="D77" s="28"/>
      <c r="E77" s="12"/>
      <c r="F77" s="28"/>
      <c r="G77" s="12"/>
      <c r="H77" s="28"/>
      <c r="I77" s="12"/>
      <c r="J77" s="28"/>
      <c r="K77" s="12"/>
      <c r="M77" s="35"/>
      <c r="N77" s="35"/>
      <c r="O77" s="35"/>
      <c r="P77" s="35"/>
      <c r="Q77" s="35"/>
      <c r="R77" s="35"/>
    </row>
    <row r="78" spans="4:18" x14ac:dyDescent="0.25">
      <c r="D78" s="28"/>
      <c r="E78" s="12"/>
      <c r="F78" s="28"/>
      <c r="G78" s="12"/>
      <c r="H78" s="28"/>
      <c r="I78" s="12"/>
      <c r="J78" s="28"/>
      <c r="K78" s="12"/>
      <c r="M78" s="35"/>
      <c r="N78" s="35"/>
      <c r="O78" s="35"/>
      <c r="P78" s="35"/>
      <c r="Q78" s="35"/>
      <c r="R78" s="35"/>
    </row>
    <row r="79" spans="4:18" x14ac:dyDescent="0.25">
      <c r="D79" s="28"/>
      <c r="E79" s="12"/>
      <c r="F79" s="28"/>
      <c r="G79" s="12"/>
      <c r="H79" s="28"/>
      <c r="I79" s="12"/>
      <c r="J79" s="28"/>
      <c r="K79" s="12"/>
      <c r="M79" s="35"/>
      <c r="N79" s="35"/>
      <c r="O79" s="35"/>
      <c r="P79" s="35"/>
      <c r="Q79" s="35"/>
      <c r="R79" s="35"/>
    </row>
    <row r="80" spans="4:18" x14ac:dyDescent="0.25">
      <c r="D80" s="28"/>
      <c r="E80" s="12"/>
      <c r="F80" s="28"/>
      <c r="G80" s="12"/>
      <c r="H80" s="28"/>
      <c r="I80" s="12"/>
      <c r="J80" s="28"/>
      <c r="K80" s="12"/>
      <c r="M80" s="35"/>
      <c r="N80" s="35"/>
      <c r="O80" s="35"/>
      <c r="P80" s="35"/>
      <c r="Q80" s="35"/>
      <c r="R80" s="35"/>
    </row>
    <row r="81" spans="4:18" x14ac:dyDescent="0.25">
      <c r="D81" s="28"/>
      <c r="E81" s="12"/>
      <c r="F81" s="28"/>
      <c r="G81" s="12"/>
      <c r="H81" s="28"/>
      <c r="I81" s="12"/>
      <c r="J81" s="28"/>
      <c r="K81" s="12"/>
      <c r="M81" s="35"/>
      <c r="N81" s="35"/>
      <c r="O81" s="35"/>
      <c r="P81" s="35"/>
      <c r="Q81" s="35"/>
      <c r="R81" s="35"/>
    </row>
    <row r="82" spans="4:18" x14ac:dyDescent="0.25">
      <c r="D82" s="28"/>
      <c r="E82" s="12"/>
      <c r="F82" s="28"/>
      <c r="G82" s="12"/>
      <c r="H82" s="28"/>
      <c r="I82" s="12"/>
      <c r="J82" s="28"/>
      <c r="K82" s="12"/>
      <c r="M82" s="35"/>
      <c r="N82" s="35"/>
      <c r="O82" s="35"/>
      <c r="P82" s="35"/>
      <c r="Q82" s="35"/>
      <c r="R82" s="35"/>
    </row>
    <row r="83" spans="4:18" x14ac:dyDescent="0.25">
      <c r="D83" s="28"/>
      <c r="E83" s="12"/>
      <c r="F83" s="28"/>
      <c r="G83" s="12"/>
      <c r="H83" s="28"/>
      <c r="I83" s="12"/>
      <c r="J83" s="28"/>
      <c r="K83" s="12"/>
      <c r="M83" s="35"/>
      <c r="N83" s="35"/>
      <c r="O83" s="35"/>
      <c r="P83" s="35"/>
      <c r="Q83" s="35"/>
      <c r="R83" s="35"/>
    </row>
    <row r="84" spans="4:18" x14ac:dyDescent="0.25">
      <c r="D84" s="28"/>
      <c r="E84" s="12"/>
      <c r="F84" s="28"/>
      <c r="G84" s="12"/>
      <c r="H84" s="28"/>
      <c r="I84" s="12"/>
      <c r="J84" s="28"/>
      <c r="K84" s="12"/>
      <c r="M84" s="35"/>
      <c r="N84" s="35"/>
      <c r="O84" s="35"/>
      <c r="P84" s="35"/>
      <c r="Q84" s="35"/>
      <c r="R84" s="35"/>
    </row>
    <row r="85" spans="4:18" x14ac:dyDescent="0.25">
      <c r="D85" s="28"/>
      <c r="E85" s="12"/>
      <c r="F85" s="28"/>
      <c r="G85" s="12"/>
      <c r="H85" s="28"/>
      <c r="I85" s="12"/>
      <c r="J85" s="28"/>
      <c r="K85" s="12"/>
      <c r="M85" s="35"/>
      <c r="N85" s="35"/>
      <c r="O85" s="35"/>
      <c r="P85" s="35"/>
      <c r="Q85" s="35"/>
      <c r="R85" s="35"/>
    </row>
    <row r="86" spans="4:18" x14ac:dyDescent="0.25">
      <c r="D86" s="28"/>
      <c r="E86" s="12"/>
      <c r="F86" s="28"/>
      <c r="G86" s="12"/>
      <c r="H86" s="28"/>
      <c r="I86" s="12"/>
      <c r="J86" s="28"/>
      <c r="K86" s="12"/>
      <c r="M86" s="35"/>
      <c r="N86" s="35"/>
      <c r="O86" s="35"/>
      <c r="P86" s="35"/>
      <c r="Q86" s="35"/>
      <c r="R86" s="35"/>
    </row>
    <row r="87" spans="4:18" x14ac:dyDescent="0.25">
      <c r="D87" s="28"/>
      <c r="E87" s="12"/>
      <c r="F87" s="28"/>
      <c r="G87" s="12"/>
      <c r="H87" s="28"/>
      <c r="I87" s="12"/>
      <c r="J87" s="28"/>
      <c r="K87" s="12"/>
      <c r="M87" s="35"/>
      <c r="N87" s="35"/>
      <c r="O87" s="35"/>
      <c r="P87" s="35"/>
      <c r="Q87" s="35"/>
      <c r="R87" s="35"/>
    </row>
    <row r="88" spans="4:18" x14ac:dyDescent="0.25">
      <c r="D88" s="28"/>
      <c r="E88" s="12"/>
      <c r="F88" s="28"/>
      <c r="G88" s="12"/>
      <c r="H88" s="28"/>
      <c r="I88" s="12"/>
      <c r="J88" s="28"/>
      <c r="K88" s="12"/>
      <c r="M88" s="35"/>
      <c r="N88" s="35"/>
      <c r="O88" s="35"/>
      <c r="P88" s="35"/>
      <c r="Q88" s="35"/>
      <c r="R88" s="35"/>
    </row>
    <row r="89" spans="4:18" x14ac:dyDescent="0.25">
      <c r="D89" s="28"/>
      <c r="E89" s="12"/>
      <c r="F89" s="28"/>
      <c r="G89" s="12"/>
      <c r="H89" s="28"/>
      <c r="I89" s="12"/>
      <c r="J89" s="28"/>
      <c r="K89" s="12"/>
      <c r="M89" s="35"/>
      <c r="N89" s="35"/>
      <c r="O89" s="35"/>
      <c r="P89" s="35"/>
      <c r="Q89" s="35"/>
      <c r="R89" s="35"/>
    </row>
    <row r="90" spans="4:18" x14ac:dyDescent="0.25">
      <c r="D90" s="28"/>
      <c r="E90" s="12"/>
      <c r="F90" s="28"/>
      <c r="G90" s="12"/>
      <c r="H90" s="28"/>
      <c r="I90" s="12"/>
      <c r="J90" s="28"/>
      <c r="K90" s="12"/>
      <c r="M90" s="35"/>
      <c r="N90" s="35"/>
      <c r="O90" s="35"/>
      <c r="P90" s="35"/>
      <c r="Q90" s="35"/>
      <c r="R90" s="35"/>
    </row>
    <row r="91" spans="4:18" x14ac:dyDescent="0.25">
      <c r="D91" s="28"/>
      <c r="E91" s="12"/>
      <c r="F91" s="28"/>
      <c r="G91" s="12"/>
      <c r="H91" s="28"/>
      <c r="I91" s="12"/>
      <c r="J91" s="28"/>
      <c r="K91" s="12"/>
      <c r="M91" s="35"/>
      <c r="N91" s="35"/>
      <c r="O91" s="35"/>
      <c r="P91" s="35"/>
      <c r="Q91" s="35"/>
      <c r="R91" s="35"/>
    </row>
    <row r="92" spans="4:18" x14ac:dyDescent="0.25">
      <c r="D92" s="28"/>
      <c r="E92" s="12"/>
      <c r="F92" s="28"/>
      <c r="G92" s="12"/>
      <c r="H92" s="28"/>
      <c r="I92" s="12"/>
      <c r="J92" s="28"/>
      <c r="K92" s="12"/>
      <c r="M92" s="35"/>
      <c r="N92" s="35"/>
      <c r="O92" s="35"/>
      <c r="P92" s="35"/>
      <c r="Q92" s="35"/>
      <c r="R92" s="35"/>
    </row>
    <row r="93" spans="4:18" x14ac:dyDescent="0.25">
      <c r="D93" s="28"/>
      <c r="E93" s="12"/>
      <c r="F93" s="28"/>
      <c r="G93" s="12"/>
      <c r="H93" s="28"/>
      <c r="I93" s="12"/>
      <c r="J93" s="28"/>
      <c r="K93" s="12"/>
      <c r="M93" s="35"/>
      <c r="N93" s="35"/>
      <c r="O93" s="35"/>
      <c r="P93" s="35"/>
      <c r="Q93" s="35"/>
      <c r="R93" s="35"/>
    </row>
    <row r="94" spans="4:18" x14ac:dyDescent="0.25">
      <c r="D94" s="28"/>
      <c r="E94" s="12"/>
      <c r="F94" s="28"/>
      <c r="G94" s="12"/>
      <c r="H94" s="28"/>
      <c r="I94" s="12"/>
      <c r="J94" s="28"/>
      <c r="K94" s="12"/>
      <c r="M94" s="35"/>
      <c r="N94" s="35"/>
      <c r="O94" s="35"/>
      <c r="P94" s="35"/>
      <c r="Q94" s="35"/>
      <c r="R94" s="35"/>
    </row>
    <row r="95" spans="4:18" x14ac:dyDescent="0.25">
      <c r="D95" s="28"/>
      <c r="E95" s="12"/>
      <c r="F95" s="28"/>
      <c r="G95" s="12"/>
      <c r="H95" s="28"/>
      <c r="I95" s="12"/>
      <c r="J95" s="28"/>
      <c r="K95" s="12"/>
      <c r="M95" s="35"/>
      <c r="N95" s="35"/>
      <c r="O95" s="35"/>
      <c r="P95" s="35"/>
      <c r="Q95" s="35"/>
      <c r="R95" s="35"/>
    </row>
    <row r="96" spans="4:18" x14ac:dyDescent="0.25">
      <c r="D96" s="28"/>
      <c r="E96" s="12"/>
      <c r="F96" s="28"/>
      <c r="G96" s="12"/>
      <c r="H96" s="28"/>
      <c r="I96" s="12"/>
      <c r="J96" s="28"/>
      <c r="K96" s="12"/>
      <c r="M96" s="35"/>
      <c r="N96" s="35"/>
      <c r="O96" s="35"/>
      <c r="P96" s="35"/>
      <c r="Q96" s="35"/>
      <c r="R96" s="35"/>
    </row>
    <row r="97" spans="4:18" x14ac:dyDescent="0.25">
      <c r="D97" s="28"/>
      <c r="E97" s="12"/>
      <c r="F97" s="28"/>
      <c r="G97" s="12"/>
      <c r="H97" s="28"/>
      <c r="I97" s="12"/>
      <c r="J97" s="28"/>
      <c r="K97" s="12"/>
      <c r="M97" s="35"/>
      <c r="N97" s="35"/>
      <c r="O97" s="35"/>
      <c r="P97" s="35"/>
      <c r="Q97" s="35"/>
      <c r="R97" s="35"/>
    </row>
    <row r="98" spans="4:18" x14ac:dyDescent="0.25">
      <c r="D98" s="28"/>
      <c r="E98" s="12"/>
      <c r="F98" s="28"/>
      <c r="G98" s="12"/>
      <c r="H98" s="28"/>
      <c r="I98" s="12"/>
      <c r="J98" s="28"/>
      <c r="K98" s="12"/>
      <c r="M98" s="35"/>
      <c r="N98" s="35"/>
      <c r="O98" s="35"/>
      <c r="P98" s="35"/>
      <c r="Q98" s="35"/>
      <c r="R98" s="35"/>
    </row>
    <row r="99" spans="4:18" x14ac:dyDescent="0.25">
      <c r="D99" s="28"/>
      <c r="E99" s="12"/>
      <c r="F99" s="28"/>
      <c r="G99" s="12"/>
      <c r="H99" s="28"/>
      <c r="I99" s="12"/>
      <c r="J99" s="28"/>
      <c r="K99" s="12"/>
      <c r="M99" s="35"/>
      <c r="N99" s="35"/>
      <c r="O99" s="35"/>
      <c r="P99" s="35"/>
      <c r="Q99" s="35"/>
      <c r="R99" s="35"/>
    </row>
    <row r="100" spans="4:18" x14ac:dyDescent="0.25">
      <c r="D100" s="28"/>
      <c r="E100" s="12"/>
      <c r="F100" s="28"/>
      <c r="G100" s="12"/>
      <c r="H100" s="28"/>
      <c r="I100" s="12"/>
      <c r="J100" s="28"/>
      <c r="K100" s="12"/>
      <c r="M100" s="35"/>
      <c r="N100" s="35"/>
      <c r="O100" s="35"/>
      <c r="P100" s="35"/>
      <c r="Q100" s="35"/>
      <c r="R100" s="35"/>
    </row>
    <row r="101" spans="4:18" x14ac:dyDescent="0.25">
      <c r="D101" s="28"/>
      <c r="E101" s="12"/>
      <c r="F101" s="28"/>
      <c r="G101" s="12"/>
      <c r="H101" s="28"/>
      <c r="I101" s="12"/>
      <c r="J101" s="28"/>
      <c r="K101" s="12"/>
      <c r="M101" s="35"/>
      <c r="N101" s="35"/>
      <c r="O101" s="35"/>
      <c r="P101" s="35"/>
      <c r="Q101" s="35"/>
      <c r="R101" s="35"/>
    </row>
    <row r="102" spans="4:18" x14ac:dyDescent="0.25">
      <c r="D102" s="28"/>
      <c r="E102" s="12"/>
      <c r="F102" s="28"/>
      <c r="G102" s="12"/>
      <c r="H102" s="28"/>
      <c r="I102" s="12"/>
      <c r="J102" s="28"/>
      <c r="K102" s="12"/>
      <c r="M102" s="35"/>
      <c r="N102" s="35"/>
      <c r="O102" s="35"/>
      <c r="P102" s="35"/>
      <c r="Q102" s="35"/>
      <c r="R102" s="35"/>
    </row>
    <row r="103" spans="4:18" x14ac:dyDescent="0.25">
      <c r="D103" s="28"/>
      <c r="E103" s="12"/>
      <c r="F103" s="28"/>
      <c r="G103" s="12"/>
      <c r="H103" s="28"/>
      <c r="I103" s="12"/>
      <c r="J103" s="28"/>
      <c r="K103" s="12"/>
      <c r="M103" s="35"/>
      <c r="N103" s="35"/>
      <c r="O103" s="35"/>
      <c r="P103" s="35"/>
      <c r="Q103" s="35"/>
      <c r="R103" s="35"/>
    </row>
    <row r="104" spans="4:18" x14ac:dyDescent="0.25">
      <c r="D104" s="28"/>
      <c r="E104" s="12"/>
      <c r="F104" s="28"/>
      <c r="G104" s="12"/>
      <c r="H104" s="28"/>
      <c r="I104" s="12"/>
      <c r="J104" s="28"/>
      <c r="K104" s="12"/>
      <c r="M104" s="35"/>
      <c r="N104" s="35"/>
      <c r="O104" s="35"/>
      <c r="P104" s="35"/>
      <c r="Q104" s="35"/>
      <c r="R104" s="35"/>
    </row>
    <row r="105" spans="4:18" x14ac:dyDescent="0.25">
      <c r="D105" s="28"/>
      <c r="E105" s="12"/>
      <c r="F105" s="28"/>
      <c r="G105" s="12"/>
      <c r="H105" s="28"/>
      <c r="I105" s="12"/>
      <c r="J105" s="28"/>
      <c r="K105" s="12"/>
      <c r="M105" s="35"/>
      <c r="N105" s="35"/>
      <c r="O105" s="35"/>
      <c r="P105" s="35"/>
      <c r="Q105" s="35"/>
      <c r="R105" s="35"/>
    </row>
    <row r="106" spans="4:18" x14ac:dyDescent="0.25">
      <c r="D106" s="28"/>
      <c r="E106" s="12"/>
      <c r="F106" s="28"/>
      <c r="G106" s="12"/>
      <c r="H106" s="28"/>
      <c r="I106" s="12"/>
      <c r="J106" s="28"/>
      <c r="K106" s="12"/>
      <c r="M106" s="35"/>
      <c r="N106" s="35"/>
      <c r="O106" s="35"/>
      <c r="P106" s="35"/>
      <c r="Q106" s="35"/>
      <c r="R106" s="35"/>
    </row>
    <row r="107" spans="4:18" x14ac:dyDescent="0.25">
      <c r="D107" s="28"/>
      <c r="E107" s="12"/>
      <c r="F107" s="28"/>
      <c r="G107" s="12"/>
      <c r="H107" s="28"/>
      <c r="I107" s="12"/>
      <c r="J107" s="28"/>
      <c r="K107" s="12"/>
      <c r="M107" s="35"/>
      <c r="N107" s="35"/>
      <c r="O107" s="35"/>
      <c r="P107" s="35"/>
      <c r="Q107" s="35"/>
      <c r="R107" s="35"/>
    </row>
    <row r="108" spans="4:18" x14ac:dyDescent="0.25">
      <c r="D108" s="28"/>
      <c r="E108" s="12"/>
      <c r="F108" s="28"/>
      <c r="G108" s="12"/>
      <c r="H108" s="28"/>
      <c r="I108" s="12"/>
      <c r="J108" s="28"/>
      <c r="K108" s="12"/>
      <c r="M108" s="35"/>
      <c r="N108" s="35"/>
      <c r="O108" s="35"/>
      <c r="P108" s="35"/>
      <c r="Q108" s="35"/>
      <c r="R108" s="35"/>
    </row>
    <row r="109" spans="4:18" x14ac:dyDescent="0.25">
      <c r="D109" s="28"/>
      <c r="E109" s="12"/>
      <c r="F109" s="28"/>
      <c r="G109" s="12"/>
      <c r="H109" s="28"/>
      <c r="I109" s="12"/>
      <c r="J109" s="28"/>
      <c r="K109" s="12"/>
      <c r="M109" s="35"/>
      <c r="N109" s="35"/>
      <c r="O109" s="35"/>
      <c r="P109" s="35"/>
      <c r="Q109" s="35"/>
      <c r="R109" s="35"/>
    </row>
    <row r="110" spans="4:18" x14ac:dyDescent="0.25">
      <c r="D110" s="28"/>
      <c r="E110" s="12"/>
      <c r="F110" s="28"/>
      <c r="G110" s="12"/>
      <c r="H110" s="28"/>
      <c r="I110" s="12"/>
      <c r="J110" s="28"/>
      <c r="K110" s="12"/>
      <c r="M110" s="35"/>
      <c r="N110" s="35"/>
      <c r="O110" s="35"/>
      <c r="P110" s="35"/>
      <c r="Q110" s="35"/>
      <c r="R110" s="35"/>
    </row>
    <row r="111" spans="4:18" x14ac:dyDescent="0.25">
      <c r="D111" s="28"/>
      <c r="E111" s="12"/>
      <c r="F111" s="28"/>
      <c r="G111" s="12"/>
      <c r="H111" s="28"/>
      <c r="I111" s="12"/>
      <c r="J111" s="28"/>
      <c r="K111" s="12"/>
      <c r="M111" s="35"/>
      <c r="N111" s="35"/>
      <c r="O111" s="35"/>
      <c r="P111" s="35"/>
      <c r="Q111" s="35"/>
      <c r="R111" s="35"/>
    </row>
    <row r="112" spans="4:18" x14ac:dyDescent="0.25">
      <c r="D112" s="28"/>
      <c r="E112" s="12"/>
      <c r="F112" s="28"/>
      <c r="G112" s="12"/>
      <c r="H112" s="28"/>
      <c r="I112" s="12"/>
      <c r="J112" s="28"/>
      <c r="K112" s="12"/>
      <c r="M112" s="35"/>
      <c r="N112" s="35"/>
      <c r="O112" s="35"/>
      <c r="P112" s="35"/>
      <c r="Q112" s="35"/>
      <c r="R112" s="35"/>
    </row>
    <row r="113" spans="4:18" x14ac:dyDescent="0.25">
      <c r="D113" s="28"/>
      <c r="E113" s="12"/>
      <c r="F113" s="28"/>
      <c r="G113" s="12"/>
      <c r="H113" s="28"/>
      <c r="I113" s="12"/>
      <c r="J113" s="28"/>
      <c r="K113" s="12"/>
      <c r="M113" s="35"/>
      <c r="N113" s="35"/>
      <c r="O113" s="35"/>
      <c r="P113" s="35"/>
      <c r="Q113" s="35"/>
      <c r="R113" s="35"/>
    </row>
    <row r="114" spans="4:18" x14ac:dyDescent="0.25">
      <c r="D114" s="28"/>
      <c r="E114" s="12"/>
      <c r="F114" s="28"/>
      <c r="G114" s="12"/>
      <c r="H114" s="28"/>
      <c r="I114" s="12"/>
      <c r="J114" s="28"/>
      <c r="K114" s="12"/>
      <c r="M114" s="35"/>
      <c r="N114" s="35"/>
      <c r="O114" s="35"/>
      <c r="P114" s="35"/>
      <c r="Q114" s="35"/>
      <c r="R114" s="35"/>
    </row>
    <row r="115" spans="4:18" x14ac:dyDescent="0.25">
      <c r="D115" s="28"/>
      <c r="E115" s="12"/>
      <c r="F115" s="28"/>
      <c r="G115" s="12"/>
      <c r="H115" s="28"/>
      <c r="I115" s="12"/>
      <c r="J115" s="28"/>
      <c r="K115" s="12"/>
      <c r="M115" s="35"/>
      <c r="N115" s="35"/>
      <c r="O115" s="35"/>
      <c r="P115" s="35"/>
      <c r="Q115" s="35"/>
      <c r="R115" s="35"/>
    </row>
    <row r="116" spans="4:18" x14ac:dyDescent="0.25">
      <c r="D116" s="28"/>
      <c r="E116" s="12"/>
      <c r="F116" s="28"/>
      <c r="G116" s="12"/>
      <c r="H116" s="28"/>
      <c r="I116" s="12"/>
      <c r="J116" s="28"/>
      <c r="K116" s="12"/>
      <c r="M116" s="35"/>
      <c r="N116" s="35"/>
      <c r="O116" s="35"/>
      <c r="P116" s="35"/>
      <c r="Q116" s="35"/>
      <c r="R116" s="35"/>
    </row>
    <row r="117" spans="4:18" x14ac:dyDescent="0.25">
      <c r="D117" s="28"/>
      <c r="E117" s="12"/>
      <c r="F117" s="28"/>
      <c r="G117" s="12"/>
      <c r="H117" s="28"/>
      <c r="I117" s="12"/>
      <c r="J117" s="28"/>
      <c r="K117" s="12"/>
      <c r="M117" s="35"/>
      <c r="N117" s="35"/>
      <c r="O117" s="35"/>
      <c r="P117" s="35"/>
      <c r="Q117" s="35"/>
      <c r="R117" s="35"/>
    </row>
    <row r="118" spans="4:18" x14ac:dyDescent="0.25">
      <c r="D118" s="28"/>
      <c r="E118" s="12"/>
      <c r="F118" s="28"/>
      <c r="G118" s="12"/>
      <c r="H118" s="28"/>
      <c r="I118" s="12"/>
      <c r="J118" s="28"/>
      <c r="K118" s="12"/>
      <c r="M118" s="35"/>
      <c r="N118" s="35"/>
      <c r="O118" s="35"/>
      <c r="P118" s="35"/>
      <c r="Q118" s="35"/>
      <c r="R118" s="35"/>
    </row>
    <row r="119" spans="4:18" x14ac:dyDescent="0.25">
      <c r="D119" s="28"/>
      <c r="E119" s="12"/>
      <c r="F119" s="28"/>
      <c r="G119" s="12"/>
      <c r="H119" s="28"/>
      <c r="I119" s="12"/>
      <c r="J119" s="28"/>
      <c r="K119" s="12"/>
      <c r="M119" s="35"/>
      <c r="N119" s="35"/>
      <c r="O119" s="35"/>
      <c r="P119" s="35"/>
      <c r="Q119" s="35"/>
      <c r="R119" s="35"/>
    </row>
    <row r="120" spans="4:18" x14ac:dyDescent="0.25">
      <c r="D120" s="28"/>
      <c r="E120" s="12"/>
      <c r="F120" s="28"/>
      <c r="G120" s="12"/>
      <c r="H120" s="28"/>
      <c r="I120" s="12"/>
      <c r="J120" s="28"/>
      <c r="K120" s="12"/>
      <c r="M120" s="35"/>
      <c r="N120" s="35"/>
      <c r="O120" s="35"/>
      <c r="P120" s="35"/>
      <c r="Q120" s="35"/>
      <c r="R120" s="35"/>
    </row>
    <row r="121" spans="4:18" x14ac:dyDescent="0.25">
      <c r="D121" s="28"/>
      <c r="E121" s="12"/>
      <c r="F121" s="28"/>
      <c r="G121" s="12"/>
      <c r="H121" s="28"/>
      <c r="I121" s="12"/>
      <c r="J121" s="28"/>
      <c r="K121" s="12"/>
      <c r="M121" s="35"/>
      <c r="N121" s="35"/>
      <c r="O121" s="35"/>
      <c r="P121" s="35"/>
      <c r="Q121" s="35"/>
      <c r="R121" s="35"/>
    </row>
    <row r="122" spans="4:18" x14ac:dyDescent="0.25">
      <c r="D122" s="28"/>
      <c r="E122" s="12"/>
      <c r="F122" s="28"/>
      <c r="G122" s="12"/>
      <c r="H122" s="28"/>
      <c r="I122" s="12"/>
      <c r="J122" s="28"/>
      <c r="K122" s="12"/>
      <c r="M122" s="35"/>
      <c r="N122" s="35"/>
      <c r="O122" s="35"/>
      <c r="P122" s="35"/>
      <c r="Q122" s="35"/>
      <c r="R122" s="35"/>
    </row>
    <row r="123" spans="4:18" x14ac:dyDescent="0.25">
      <c r="D123" s="28"/>
      <c r="E123" s="12"/>
      <c r="F123" s="28"/>
      <c r="G123" s="12"/>
      <c r="H123" s="28"/>
      <c r="I123" s="12"/>
      <c r="J123" s="28"/>
      <c r="K123" s="12"/>
      <c r="M123" s="35"/>
      <c r="N123" s="35"/>
      <c r="O123" s="35"/>
      <c r="P123" s="35"/>
      <c r="Q123" s="35"/>
      <c r="R123" s="35"/>
    </row>
    <row r="124" spans="4:18" x14ac:dyDescent="0.25">
      <c r="D124" s="28"/>
      <c r="E124" s="12"/>
      <c r="F124" s="28"/>
      <c r="G124" s="12"/>
      <c r="H124" s="28"/>
      <c r="I124" s="12"/>
      <c r="J124" s="28"/>
      <c r="K124" s="12"/>
      <c r="M124" s="35"/>
      <c r="N124" s="35"/>
      <c r="O124" s="35"/>
      <c r="P124" s="35"/>
      <c r="Q124" s="35"/>
      <c r="R124" s="35"/>
    </row>
    <row r="125" spans="4:18" x14ac:dyDescent="0.25">
      <c r="D125" s="28"/>
      <c r="E125" s="12"/>
      <c r="F125" s="28"/>
      <c r="G125" s="12"/>
      <c r="H125" s="28"/>
      <c r="I125" s="12"/>
      <c r="J125" s="28"/>
      <c r="K125" s="12"/>
      <c r="M125" s="35"/>
      <c r="N125" s="35"/>
      <c r="O125" s="35"/>
      <c r="P125" s="35"/>
      <c r="Q125" s="35"/>
      <c r="R125" s="35"/>
    </row>
    <row r="126" spans="4:18" x14ac:dyDescent="0.25">
      <c r="D126" s="28"/>
      <c r="E126" s="12"/>
      <c r="F126" s="28"/>
      <c r="G126" s="12"/>
      <c r="H126" s="28"/>
      <c r="I126" s="12"/>
      <c r="J126" s="28"/>
      <c r="K126" s="12"/>
      <c r="M126" s="35"/>
      <c r="N126" s="35"/>
      <c r="O126" s="35"/>
      <c r="P126" s="35"/>
      <c r="Q126" s="35"/>
      <c r="R126" s="35"/>
    </row>
    <row r="127" spans="4:18" x14ac:dyDescent="0.25">
      <c r="D127" s="28"/>
      <c r="E127" s="12"/>
      <c r="F127" s="28"/>
      <c r="G127" s="12"/>
      <c r="H127" s="28"/>
      <c r="I127" s="12"/>
      <c r="J127" s="28"/>
      <c r="K127" s="12"/>
      <c r="M127" s="35"/>
      <c r="N127" s="35"/>
      <c r="O127" s="35"/>
      <c r="P127" s="35"/>
      <c r="Q127" s="35"/>
      <c r="R127" s="35"/>
    </row>
    <row r="128" spans="4:18" x14ac:dyDescent="0.25">
      <c r="D128" s="28"/>
      <c r="E128" s="12"/>
      <c r="F128" s="28"/>
      <c r="G128" s="12"/>
      <c r="H128" s="28"/>
      <c r="I128" s="12"/>
      <c r="J128" s="28"/>
      <c r="K128" s="12"/>
      <c r="M128" s="35"/>
      <c r="N128" s="35"/>
      <c r="O128" s="35"/>
      <c r="P128" s="35"/>
      <c r="Q128" s="35"/>
      <c r="R128" s="35"/>
    </row>
    <row r="129" spans="4:18" x14ac:dyDescent="0.25">
      <c r="D129" s="28"/>
      <c r="E129" s="12"/>
      <c r="F129" s="28"/>
      <c r="G129" s="12"/>
      <c r="H129" s="28"/>
      <c r="I129" s="12"/>
      <c r="J129" s="28"/>
      <c r="K129" s="12"/>
      <c r="M129" s="35"/>
      <c r="N129" s="35"/>
      <c r="O129" s="35"/>
      <c r="P129" s="35"/>
      <c r="Q129" s="35"/>
      <c r="R129" s="35"/>
    </row>
    <row r="130" spans="4:18" x14ac:dyDescent="0.25">
      <c r="D130" s="28"/>
      <c r="E130" s="12"/>
      <c r="F130" s="28"/>
      <c r="G130" s="12"/>
      <c r="H130" s="28"/>
      <c r="I130" s="12"/>
      <c r="J130" s="28"/>
      <c r="K130" s="12"/>
      <c r="M130" s="35"/>
      <c r="N130" s="35"/>
      <c r="O130" s="35"/>
      <c r="P130" s="35"/>
      <c r="Q130" s="35"/>
      <c r="R130" s="35"/>
    </row>
    <row r="131" spans="4:18" x14ac:dyDescent="0.25">
      <c r="D131" s="28"/>
      <c r="E131" s="12"/>
      <c r="F131" s="28"/>
      <c r="G131" s="12"/>
      <c r="H131" s="28"/>
      <c r="I131" s="12"/>
      <c r="J131" s="28"/>
      <c r="K131" s="12"/>
      <c r="M131" s="35"/>
      <c r="N131" s="35"/>
      <c r="O131" s="35"/>
      <c r="P131" s="35"/>
      <c r="Q131" s="35"/>
      <c r="R131" s="35"/>
    </row>
    <row r="132" spans="4:18" x14ac:dyDescent="0.25">
      <c r="D132" s="28"/>
      <c r="E132" s="12"/>
      <c r="F132" s="28"/>
      <c r="G132" s="12"/>
      <c r="H132" s="28"/>
      <c r="I132" s="12"/>
      <c r="J132" s="28"/>
      <c r="K132" s="12"/>
      <c r="M132" s="35"/>
      <c r="N132" s="35"/>
      <c r="O132" s="35"/>
      <c r="P132" s="35"/>
      <c r="Q132" s="35"/>
      <c r="R132" s="35"/>
    </row>
    <row r="133" spans="4:18" x14ac:dyDescent="0.25">
      <c r="D133" s="28"/>
      <c r="E133" s="12"/>
      <c r="F133" s="28"/>
      <c r="G133" s="12"/>
      <c r="H133" s="28"/>
      <c r="I133" s="12"/>
      <c r="J133" s="28"/>
      <c r="K133" s="12"/>
      <c r="M133" s="35"/>
      <c r="N133" s="35"/>
      <c r="O133" s="35"/>
      <c r="P133" s="35"/>
      <c r="Q133" s="35"/>
      <c r="R133" s="35"/>
    </row>
    <row r="134" spans="4:18" x14ac:dyDescent="0.25">
      <c r="D134" s="28"/>
      <c r="E134" s="12"/>
      <c r="F134" s="28"/>
      <c r="G134" s="12"/>
      <c r="H134" s="28"/>
      <c r="I134" s="12"/>
      <c r="J134" s="28"/>
      <c r="K134" s="12"/>
      <c r="M134" s="35"/>
      <c r="N134" s="35"/>
      <c r="O134" s="35"/>
      <c r="P134" s="35"/>
      <c r="Q134" s="35"/>
      <c r="R134" s="35"/>
    </row>
    <row r="135" spans="4:18" x14ac:dyDescent="0.25">
      <c r="D135" s="28"/>
      <c r="E135" s="12"/>
      <c r="F135" s="28"/>
      <c r="G135" s="12"/>
      <c r="H135" s="28"/>
      <c r="I135" s="12"/>
      <c r="J135" s="28"/>
      <c r="K135" s="12"/>
      <c r="M135" s="35"/>
      <c r="N135" s="35"/>
      <c r="O135" s="35"/>
      <c r="P135" s="35"/>
      <c r="Q135" s="35"/>
      <c r="R135" s="35"/>
    </row>
    <row r="136" spans="4:18" x14ac:dyDescent="0.25">
      <c r="D136" s="28"/>
      <c r="E136" s="12"/>
      <c r="F136" s="28"/>
      <c r="G136" s="12"/>
      <c r="H136" s="28"/>
      <c r="I136" s="12"/>
      <c r="J136" s="28"/>
      <c r="K136" s="12"/>
      <c r="M136" s="35"/>
      <c r="N136" s="35"/>
      <c r="O136" s="35"/>
      <c r="P136" s="35"/>
      <c r="Q136" s="35"/>
      <c r="R136" s="35"/>
    </row>
    <row r="137" spans="4:18" x14ac:dyDescent="0.25">
      <c r="D137" s="28"/>
      <c r="E137" s="12"/>
      <c r="F137" s="28"/>
      <c r="G137" s="12"/>
      <c r="H137" s="28"/>
      <c r="I137" s="12"/>
      <c r="J137" s="28"/>
      <c r="K137" s="12"/>
      <c r="M137" s="35"/>
      <c r="N137" s="35"/>
      <c r="O137" s="35"/>
      <c r="P137" s="35"/>
      <c r="Q137" s="35"/>
      <c r="R137" s="35"/>
    </row>
    <row r="138" spans="4:18" x14ac:dyDescent="0.25">
      <c r="D138" s="28"/>
      <c r="E138" s="12"/>
      <c r="F138" s="28"/>
      <c r="G138" s="12"/>
      <c r="H138" s="28"/>
      <c r="I138" s="12"/>
      <c r="J138" s="28"/>
      <c r="K138" s="12"/>
      <c r="M138" s="35"/>
      <c r="N138" s="35"/>
      <c r="O138" s="35"/>
      <c r="P138" s="35"/>
      <c r="Q138" s="35"/>
      <c r="R138" s="35"/>
    </row>
    <row r="139" spans="4:18" x14ac:dyDescent="0.25">
      <c r="D139" s="28"/>
      <c r="E139" s="12"/>
      <c r="F139" s="28"/>
      <c r="G139" s="12"/>
      <c r="H139" s="28"/>
      <c r="I139" s="12"/>
      <c r="J139" s="28"/>
      <c r="K139" s="12"/>
      <c r="M139" s="35"/>
      <c r="N139" s="35"/>
      <c r="O139" s="35"/>
      <c r="P139" s="35"/>
      <c r="Q139" s="35"/>
      <c r="R139" s="35"/>
    </row>
    <row r="140" spans="4:18" x14ac:dyDescent="0.25">
      <c r="D140" s="28"/>
      <c r="E140" s="12"/>
      <c r="F140" s="28"/>
      <c r="G140" s="12"/>
      <c r="H140" s="28"/>
      <c r="I140" s="12"/>
      <c r="J140" s="28"/>
      <c r="K140" s="12"/>
      <c r="M140" s="35"/>
      <c r="N140" s="35"/>
      <c r="O140" s="35"/>
      <c r="P140" s="35"/>
      <c r="Q140" s="35"/>
      <c r="R140" s="35"/>
    </row>
    <row r="141" spans="4:18" x14ac:dyDescent="0.25">
      <c r="D141" s="28"/>
      <c r="E141" s="12"/>
      <c r="F141" s="28"/>
      <c r="G141" s="12"/>
      <c r="H141" s="28"/>
      <c r="I141" s="12"/>
      <c r="J141" s="28"/>
      <c r="K141" s="12"/>
      <c r="M141" s="35"/>
      <c r="N141" s="35"/>
      <c r="O141" s="35"/>
      <c r="P141" s="35"/>
      <c r="Q141" s="35"/>
      <c r="R141" s="35"/>
    </row>
    <row r="142" spans="4:18" x14ac:dyDescent="0.25">
      <c r="D142" s="28"/>
      <c r="E142" s="12"/>
      <c r="F142" s="28"/>
      <c r="G142" s="12"/>
      <c r="H142" s="28"/>
      <c r="I142" s="12"/>
      <c r="J142" s="28"/>
      <c r="K142" s="12"/>
      <c r="M142" s="35"/>
      <c r="N142" s="35"/>
      <c r="O142" s="35"/>
      <c r="P142" s="35"/>
      <c r="Q142" s="35"/>
      <c r="R142" s="35"/>
    </row>
    <row r="143" spans="4:18" x14ac:dyDescent="0.25">
      <c r="D143" s="28"/>
      <c r="E143" s="12"/>
      <c r="F143" s="28"/>
      <c r="G143" s="12"/>
      <c r="H143" s="28"/>
      <c r="I143" s="12"/>
      <c r="J143" s="28"/>
      <c r="K143" s="12"/>
      <c r="M143" s="35"/>
      <c r="N143" s="35"/>
      <c r="O143" s="35"/>
      <c r="P143" s="35"/>
      <c r="Q143" s="35"/>
      <c r="R143" s="35"/>
    </row>
    <row r="144" spans="4:18" x14ac:dyDescent="0.25">
      <c r="D144" s="28"/>
      <c r="E144" s="12"/>
      <c r="F144" s="28"/>
      <c r="G144" s="12"/>
      <c r="H144" s="28"/>
      <c r="I144" s="12"/>
      <c r="J144" s="28"/>
      <c r="K144" s="12"/>
      <c r="M144" s="35"/>
      <c r="N144" s="35"/>
      <c r="O144" s="35"/>
      <c r="P144" s="35"/>
      <c r="Q144" s="35"/>
      <c r="R144" s="35"/>
    </row>
    <row r="145" spans="4:18" x14ac:dyDescent="0.25">
      <c r="D145" s="28"/>
      <c r="E145" s="12"/>
      <c r="F145" s="28"/>
      <c r="G145" s="12"/>
      <c r="H145" s="28"/>
      <c r="I145" s="12"/>
      <c r="J145" s="28"/>
      <c r="K145" s="12"/>
      <c r="M145" s="35"/>
      <c r="N145" s="35"/>
      <c r="O145" s="35"/>
      <c r="P145" s="35"/>
      <c r="Q145" s="35"/>
      <c r="R145" s="35"/>
    </row>
    <row r="146" spans="4:18" x14ac:dyDescent="0.25">
      <c r="D146" s="28"/>
      <c r="E146" s="12"/>
      <c r="F146" s="28"/>
      <c r="G146" s="12"/>
      <c r="H146" s="28"/>
      <c r="I146" s="12"/>
      <c r="J146" s="28"/>
      <c r="K146" s="12"/>
      <c r="M146" s="35"/>
      <c r="N146" s="35"/>
      <c r="O146" s="35"/>
      <c r="P146" s="35"/>
      <c r="Q146" s="35"/>
      <c r="R146" s="35"/>
    </row>
    <row r="147" spans="4:18" x14ac:dyDescent="0.25">
      <c r="D147" s="28"/>
      <c r="E147" s="12"/>
      <c r="F147" s="28"/>
      <c r="G147" s="12"/>
      <c r="H147" s="28"/>
      <c r="I147" s="12"/>
      <c r="J147" s="28"/>
      <c r="K147" s="12"/>
      <c r="M147" s="35"/>
      <c r="N147" s="35"/>
      <c r="O147" s="35"/>
      <c r="P147" s="35"/>
      <c r="Q147" s="35"/>
      <c r="R147" s="35"/>
    </row>
    <row r="148" spans="4:18" x14ac:dyDescent="0.25">
      <c r="D148" s="28"/>
      <c r="E148" s="12"/>
      <c r="F148" s="28"/>
      <c r="G148" s="12"/>
      <c r="H148" s="28"/>
      <c r="I148" s="12"/>
      <c r="J148" s="28"/>
      <c r="K148" s="12"/>
      <c r="M148" s="35"/>
      <c r="N148" s="35"/>
      <c r="O148" s="35"/>
      <c r="P148" s="35"/>
      <c r="Q148" s="35"/>
      <c r="R148" s="35"/>
    </row>
    <row r="149" spans="4:18" x14ac:dyDescent="0.25">
      <c r="D149" s="28"/>
      <c r="E149" s="12"/>
      <c r="F149" s="28"/>
      <c r="G149" s="12"/>
      <c r="H149" s="28"/>
      <c r="I149" s="12"/>
      <c r="J149" s="28"/>
      <c r="K149" s="12"/>
      <c r="M149" s="35"/>
      <c r="N149" s="35"/>
      <c r="O149" s="35"/>
      <c r="P149" s="35"/>
      <c r="Q149" s="35"/>
      <c r="R149" s="35"/>
    </row>
    <row r="150" spans="4:18" x14ac:dyDescent="0.25">
      <c r="D150" s="28"/>
      <c r="E150" s="12"/>
      <c r="F150" s="28"/>
      <c r="G150" s="12"/>
      <c r="H150" s="28"/>
      <c r="I150" s="12"/>
      <c r="J150" s="28"/>
      <c r="K150" s="12"/>
      <c r="M150" s="35"/>
      <c r="N150" s="35"/>
      <c r="O150" s="35"/>
      <c r="P150" s="35"/>
      <c r="Q150" s="35"/>
      <c r="R150" s="35"/>
    </row>
    <row r="151" spans="4:18" x14ac:dyDescent="0.25">
      <c r="D151" s="28"/>
      <c r="E151" s="12"/>
      <c r="F151" s="28"/>
      <c r="G151" s="12"/>
      <c r="H151" s="28"/>
      <c r="I151" s="12"/>
      <c r="J151" s="28"/>
      <c r="K151" s="12"/>
      <c r="M151" s="35"/>
      <c r="N151" s="35"/>
      <c r="O151" s="35"/>
      <c r="P151" s="35"/>
      <c r="Q151" s="35"/>
      <c r="R151" s="35"/>
    </row>
    <row r="152" spans="4:18" x14ac:dyDescent="0.25">
      <c r="D152" s="28"/>
      <c r="E152" s="12"/>
      <c r="F152" s="28"/>
      <c r="G152" s="12"/>
      <c r="H152" s="28"/>
      <c r="I152" s="12"/>
      <c r="J152" s="28"/>
      <c r="K152" s="12"/>
      <c r="M152" s="35"/>
      <c r="N152" s="35"/>
      <c r="O152" s="35"/>
      <c r="P152" s="35"/>
      <c r="Q152" s="35"/>
      <c r="R152" s="35"/>
    </row>
    <row r="153" spans="4:18" x14ac:dyDescent="0.25">
      <c r="D153" s="28"/>
      <c r="E153" s="12"/>
      <c r="F153" s="28"/>
      <c r="G153" s="12"/>
      <c r="H153" s="28"/>
      <c r="I153" s="12"/>
      <c r="J153" s="28"/>
      <c r="K153" s="12"/>
      <c r="M153" s="35"/>
      <c r="N153" s="35"/>
      <c r="O153" s="35"/>
      <c r="P153" s="35"/>
      <c r="Q153" s="35"/>
      <c r="R153" s="35"/>
    </row>
    <row r="154" spans="4:18" x14ac:dyDescent="0.25">
      <c r="D154" s="28"/>
      <c r="E154" s="12"/>
      <c r="F154" s="28"/>
      <c r="G154" s="12"/>
      <c r="H154" s="28"/>
      <c r="I154" s="12"/>
      <c r="J154" s="28"/>
      <c r="K154" s="12"/>
      <c r="M154" s="35"/>
      <c r="N154" s="35"/>
      <c r="O154" s="35"/>
      <c r="P154" s="35"/>
      <c r="Q154" s="35"/>
      <c r="R154" s="35"/>
    </row>
    <row r="155" spans="4:18" x14ac:dyDescent="0.25">
      <c r="D155" s="28"/>
      <c r="E155" s="12"/>
      <c r="F155" s="28"/>
      <c r="G155" s="12"/>
      <c r="H155" s="28"/>
      <c r="I155" s="12"/>
      <c r="J155" s="28"/>
      <c r="K155" s="12"/>
      <c r="M155" s="35"/>
      <c r="N155" s="35"/>
      <c r="O155" s="35"/>
      <c r="P155" s="35"/>
      <c r="Q155" s="35"/>
      <c r="R155" s="35"/>
    </row>
    <row r="156" spans="4:18" x14ac:dyDescent="0.25">
      <c r="D156" s="28"/>
      <c r="E156" s="12"/>
      <c r="F156" s="28"/>
      <c r="G156" s="12"/>
      <c r="H156" s="28"/>
      <c r="I156" s="12"/>
      <c r="J156" s="28"/>
      <c r="K156" s="12"/>
      <c r="M156" s="35"/>
      <c r="N156" s="35"/>
      <c r="O156" s="35"/>
      <c r="P156" s="35"/>
      <c r="Q156" s="35"/>
      <c r="R156" s="35"/>
    </row>
    <row r="157" spans="4:18" x14ac:dyDescent="0.25">
      <c r="D157" s="28"/>
      <c r="E157" s="12"/>
      <c r="F157" s="28"/>
      <c r="G157" s="12"/>
      <c r="H157" s="28"/>
      <c r="I157" s="12"/>
      <c r="J157" s="28"/>
      <c r="K157" s="12"/>
      <c r="M157" s="35"/>
      <c r="N157" s="35"/>
      <c r="O157" s="35"/>
      <c r="P157" s="35"/>
      <c r="Q157" s="35"/>
      <c r="R157" s="35"/>
    </row>
    <row r="158" spans="4:18" x14ac:dyDescent="0.25">
      <c r="D158" s="28"/>
      <c r="E158" s="12"/>
      <c r="F158" s="28"/>
      <c r="G158" s="12"/>
      <c r="H158" s="28"/>
      <c r="I158" s="12"/>
      <c r="J158" s="28"/>
      <c r="K158" s="12"/>
      <c r="M158" s="35"/>
      <c r="N158" s="35"/>
      <c r="O158" s="35"/>
      <c r="P158" s="35"/>
      <c r="Q158" s="35"/>
      <c r="R158" s="35"/>
    </row>
    <row r="159" spans="4:18" x14ac:dyDescent="0.25">
      <c r="D159" s="28"/>
      <c r="E159" s="12"/>
      <c r="F159" s="28"/>
      <c r="G159" s="12"/>
      <c r="H159" s="28"/>
      <c r="I159" s="12"/>
      <c r="J159" s="28"/>
      <c r="K159" s="12"/>
      <c r="M159" s="35"/>
      <c r="N159" s="35"/>
      <c r="O159" s="35"/>
      <c r="P159" s="35"/>
      <c r="Q159" s="35"/>
      <c r="R159" s="35"/>
    </row>
    <row r="160" spans="4:18" x14ac:dyDescent="0.25">
      <c r="D160" s="28"/>
      <c r="E160" s="12"/>
      <c r="F160" s="28"/>
      <c r="G160" s="12"/>
      <c r="H160" s="28"/>
      <c r="I160" s="12"/>
      <c r="J160" s="28"/>
      <c r="K160" s="12"/>
      <c r="M160" s="35"/>
      <c r="N160" s="35"/>
      <c r="O160" s="35"/>
      <c r="P160" s="35"/>
      <c r="Q160" s="35"/>
      <c r="R160" s="35"/>
    </row>
    <row r="161" spans="4:18" x14ac:dyDescent="0.25">
      <c r="D161" s="28"/>
      <c r="E161" s="12"/>
      <c r="F161" s="28"/>
      <c r="G161" s="12"/>
      <c r="H161" s="28"/>
      <c r="I161" s="12"/>
      <c r="J161" s="28"/>
      <c r="K161" s="12"/>
      <c r="M161" s="35"/>
      <c r="N161" s="35"/>
      <c r="O161" s="35"/>
      <c r="P161" s="35"/>
      <c r="Q161" s="35"/>
      <c r="R161" s="35"/>
    </row>
    <row r="162" spans="4:18" x14ac:dyDescent="0.25">
      <c r="D162" s="28"/>
      <c r="E162" s="12"/>
      <c r="F162" s="28"/>
      <c r="G162" s="12"/>
      <c r="H162" s="28"/>
      <c r="I162" s="12"/>
      <c r="J162" s="28"/>
      <c r="K162" s="12"/>
      <c r="M162" s="35"/>
      <c r="N162" s="35"/>
      <c r="O162" s="35"/>
      <c r="P162" s="35"/>
      <c r="Q162" s="35"/>
      <c r="R162" s="35"/>
    </row>
    <row r="163" spans="4:18" x14ac:dyDescent="0.25">
      <c r="D163" s="28"/>
      <c r="E163" s="12"/>
      <c r="F163" s="28"/>
      <c r="G163" s="12"/>
      <c r="H163" s="28"/>
      <c r="I163" s="12"/>
      <c r="J163" s="28"/>
      <c r="K163" s="12"/>
      <c r="M163" s="35"/>
      <c r="N163" s="35"/>
      <c r="O163" s="35"/>
      <c r="P163" s="35"/>
      <c r="Q163" s="35"/>
      <c r="R163" s="35"/>
    </row>
    <row r="164" spans="4:18" x14ac:dyDescent="0.25">
      <c r="D164" s="28"/>
      <c r="E164" s="12"/>
      <c r="F164" s="28"/>
      <c r="G164" s="12"/>
      <c r="H164" s="28"/>
      <c r="I164" s="12"/>
      <c r="J164" s="28"/>
      <c r="K164" s="12"/>
      <c r="M164" s="35"/>
      <c r="N164" s="35"/>
      <c r="O164" s="35"/>
      <c r="P164" s="35"/>
      <c r="Q164" s="35"/>
      <c r="R164" s="35"/>
    </row>
    <row r="165" spans="4:18" x14ac:dyDescent="0.25">
      <c r="D165" s="28"/>
      <c r="E165" s="12"/>
      <c r="F165" s="28"/>
      <c r="G165" s="12"/>
      <c r="H165" s="28"/>
      <c r="I165" s="12"/>
      <c r="J165" s="28"/>
      <c r="K165" s="12"/>
      <c r="M165" s="35"/>
      <c r="N165" s="35"/>
      <c r="O165" s="35"/>
      <c r="P165" s="35"/>
      <c r="Q165" s="35"/>
      <c r="R165" s="35"/>
    </row>
    <row r="166" spans="4:18" x14ac:dyDescent="0.25">
      <c r="D166" s="28"/>
      <c r="E166" s="12"/>
      <c r="F166" s="28"/>
      <c r="G166" s="12"/>
      <c r="H166" s="28"/>
      <c r="I166" s="12"/>
      <c r="J166" s="28"/>
      <c r="K166" s="12"/>
      <c r="M166" s="35"/>
      <c r="N166" s="35"/>
      <c r="O166" s="35"/>
      <c r="P166" s="35"/>
      <c r="Q166" s="35"/>
      <c r="R166" s="35"/>
    </row>
    <row r="167" spans="4:18" x14ac:dyDescent="0.25">
      <c r="D167" s="28"/>
      <c r="E167" s="12"/>
      <c r="F167" s="28"/>
      <c r="G167" s="12"/>
      <c r="H167" s="28"/>
      <c r="I167" s="12"/>
      <c r="J167" s="28"/>
      <c r="K167" s="12"/>
      <c r="M167" s="35"/>
      <c r="N167" s="35"/>
      <c r="O167" s="35"/>
      <c r="P167" s="35"/>
      <c r="Q167" s="35"/>
      <c r="R167" s="35"/>
    </row>
    <row r="168" spans="4:18" x14ac:dyDescent="0.25">
      <c r="D168" s="28"/>
      <c r="E168" s="12"/>
      <c r="F168" s="28"/>
      <c r="G168" s="12"/>
      <c r="H168" s="28"/>
      <c r="I168" s="12"/>
      <c r="J168" s="28"/>
      <c r="K168" s="12"/>
      <c r="M168" s="35"/>
      <c r="N168" s="35"/>
      <c r="O168" s="35"/>
      <c r="P168" s="35"/>
      <c r="Q168" s="35"/>
      <c r="R168" s="35"/>
    </row>
    <row r="169" spans="4:18" x14ac:dyDescent="0.25">
      <c r="D169" s="28"/>
      <c r="E169" s="12"/>
      <c r="F169" s="28"/>
      <c r="G169" s="12"/>
      <c r="H169" s="28"/>
      <c r="I169" s="12"/>
      <c r="J169" s="28"/>
      <c r="K169" s="12"/>
      <c r="M169" s="35"/>
      <c r="N169" s="35"/>
      <c r="O169" s="35"/>
      <c r="P169" s="35"/>
      <c r="Q169" s="35"/>
      <c r="R169" s="35"/>
    </row>
    <row r="170" spans="4:18" x14ac:dyDescent="0.25">
      <c r="D170" s="28"/>
      <c r="E170" s="12"/>
      <c r="F170" s="28"/>
      <c r="G170" s="12"/>
      <c r="H170" s="28"/>
      <c r="I170" s="12"/>
      <c r="J170" s="28"/>
      <c r="K170" s="12"/>
      <c r="M170" s="35"/>
      <c r="N170" s="35"/>
      <c r="O170" s="35"/>
      <c r="P170" s="35"/>
      <c r="Q170" s="35"/>
      <c r="R170" s="35"/>
    </row>
    <row r="171" spans="4:18" x14ac:dyDescent="0.25">
      <c r="D171" s="28"/>
      <c r="E171" s="12"/>
      <c r="F171" s="28"/>
      <c r="G171" s="12"/>
      <c r="H171" s="28"/>
      <c r="I171" s="12"/>
      <c r="J171" s="28"/>
      <c r="K171" s="12"/>
      <c r="M171" s="35"/>
      <c r="N171" s="35"/>
      <c r="O171" s="35"/>
      <c r="P171" s="35"/>
      <c r="Q171" s="35"/>
      <c r="R171" s="35"/>
    </row>
    <row r="172" spans="4:18" x14ac:dyDescent="0.25">
      <c r="D172" s="28"/>
      <c r="E172" s="12"/>
      <c r="F172" s="28"/>
      <c r="G172" s="12"/>
      <c r="H172" s="28"/>
      <c r="I172" s="12"/>
      <c r="J172" s="28"/>
      <c r="K172" s="12"/>
      <c r="M172" s="35"/>
      <c r="N172" s="35"/>
      <c r="O172" s="35"/>
      <c r="P172" s="35"/>
      <c r="Q172" s="35"/>
      <c r="R172" s="35"/>
    </row>
    <row r="173" spans="4:18" x14ac:dyDescent="0.25">
      <c r="D173" s="28"/>
      <c r="E173" s="12"/>
      <c r="F173" s="28"/>
      <c r="G173" s="12"/>
      <c r="H173" s="28"/>
      <c r="I173" s="12"/>
      <c r="J173" s="28"/>
      <c r="K173" s="12"/>
      <c r="M173" s="35"/>
      <c r="N173" s="35"/>
      <c r="O173" s="35"/>
      <c r="P173" s="35"/>
      <c r="Q173" s="35"/>
      <c r="R173" s="35"/>
    </row>
    <row r="174" spans="4:18" x14ac:dyDescent="0.25">
      <c r="D174" s="28"/>
      <c r="E174" s="12"/>
      <c r="F174" s="28"/>
      <c r="G174" s="12"/>
      <c r="H174" s="28"/>
      <c r="I174" s="12"/>
      <c r="J174" s="28"/>
      <c r="K174" s="12"/>
      <c r="M174" s="35"/>
      <c r="N174" s="35"/>
      <c r="O174" s="35"/>
      <c r="P174" s="35"/>
      <c r="Q174" s="35"/>
      <c r="R174" s="35"/>
    </row>
    <row r="175" spans="4:18" x14ac:dyDescent="0.25">
      <c r="D175" s="28"/>
      <c r="E175" s="12"/>
      <c r="F175" s="28"/>
      <c r="G175" s="12"/>
      <c r="H175" s="28"/>
      <c r="I175" s="12"/>
      <c r="J175" s="28"/>
      <c r="K175" s="12"/>
      <c r="M175" s="35"/>
      <c r="N175" s="35"/>
      <c r="O175" s="35"/>
      <c r="P175" s="35"/>
      <c r="Q175" s="35"/>
      <c r="R175" s="35"/>
    </row>
    <row r="176" spans="4:18" x14ac:dyDescent="0.25">
      <c r="D176" s="28"/>
      <c r="E176" s="12"/>
      <c r="F176" s="28"/>
      <c r="G176" s="12"/>
      <c r="H176" s="28"/>
      <c r="I176" s="12"/>
      <c r="J176" s="28"/>
      <c r="K176" s="12"/>
      <c r="M176" s="35"/>
      <c r="N176" s="35"/>
      <c r="O176" s="35"/>
      <c r="P176" s="35"/>
      <c r="Q176" s="35"/>
      <c r="R176" s="35"/>
    </row>
    <row r="177" spans="4:18" x14ac:dyDescent="0.25">
      <c r="D177" s="28"/>
      <c r="E177" s="12"/>
      <c r="F177" s="28"/>
      <c r="G177" s="12"/>
      <c r="H177" s="28"/>
      <c r="I177" s="12"/>
      <c r="J177" s="28"/>
      <c r="K177" s="12"/>
      <c r="M177" s="35"/>
      <c r="N177" s="35"/>
      <c r="O177" s="35"/>
      <c r="P177" s="35"/>
      <c r="Q177" s="35"/>
      <c r="R177" s="35"/>
    </row>
    <row r="178" spans="4:18" x14ac:dyDescent="0.25">
      <c r="D178" s="28"/>
      <c r="E178" s="12"/>
      <c r="F178" s="28"/>
      <c r="G178" s="12"/>
      <c r="H178" s="28"/>
      <c r="I178" s="12"/>
      <c r="J178" s="28"/>
      <c r="K178" s="12"/>
      <c r="M178" s="35"/>
      <c r="N178" s="35"/>
      <c r="O178" s="35"/>
      <c r="P178" s="35"/>
      <c r="Q178" s="35"/>
      <c r="R178" s="35"/>
    </row>
    <row r="179" spans="4:18" x14ac:dyDescent="0.25">
      <c r="D179" s="28"/>
      <c r="E179" s="12"/>
      <c r="F179" s="28"/>
      <c r="G179" s="12"/>
      <c r="H179" s="28"/>
      <c r="I179" s="12"/>
      <c r="J179" s="28"/>
      <c r="K179" s="12"/>
      <c r="M179" s="35"/>
      <c r="N179" s="35"/>
      <c r="O179" s="35"/>
      <c r="P179" s="35"/>
      <c r="Q179" s="35"/>
      <c r="R179" s="35"/>
    </row>
    <row r="180" spans="4:18" x14ac:dyDescent="0.25">
      <c r="D180" s="28"/>
      <c r="E180" s="12"/>
      <c r="F180" s="28"/>
      <c r="G180" s="12"/>
      <c r="H180" s="28"/>
      <c r="I180" s="12"/>
      <c r="J180" s="28"/>
      <c r="K180" s="12"/>
      <c r="M180" s="35"/>
      <c r="N180" s="35"/>
      <c r="O180" s="35"/>
      <c r="P180" s="35"/>
      <c r="Q180" s="35"/>
      <c r="R180" s="35"/>
    </row>
    <row r="181" spans="4:18" x14ac:dyDescent="0.25">
      <c r="D181" s="28"/>
      <c r="E181" s="12"/>
      <c r="F181" s="28"/>
      <c r="G181" s="12"/>
      <c r="H181" s="28"/>
      <c r="I181" s="12"/>
      <c r="J181" s="28"/>
      <c r="K181" s="12"/>
      <c r="M181" s="35"/>
      <c r="N181" s="35"/>
      <c r="O181" s="35"/>
      <c r="P181" s="35"/>
      <c r="Q181" s="35"/>
      <c r="R181" s="35"/>
    </row>
    <row r="182" spans="4:18" x14ac:dyDescent="0.25">
      <c r="D182" s="28"/>
      <c r="E182" s="12"/>
      <c r="F182" s="28"/>
      <c r="G182" s="12"/>
      <c r="H182" s="28"/>
      <c r="I182" s="12"/>
      <c r="J182" s="28"/>
      <c r="K182" s="12"/>
      <c r="M182" s="35"/>
      <c r="N182" s="35"/>
      <c r="O182" s="35"/>
      <c r="P182" s="35"/>
      <c r="Q182" s="35"/>
      <c r="R182" s="35"/>
    </row>
    <row r="183" spans="4:18" x14ac:dyDescent="0.25">
      <c r="D183" s="28"/>
      <c r="E183" s="12"/>
      <c r="F183" s="28"/>
      <c r="G183" s="12"/>
      <c r="H183" s="28"/>
      <c r="I183" s="12"/>
      <c r="J183" s="28"/>
      <c r="K183" s="12"/>
      <c r="M183" s="35"/>
      <c r="N183" s="35"/>
      <c r="O183" s="35"/>
      <c r="P183" s="35"/>
      <c r="Q183" s="35"/>
      <c r="R183" s="35"/>
    </row>
    <row r="184" spans="4:18" x14ac:dyDescent="0.25">
      <c r="D184" s="28"/>
      <c r="E184" s="12"/>
      <c r="F184" s="28"/>
      <c r="G184" s="12"/>
      <c r="H184" s="28"/>
      <c r="I184" s="12"/>
      <c r="J184" s="28"/>
      <c r="K184" s="12"/>
      <c r="M184" s="35"/>
      <c r="N184" s="35"/>
      <c r="O184" s="35"/>
      <c r="P184" s="35"/>
      <c r="Q184" s="35"/>
      <c r="R184" s="35"/>
    </row>
    <row r="185" spans="4:18" x14ac:dyDescent="0.25">
      <c r="D185" s="28"/>
      <c r="E185" s="12"/>
      <c r="F185" s="28"/>
      <c r="G185" s="12"/>
      <c r="H185" s="28"/>
      <c r="I185" s="12"/>
      <c r="J185" s="28"/>
      <c r="K185" s="12"/>
      <c r="M185" s="35"/>
      <c r="N185" s="35"/>
      <c r="O185" s="35"/>
      <c r="P185" s="35"/>
      <c r="Q185" s="35"/>
      <c r="R185" s="35"/>
    </row>
    <row r="186" spans="4:18" x14ac:dyDescent="0.25">
      <c r="D186" s="28"/>
      <c r="E186" s="12"/>
      <c r="F186" s="28"/>
      <c r="G186" s="12"/>
      <c r="H186" s="28"/>
      <c r="I186" s="12"/>
      <c r="J186" s="28"/>
      <c r="K186" s="12"/>
      <c r="M186" s="35"/>
      <c r="N186" s="35"/>
      <c r="O186" s="35"/>
      <c r="P186" s="35"/>
      <c r="Q186" s="35"/>
      <c r="R186" s="35"/>
    </row>
    <row r="187" spans="4:18" x14ac:dyDescent="0.25">
      <c r="D187" s="28"/>
      <c r="E187" s="12"/>
      <c r="F187" s="28"/>
      <c r="G187" s="12"/>
      <c r="H187" s="28"/>
      <c r="I187" s="12"/>
      <c r="J187" s="28"/>
      <c r="K187" s="12"/>
      <c r="M187" s="35"/>
      <c r="N187" s="35"/>
      <c r="O187" s="35"/>
      <c r="P187" s="35"/>
      <c r="Q187" s="35"/>
      <c r="R187" s="35"/>
    </row>
    <row r="188" spans="4:18" x14ac:dyDescent="0.25">
      <c r="D188" s="28"/>
      <c r="E188" s="12"/>
      <c r="F188" s="28"/>
      <c r="G188" s="12"/>
      <c r="H188" s="28"/>
      <c r="I188" s="12"/>
      <c r="J188" s="28"/>
      <c r="K188" s="12"/>
      <c r="M188" s="35"/>
      <c r="N188" s="35"/>
      <c r="O188" s="35"/>
      <c r="P188" s="35"/>
      <c r="Q188" s="35"/>
      <c r="R188" s="35"/>
    </row>
    <row r="189" spans="4:18" x14ac:dyDescent="0.25">
      <c r="D189" s="28"/>
      <c r="E189" s="12"/>
      <c r="F189" s="28"/>
      <c r="G189" s="12"/>
      <c r="H189" s="28"/>
      <c r="I189" s="12"/>
      <c r="J189" s="28"/>
      <c r="K189" s="12"/>
      <c r="M189" s="35"/>
      <c r="N189" s="35"/>
      <c r="O189" s="35"/>
      <c r="P189" s="35"/>
      <c r="Q189" s="35"/>
      <c r="R189" s="35"/>
    </row>
    <row r="190" spans="4:18" x14ac:dyDescent="0.25">
      <c r="D190" s="28"/>
      <c r="E190" s="12"/>
      <c r="F190" s="28"/>
      <c r="G190" s="12"/>
      <c r="H190" s="28"/>
      <c r="I190" s="12"/>
      <c r="J190" s="28"/>
      <c r="K190" s="12"/>
      <c r="M190" s="35"/>
      <c r="N190" s="35"/>
      <c r="O190" s="35"/>
      <c r="P190" s="35"/>
      <c r="Q190" s="35"/>
      <c r="R190" s="35"/>
    </row>
    <row r="191" spans="4:18" x14ac:dyDescent="0.25">
      <c r="D191" s="28"/>
      <c r="E191" s="12"/>
      <c r="F191" s="28"/>
      <c r="G191" s="12"/>
      <c r="H191" s="28"/>
      <c r="I191" s="12"/>
      <c r="J191" s="28"/>
      <c r="K191" s="12"/>
      <c r="M191" s="35"/>
      <c r="N191" s="35"/>
      <c r="O191" s="35"/>
      <c r="P191" s="35"/>
      <c r="Q191" s="35"/>
      <c r="R191" s="35"/>
    </row>
    <row r="192" spans="4:18" x14ac:dyDescent="0.25">
      <c r="D192" s="28"/>
      <c r="E192" s="12"/>
      <c r="F192" s="28"/>
      <c r="G192" s="12"/>
      <c r="H192" s="28"/>
      <c r="I192" s="12"/>
      <c r="J192" s="28"/>
      <c r="K192" s="12"/>
      <c r="M192" s="35"/>
      <c r="N192" s="35"/>
      <c r="O192" s="35"/>
      <c r="P192" s="35"/>
      <c r="Q192" s="35"/>
      <c r="R192" s="35"/>
    </row>
    <row r="193" spans="4:18" x14ac:dyDescent="0.25">
      <c r="D193" s="28"/>
      <c r="E193" s="12"/>
      <c r="F193" s="28"/>
      <c r="G193" s="12"/>
      <c r="H193" s="28"/>
      <c r="I193" s="12"/>
      <c r="J193" s="28"/>
      <c r="K193" s="12"/>
      <c r="M193" s="35"/>
      <c r="N193" s="35"/>
      <c r="O193" s="35"/>
      <c r="P193" s="35"/>
      <c r="Q193" s="35"/>
      <c r="R193" s="35"/>
    </row>
    <row r="194" spans="4:18" x14ac:dyDescent="0.25">
      <c r="D194" s="28"/>
      <c r="E194" s="12"/>
      <c r="F194" s="28"/>
      <c r="G194" s="12"/>
      <c r="H194" s="28"/>
      <c r="I194" s="12"/>
      <c r="J194" s="28"/>
      <c r="K194" s="12"/>
      <c r="M194" s="35"/>
      <c r="N194" s="35"/>
      <c r="O194" s="35"/>
      <c r="P194" s="35"/>
      <c r="Q194" s="35"/>
      <c r="R194" s="35"/>
    </row>
    <row r="195" spans="4:18" x14ac:dyDescent="0.25">
      <c r="D195" s="28"/>
      <c r="E195" s="12"/>
      <c r="F195" s="28"/>
      <c r="G195" s="12"/>
      <c r="H195" s="28"/>
      <c r="I195" s="12"/>
      <c r="J195" s="28"/>
      <c r="K195" s="12"/>
      <c r="M195" s="35"/>
      <c r="N195" s="35"/>
      <c r="O195" s="35"/>
      <c r="P195" s="35"/>
      <c r="Q195" s="35"/>
      <c r="R195" s="35"/>
    </row>
    <row r="196" spans="4:18" x14ac:dyDescent="0.25">
      <c r="D196" s="28"/>
      <c r="E196" s="12"/>
      <c r="F196" s="28"/>
      <c r="G196" s="12"/>
      <c r="H196" s="28"/>
      <c r="I196" s="12"/>
      <c r="J196" s="28"/>
      <c r="K196" s="12"/>
      <c r="M196" s="35"/>
      <c r="N196" s="35"/>
      <c r="O196" s="35"/>
      <c r="P196" s="35"/>
      <c r="Q196" s="35"/>
      <c r="R196" s="35"/>
    </row>
    <row r="197" spans="4:18" x14ac:dyDescent="0.25">
      <c r="D197" s="28"/>
      <c r="E197" s="12"/>
      <c r="F197" s="28"/>
      <c r="G197" s="12"/>
      <c r="H197" s="28"/>
      <c r="I197" s="12"/>
      <c r="J197" s="28"/>
      <c r="K197" s="12"/>
      <c r="M197" s="35"/>
      <c r="N197" s="35"/>
      <c r="O197" s="35"/>
      <c r="P197" s="35"/>
      <c r="Q197" s="35"/>
      <c r="R197" s="35"/>
    </row>
    <row r="198" spans="4:18" x14ac:dyDescent="0.25">
      <c r="D198" s="28"/>
      <c r="E198" s="12"/>
      <c r="F198" s="28"/>
      <c r="G198" s="12"/>
      <c r="H198" s="28"/>
      <c r="I198" s="12"/>
      <c r="J198" s="28"/>
      <c r="K198" s="12"/>
      <c r="M198" s="35"/>
      <c r="N198" s="35"/>
      <c r="O198" s="35"/>
      <c r="P198" s="35"/>
      <c r="Q198" s="35"/>
      <c r="R198" s="35"/>
    </row>
    <row r="199" spans="4:18" x14ac:dyDescent="0.25">
      <c r="D199" s="28"/>
      <c r="E199" s="12"/>
      <c r="F199" s="28"/>
      <c r="G199" s="12"/>
      <c r="H199" s="28"/>
      <c r="I199" s="12"/>
      <c r="J199" s="28"/>
      <c r="K199" s="12"/>
      <c r="M199" s="35"/>
      <c r="N199" s="35"/>
      <c r="O199" s="35"/>
      <c r="P199" s="35"/>
      <c r="Q199" s="35"/>
      <c r="R199" s="35"/>
    </row>
    <row r="200" spans="4:18" x14ac:dyDescent="0.25">
      <c r="D200" s="28"/>
      <c r="E200" s="12"/>
      <c r="F200" s="28"/>
      <c r="G200" s="12"/>
      <c r="H200" s="28"/>
      <c r="I200" s="12"/>
      <c r="J200" s="28"/>
      <c r="K200" s="12"/>
      <c r="M200" s="35"/>
      <c r="N200" s="35"/>
      <c r="O200" s="35"/>
      <c r="P200" s="35"/>
      <c r="Q200" s="35"/>
      <c r="R200" s="35"/>
    </row>
    <row r="201" spans="4:18" x14ac:dyDescent="0.25">
      <c r="D201" s="28"/>
      <c r="E201" s="12"/>
      <c r="F201" s="28"/>
      <c r="G201" s="12"/>
      <c r="H201" s="28"/>
      <c r="I201" s="12"/>
      <c r="J201" s="28"/>
      <c r="K201" s="12"/>
      <c r="M201" s="35"/>
      <c r="N201" s="35"/>
      <c r="O201" s="35"/>
      <c r="P201" s="35"/>
      <c r="Q201" s="35"/>
      <c r="R201" s="35"/>
    </row>
    <row r="202" spans="4:18" x14ac:dyDescent="0.25">
      <c r="D202" s="28"/>
      <c r="E202" s="12"/>
      <c r="F202" s="28"/>
      <c r="G202" s="12"/>
      <c r="H202" s="28"/>
      <c r="I202" s="12"/>
      <c r="J202" s="28"/>
      <c r="K202" s="12"/>
      <c r="M202" s="35"/>
      <c r="N202" s="35"/>
      <c r="O202" s="35"/>
      <c r="P202" s="35"/>
      <c r="Q202" s="35"/>
      <c r="R202" s="35"/>
    </row>
    <row r="203" spans="4:18" x14ac:dyDescent="0.25">
      <c r="D203" s="28"/>
      <c r="E203" s="12"/>
      <c r="F203" s="28"/>
      <c r="G203" s="12"/>
      <c r="H203" s="28"/>
      <c r="I203" s="12"/>
      <c r="J203" s="28"/>
      <c r="K203" s="12"/>
      <c r="M203" s="35"/>
      <c r="N203" s="35"/>
      <c r="O203" s="35"/>
      <c r="P203" s="35"/>
      <c r="Q203" s="35"/>
      <c r="R203" s="35"/>
    </row>
    <row r="204" spans="4:18" x14ac:dyDescent="0.25">
      <c r="D204" s="28"/>
      <c r="E204" s="12"/>
      <c r="F204" s="28"/>
      <c r="G204" s="12"/>
      <c r="H204" s="28"/>
      <c r="I204" s="12"/>
      <c r="J204" s="28"/>
      <c r="K204" s="12"/>
      <c r="M204" s="35"/>
      <c r="N204" s="35"/>
      <c r="O204" s="35"/>
      <c r="P204" s="35"/>
      <c r="Q204" s="35"/>
      <c r="R204" s="35"/>
    </row>
    <row r="205" spans="4:18" x14ac:dyDescent="0.25">
      <c r="D205" s="28"/>
      <c r="E205" s="12"/>
      <c r="F205" s="28"/>
      <c r="G205" s="12"/>
      <c r="H205" s="28"/>
      <c r="I205" s="12"/>
      <c r="J205" s="28"/>
      <c r="K205" s="12"/>
      <c r="M205" s="35"/>
      <c r="N205" s="35"/>
      <c r="O205" s="35"/>
      <c r="P205" s="35"/>
      <c r="Q205" s="35"/>
      <c r="R205" s="35"/>
    </row>
    <row r="206" spans="4:18" x14ac:dyDescent="0.25">
      <c r="D206" s="28"/>
      <c r="E206" s="12"/>
      <c r="F206" s="28"/>
      <c r="G206" s="12"/>
      <c r="H206" s="28"/>
      <c r="I206" s="12"/>
      <c r="J206" s="28"/>
      <c r="K206" s="12"/>
      <c r="M206" s="35"/>
      <c r="N206" s="35"/>
      <c r="O206" s="35"/>
      <c r="P206" s="35"/>
      <c r="Q206" s="35"/>
      <c r="R206" s="35"/>
    </row>
    <row r="207" spans="4:18" x14ac:dyDescent="0.25">
      <c r="D207" s="28"/>
      <c r="E207" s="12"/>
      <c r="F207" s="28"/>
      <c r="G207" s="12"/>
      <c r="H207" s="28"/>
      <c r="I207" s="12"/>
      <c r="J207" s="28"/>
      <c r="K207" s="12"/>
      <c r="M207" s="35"/>
      <c r="N207" s="35"/>
      <c r="O207" s="35"/>
      <c r="P207" s="35"/>
      <c r="Q207" s="35"/>
      <c r="R207" s="35"/>
    </row>
    <row r="208" spans="4:18" x14ac:dyDescent="0.25">
      <c r="D208" s="28"/>
      <c r="E208" s="12"/>
      <c r="F208" s="28"/>
      <c r="G208" s="12"/>
      <c r="H208" s="28"/>
      <c r="I208" s="12"/>
      <c r="J208" s="28"/>
      <c r="K208" s="12"/>
      <c r="M208" s="35"/>
      <c r="N208" s="35"/>
      <c r="O208" s="35"/>
      <c r="P208" s="35"/>
      <c r="Q208" s="35"/>
      <c r="R208" s="35"/>
    </row>
    <row r="209" spans="4:18" x14ac:dyDescent="0.25">
      <c r="D209" s="28"/>
      <c r="E209" s="12"/>
      <c r="F209" s="28"/>
      <c r="G209" s="12"/>
      <c r="H209" s="28"/>
      <c r="I209" s="12"/>
      <c r="J209" s="28"/>
      <c r="K209" s="12"/>
      <c r="M209" s="35"/>
      <c r="N209" s="35"/>
      <c r="O209" s="35"/>
      <c r="P209" s="35"/>
      <c r="Q209" s="35"/>
      <c r="R209" s="35"/>
    </row>
    <row r="210" spans="4:18" x14ac:dyDescent="0.25">
      <c r="D210" s="28"/>
      <c r="E210" s="12"/>
      <c r="F210" s="28"/>
      <c r="G210" s="12"/>
      <c r="H210" s="28"/>
      <c r="I210" s="12"/>
      <c r="J210" s="28"/>
      <c r="K210" s="12"/>
      <c r="M210" s="35"/>
      <c r="N210" s="35"/>
      <c r="O210" s="35"/>
      <c r="P210" s="35"/>
      <c r="Q210" s="35"/>
      <c r="R210" s="35"/>
    </row>
    <row r="211" spans="4:18" x14ac:dyDescent="0.25">
      <c r="D211" s="28"/>
      <c r="E211" s="12"/>
      <c r="F211" s="28"/>
      <c r="G211" s="12"/>
      <c r="H211" s="28"/>
      <c r="I211" s="12"/>
      <c r="J211" s="28"/>
      <c r="K211" s="12"/>
      <c r="M211" s="35"/>
      <c r="N211" s="35"/>
      <c r="O211" s="35"/>
      <c r="P211" s="35"/>
      <c r="Q211" s="35"/>
      <c r="R211" s="35"/>
    </row>
    <row r="212" spans="4:18" x14ac:dyDescent="0.25">
      <c r="D212" s="28"/>
      <c r="E212" s="12"/>
      <c r="F212" s="28"/>
      <c r="G212" s="12"/>
      <c r="H212" s="28"/>
      <c r="I212" s="12"/>
      <c r="J212" s="28"/>
      <c r="K212" s="12"/>
      <c r="M212" s="35"/>
      <c r="N212" s="35"/>
      <c r="O212" s="35"/>
      <c r="P212" s="35"/>
      <c r="Q212" s="35"/>
      <c r="R212" s="35"/>
    </row>
    <row r="213" spans="4:18" x14ac:dyDescent="0.25">
      <c r="D213" s="28"/>
      <c r="E213" s="12"/>
      <c r="F213" s="28"/>
      <c r="G213" s="12"/>
      <c r="H213" s="28"/>
      <c r="I213" s="12"/>
      <c r="J213" s="28"/>
      <c r="K213" s="12"/>
      <c r="M213" s="35"/>
      <c r="N213" s="35"/>
      <c r="O213" s="35"/>
      <c r="P213" s="35"/>
      <c r="Q213" s="35"/>
      <c r="R213" s="35"/>
    </row>
    <row r="214" spans="4:18" x14ac:dyDescent="0.25">
      <c r="D214" s="28"/>
      <c r="E214" s="12"/>
      <c r="F214" s="28"/>
      <c r="G214" s="12"/>
      <c r="H214" s="28"/>
      <c r="I214" s="12"/>
      <c r="J214" s="28"/>
      <c r="K214" s="12"/>
      <c r="M214" s="35"/>
      <c r="N214" s="35"/>
      <c r="O214" s="35"/>
      <c r="P214" s="35"/>
      <c r="Q214" s="35"/>
      <c r="R214" s="35"/>
    </row>
    <row r="215" spans="4:18" x14ac:dyDescent="0.25">
      <c r="D215" s="28"/>
      <c r="E215" s="12"/>
      <c r="F215" s="28"/>
      <c r="G215" s="12"/>
      <c r="H215" s="28"/>
      <c r="I215" s="12"/>
      <c r="J215" s="28"/>
      <c r="K215" s="12"/>
      <c r="M215" s="35"/>
      <c r="N215" s="35"/>
      <c r="O215" s="35"/>
      <c r="P215" s="35"/>
      <c r="Q215" s="35"/>
      <c r="R215" s="35"/>
    </row>
    <row r="216" spans="4:18" x14ac:dyDescent="0.25">
      <c r="D216" s="28"/>
      <c r="E216" s="12"/>
      <c r="F216" s="28"/>
      <c r="G216" s="12"/>
      <c r="H216" s="28"/>
      <c r="I216" s="12"/>
      <c r="J216" s="28"/>
      <c r="K216" s="12"/>
      <c r="M216" s="35"/>
      <c r="N216" s="35"/>
      <c r="O216" s="35"/>
      <c r="P216" s="35"/>
      <c r="Q216" s="35"/>
      <c r="R216" s="35"/>
    </row>
    <row r="217" spans="4:18" x14ac:dyDescent="0.25">
      <c r="D217" s="28"/>
      <c r="E217" s="12"/>
      <c r="F217" s="28"/>
      <c r="G217" s="12"/>
      <c r="H217" s="28"/>
      <c r="I217" s="12"/>
      <c r="J217" s="28"/>
      <c r="K217" s="12"/>
      <c r="M217" s="35"/>
      <c r="N217" s="35"/>
      <c r="O217" s="35"/>
      <c r="P217" s="35"/>
      <c r="Q217" s="35"/>
      <c r="R217" s="35"/>
    </row>
    <row r="218" spans="4:18" x14ac:dyDescent="0.25">
      <c r="D218" s="28"/>
      <c r="E218" s="12"/>
      <c r="F218" s="28"/>
      <c r="G218" s="12"/>
      <c r="H218" s="28"/>
      <c r="I218" s="12"/>
      <c r="J218" s="28"/>
      <c r="K218" s="12"/>
      <c r="M218" s="35"/>
      <c r="N218" s="35"/>
      <c r="O218" s="35"/>
      <c r="P218" s="35"/>
      <c r="Q218" s="35"/>
      <c r="R218" s="35"/>
    </row>
    <row r="219" spans="4:18" x14ac:dyDescent="0.25">
      <c r="D219" s="28"/>
      <c r="E219" s="12"/>
      <c r="F219" s="28"/>
      <c r="G219" s="12"/>
      <c r="H219" s="28"/>
      <c r="I219" s="12"/>
      <c r="J219" s="28"/>
      <c r="K219" s="12"/>
      <c r="M219" s="35"/>
      <c r="N219" s="35"/>
      <c r="O219" s="35"/>
      <c r="P219" s="35"/>
      <c r="Q219" s="35"/>
      <c r="R219" s="35"/>
    </row>
    <row r="220" spans="4:18" x14ac:dyDescent="0.25">
      <c r="D220" s="28"/>
      <c r="E220" s="12"/>
      <c r="F220" s="28"/>
      <c r="G220" s="12"/>
      <c r="H220" s="28"/>
      <c r="I220" s="12"/>
      <c r="J220" s="28"/>
      <c r="K220" s="12"/>
      <c r="M220" s="35"/>
      <c r="N220" s="35"/>
      <c r="O220" s="35"/>
      <c r="P220" s="35"/>
      <c r="Q220" s="35"/>
      <c r="R220" s="35"/>
    </row>
    <row r="221" spans="4:18" x14ac:dyDescent="0.25">
      <c r="D221" s="28"/>
      <c r="E221" s="12"/>
      <c r="F221" s="28"/>
      <c r="G221" s="12"/>
      <c r="H221" s="28"/>
      <c r="I221" s="12"/>
      <c r="J221" s="28"/>
      <c r="K221" s="12"/>
      <c r="M221" s="35"/>
      <c r="N221" s="35"/>
      <c r="O221" s="35"/>
      <c r="P221" s="35"/>
      <c r="Q221" s="35"/>
      <c r="R221" s="35"/>
    </row>
    <row r="222" spans="4:18" x14ac:dyDescent="0.25">
      <c r="D222" s="28"/>
      <c r="E222" s="12"/>
      <c r="F222" s="28"/>
      <c r="G222" s="12"/>
      <c r="H222" s="28"/>
      <c r="I222" s="12"/>
      <c r="J222" s="28"/>
      <c r="K222" s="12"/>
      <c r="M222" s="35"/>
      <c r="N222" s="35"/>
      <c r="O222" s="35"/>
      <c r="P222" s="35"/>
      <c r="Q222" s="35"/>
      <c r="R222" s="35"/>
    </row>
  </sheetData>
  <mergeCells count="7">
    <mergeCell ref="M1:N1"/>
    <mergeCell ref="O1:P1"/>
    <mergeCell ref="Q1:R1"/>
    <mergeCell ref="D1:E1"/>
    <mergeCell ref="F1:G1"/>
    <mergeCell ref="H1:I1"/>
    <mergeCell ref="J1:K1"/>
  </mergeCells>
  <pageMargins left="0.75" right="0.75" top="1" bottom="1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7"/>
  </sheetPr>
  <dimension ref="A1:U227"/>
  <sheetViews>
    <sheetView workbookViewId="0">
      <selection activeCell="C32" sqref="C32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1" t="s">
        <v>314</v>
      </c>
      <c r="B3" s="71" t="s">
        <v>494</v>
      </c>
      <c r="C3" s="11" t="s">
        <v>632</v>
      </c>
      <c r="D3" s="33"/>
      <c r="E3" s="33">
        <f>K3+(0.5*L3)</f>
        <v>13</v>
      </c>
      <c r="K3" s="13">
        <v>9</v>
      </c>
      <c r="L3" s="14">
        <v>8</v>
      </c>
      <c r="M3" s="15">
        <v>5</v>
      </c>
      <c r="N3" s="16">
        <v>4</v>
      </c>
      <c r="O3" s="12">
        <v>1</v>
      </c>
      <c r="Q3" s="18">
        <v>8</v>
      </c>
      <c r="R3" s="18">
        <v>4</v>
      </c>
    </row>
    <row r="4" spans="1:18" x14ac:dyDescent="0.25">
      <c r="A4" s="1" t="s">
        <v>315</v>
      </c>
      <c r="C4" s="11" t="s">
        <v>587</v>
      </c>
      <c r="D4" s="33"/>
      <c r="E4" s="33">
        <f>K4+(0.5*L4)</f>
        <v>11</v>
      </c>
      <c r="K4" s="13">
        <v>8</v>
      </c>
      <c r="L4" s="14">
        <v>6</v>
      </c>
      <c r="M4" s="15">
        <v>4</v>
      </c>
      <c r="N4" s="16">
        <v>3</v>
      </c>
      <c r="O4" s="12">
        <v>1</v>
      </c>
      <c r="Q4" s="18">
        <v>8</v>
      </c>
      <c r="R4" s="18">
        <v>4</v>
      </c>
    </row>
    <row r="5" spans="1:18" x14ac:dyDescent="0.25">
      <c r="A5" s="1"/>
      <c r="C5" s="11" t="s">
        <v>556</v>
      </c>
      <c r="D5" s="33"/>
      <c r="E5" s="33">
        <v>11</v>
      </c>
      <c r="K5" s="13">
        <v>8</v>
      </c>
      <c r="L5" s="14">
        <v>7</v>
      </c>
      <c r="M5" s="15">
        <v>4</v>
      </c>
      <c r="N5" s="16">
        <v>4</v>
      </c>
      <c r="O5" s="12">
        <v>1</v>
      </c>
      <c r="Q5" s="18">
        <v>8</v>
      </c>
      <c r="R5" s="18">
        <v>4</v>
      </c>
    </row>
    <row r="6" spans="1:18" x14ac:dyDescent="0.25">
      <c r="A6" s="3"/>
      <c r="B6" s="19"/>
      <c r="C6" s="19" t="s">
        <v>638</v>
      </c>
      <c r="D6" s="34"/>
      <c r="E6" s="34">
        <f>K6+(0.5*L6)</f>
        <v>10</v>
      </c>
      <c r="K6" s="13">
        <v>7</v>
      </c>
      <c r="L6" s="14">
        <v>6</v>
      </c>
      <c r="M6" s="15">
        <v>4</v>
      </c>
      <c r="N6" s="16">
        <v>3</v>
      </c>
      <c r="O6" s="12">
        <v>1</v>
      </c>
      <c r="Q6" s="18">
        <v>8</v>
      </c>
      <c r="R6" s="18">
        <v>4</v>
      </c>
    </row>
    <row r="7" spans="1:18" x14ac:dyDescent="0.25">
      <c r="C7" s="11" t="s">
        <v>639</v>
      </c>
      <c r="D7" s="33"/>
      <c r="E7" s="33">
        <v>12</v>
      </c>
      <c r="K7" s="13">
        <v>9</v>
      </c>
      <c r="L7" s="14">
        <v>7</v>
      </c>
      <c r="M7" s="15">
        <v>5</v>
      </c>
      <c r="N7" s="16">
        <v>4</v>
      </c>
      <c r="O7" s="12">
        <v>1</v>
      </c>
      <c r="Q7" s="18">
        <v>8</v>
      </c>
      <c r="R7" s="18">
        <v>4</v>
      </c>
    </row>
    <row r="8" spans="1:18" x14ac:dyDescent="0.25">
      <c r="C8" s="11" t="s">
        <v>580</v>
      </c>
      <c r="D8" s="33"/>
      <c r="E8" s="33">
        <v>11</v>
      </c>
      <c r="K8" s="13">
        <v>8</v>
      </c>
      <c r="L8" s="14">
        <v>7</v>
      </c>
      <c r="M8" s="15">
        <v>4</v>
      </c>
      <c r="N8" s="16">
        <v>4</v>
      </c>
      <c r="O8" s="12">
        <v>1</v>
      </c>
      <c r="Q8" s="18">
        <v>8</v>
      </c>
      <c r="R8" s="18">
        <v>4</v>
      </c>
    </row>
    <row r="9" spans="1:18" x14ac:dyDescent="0.25">
      <c r="C9" s="11" t="s">
        <v>636</v>
      </c>
      <c r="D9" s="33"/>
      <c r="E9" s="33">
        <f>K9+(0.5*L9)</f>
        <v>11</v>
      </c>
      <c r="K9" s="13">
        <v>8</v>
      </c>
      <c r="L9" s="14">
        <v>6</v>
      </c>
      <c r="M9" s="15">
        <v>4</v>
      </c>
      <c r="N9" s="16">
        <v>3</v>
      </c>
      <c r="O9" s="12">
        <v>1</v>
      </c>
      <c r="Q9" s="18">
        <v>8</v>
      </c>
      <c r="R9" s="18">
        <v>4</v>
      </c>
    </row>
    <row r="10" spans="1:18" x14ac:dyDescent="0.25">
      <c r="A10" s="19"/>
      <c r="B10" s="19"/>
      <c r="C10" s="19" t="s">
        <v>618</v>
      </c>
      <c r="D10" s="34"/>
      <c r="E10" s="34">
        <f>K10+(0.5*L10)</f>
        <v>10</v>
      </c>
      <c r="F10" s="20"/>
      <c r="G10" s="21"/>
      <c r="H10" s="22"/>
      <c r="I10" s="23"/>
      <c r="J10" s="24"/>
      <c r="K10" s="21">
        <v>7</v>
      </c>
      <c r="L10" s="22">
        <v>6</v>
      </c>
      <c r="M10" s="23">
        <v>4</v>
      </c>
      <c r="N10" s="24">
        <v>3</v>
      </c>
      <c r="O10" s="20">
        <v>1</v>
      </c>
      <c r="P10" s="25"/>
      <c r="Q10" s="26">
        <v>8</v>
      </c>
      <c r="R10" s="26">
        <v>4</v>
      </c>
    </row>
    <row r="11" spans="1:18" x14ac:dyDescent="0.25">
      <c r="A11" s="1" t="s">
        <v>314</v>
      </c>
      <c r="B11" s="1" t="s">
        <v>494</v>
      </c>
      <c r="C11" s="11" t="s">
        <v>637</v>
      </c>
      <c r="D11" s="33"/>
      <c r="E11" s="33">
        <f>K11+(0.5*L11)</f>
        <v>13</v>
      </c>
      <c r="K11" s="13">
        <v>10</v>
      </c>
      <c r="L11" s="14">
        <v>6</v>
      </c>
      <c r="M11" s="15">
        <v>5</v>
      </c>
      <c r="N11" s="16">
        <v>3</v>
      </c>
      <c r="O11" s="12">
        <v>1</v>
      </c>
      <c r="Q11" s="18">
        <v>8</v>
      </c>
      <c r="R11" s="18">
        <v>4</v>
      </c>
    </row>
    <row r="12" spans="1:18" x14ac:dyDescent="0.25">
      <c r="A12" s="1" t="s">
        <v>646</v>
      </c>
      <c r="C12" s="11" t="s">
        <v>645</v>
      </c>
      <c r="D12" s="33"/>
      <c r="E12" s="33">
        <v>12</v>
      </c>
      <c r="K12" s="13">
        <v>9</v>
      </c>
      <c r="L12" s="14">
        <v>7</v>
      </c>
      <c r="M12" s="15">
        <v>4</v>
      </c>
      <c r="N12" s="16">
        <v>3</v>
      </c>
      <c r="O12" s="12">
        <v>1</v>
      </c>
      <c r="Q12" s="18">
        <v>8</v>
      </c>
      <c r="R12" s="18">
        <v>4</v>
      </c>
    </row>
    <row r="13" spans="1:18" x14ac:dyDescent="0.25">
      <c r="C13" s="11" t="s">
        <v>633</v>
      </c>
      <c r="D13" s="33"/>
      <c r="E13" s="33">
        <v>13</v>
      </c>
      <c r="K13" s="13">
        <v>10</v>
      </c>
      <c r="L13" s="14">
        <v>7</v>
      </c>
      <c r="M13" s="15">
        <v>5</v>
      </c>
      <c r="N13" s="16">
        <v>4</v>
      </c>
      <c r="O13" s="12">
        <v>1</v>
      </c>
      <c r="Q13" s="18">
        <v>8</v>
      </c>
      <c r="R13" s="18">
        <v>4</v>
      </c>
    </row>
    <row r="14" spans="1:18" x14ac:dyDescent="0.25">
      <c r="A14" s="19"/>
      <c r="B14" s="19"/>
      <c r="C14" s="19" t="s">
        <v>588</v>
      </c>
      <c r="D14" s="34"/>
      <c r="E14" s="34">
        <f>K14+(0.5*L14)</f>
        <v>11</v>
      </c>
      <c r="F14" s="20"/>
      <c r="G14" s="21"/>
      <c r="H14" s="22"/>
      <c r="I14" s="23"/>
      <c r="J14" s="24"/>
      <c r="K14" s="21">
        <v>8</v>
      </c>
      <c r="L14" s="22">
        <v>6</v>
      </c>
      <c r="M14" s="23">
        <v>4</v>
      </c>
      <c r="N14" s="24">
        <v>3</v>
      </c>
      <c r="O14" s="20">
        <v>1</v>
      </c>
      <c r="P14" s="25"/>
      <c r="Q14" s="26">
        <v>8</v>
      </c>
      <c r="R14" s="26">
        <v>4</v>
      </c>
    </row>
    <row r="15" spans="1:18" x14ac:dyDescent="0.25">
      <c r="A15" s="1" t="s">
        <v>171</v>
      </c>
      <c r="B15" s="1" t="s">
        <v>495</v>
      </c>
      <c r="C15" s="11" t="s">
        <v>635</v>
      </c>
      <c r="D15" s="33"/>
      <c r="E15" s="33">
        <f>(3*K15)+(2*L15)</f>
        <v>33</v>
      </c>
      <c r="K15" s="13">
        <v>7</v>
      </c>
      <c r="L15" s="14">
        <v>6</v>
      </c>
      <c r="M15" s="15">
        <v>3</v>
      </c>
      <c r="N15" s="16">
        <v>3</v>
      </c>
      <c r="O15" s="12">
        <v>1</v>
      </c>
      <c r="Q15" s="18">
        <v>6</v>
      </c>
      <c r="R15" s="18">
        <v>3</v>
      </c>
    </row>
    <row r="16" spans="1:18" x14ac:dyDescent="0.25">
      <c r="C16" s="11" t="s">
        <v>549</v>
      </c>
      <c r="D16" s="33"/>
      <c r="E16" s="33">
        <f>(3*K16)+(2*L16)</f>
        <v>28</v>
      </c>
      <c r="K16" s="13">
        <v>6</v>
      </c>
      <c r="L16" s="14">
        <v>5</v>
      </c>
      <c r="M16" s="15">
        <v>3</v>
      </c>
      <c r="N16" s="16">
        <v>2</v>
      </c>
      <c r="O16" s="12">
        <v>1</v>
      </c>
      <c r="Q16" s="18">
        <v>6</v>
      </c>
      <c r="R16" s="18">
        <v>3</v>
      </c>
    </row>
    <row r="17" spans="1:18" x14ac:dyDescent="0.25">
      <c r="A17" s="19"/>
      <c r="B17" s="19"/>
      <c r="C17" s="19" t="s">
        <v>609</v>
      </c>
      <c r="D17" s="34"/>
      <c r="E17" s="34">
        <f>(3*K17)+(2*L17)</f>
        <v>36</v>
      </c>
      <c r="F17" s="20"/>
      <c r="G17" s="21"/>
      <c r="H17" s="22"/>
      <c r="I17" s="23"/>
      <c r="J17" s="24"/>
      <c r="K17" s="21">
        <v>8</v>
      </c>
      <c r="L17" s="22">
        <v>6</v>
      </c>
      <c r="M17" s="23">
        <v>4</v>
      </c>
      <c r="N17" s="24">
        <v>3</v>
      </c>
      <c r="O17" s="20">
        <v>1</v>
      </c>
      <c r="P17" s="25"/>
      <c r="Q17" s="26">
        <v>6</v>
      </c>
      <c r="R17" s="26">
        <v>3</v>
      </c>
    </row>
    <row r="18" spans="1:18" x14ac:dyDescent="0.25">
      <c r="A18" s="19"/>
      <c r="B18" s="19"/>
      <c r="C18" s="19"/>
      <c r="D18" s="73"/>
      <c r="E18" s="73"/>
      <c r="G18" s="28"/>
      <c r="H18" s="12"/>
      <c r="I18" s="28"/>
      <c r="J18" s="12"/>
      <c r="K18" s="28"/>
      <c r="L18" s="12"/>
      <c r="M18" s="28"/>
      <c r="N18" s="12"/>
      <c r="P18" s="35"/>
      <c r="Q18" s="35"/>
      <c r="R18" s="35"/>
    </row>
    <row r="19" spans="1:18" x14ac:dyDescent="0.25">
      <c r="G19" s="28"/>
      <c r="H19" s="12"/>
      <c r="I19" s="28"/>
      <c r="J19" s="12"/>
      <c r="K19" s="28"/>
      <c r="L19" s="12"/>
      <c r="M19" s="28"/>
      <c r="N19" s="12"/>
      <c r="P19" s="35"/>
      <c r="Q19" s="35"/>
      <c r="R19" s="35"/>
    </row>
    <row r="20" spans="1:18" x14ac:dyDescent="0.25">
      <c r="G20" s="28"/>
      <c r="H20" s="12"/>
      <c r="I20" s="28"/>
      <c r="J20" s="12"/>
      <c r="K20" s="28"/>
      <c r="L20" s="12"/>
      <c r="M20" s="28"/>
      <c r="N20" s="12"/>
      <c r="P20" s="35"/>
      <c r="Q20" s="35"/>
      <c r="R20" s="35"/>
    </row>
    <row r="21" spans="1:18" x14ac:dyDescent="0.25">
      <c r="G21" s="28"/>
      <c r="H21" s="12"/>
      <c r="I21" s="28"/>
      <c r="J21" s="12"/>
      <c r="K21" s="28"/>
      <c r="L21" s="12"/>
      <c r="M21" s="28"/>
      <c r="N21" s="12"/>
      <c r="P21" s="35"/>
      <c r="Q21" s="35"/>
      <c r="R21" s="35"/>
    </row>
    <row r="22" spans="1:18" x14ac:dyDescent="0.25">
      <c r="G22" s="28"/>
      <c r="H22" s="12"/>
      <c r="I22" s="28"/>
      <c r="J22" s="12"/>
      <c r="K22" s="28"/>
      <c r="L22" s="12"/>
      <c r="M22" s="28"/>
      <c r="N22" s="12"/>
      <c r="P22" s="35"/>
      <c r="Q22" s="35"/>
      <c r="R22" s="35"/>
    </row>
    <row r="23" spans="1:18" x14ac:dyDescent="0.25">
      <c r="G23" s="28"/>
      <c r="H23" s="12"/>
      <c r="I23" s="28"/>
      <c r="J23" s="12"/>
      <c r="K23" s="28"/>
      <c r="L23" s="12"/>
      <c r="M23" s="28"/>
      <c r="N23" s="12"/>
      <c r="P23" s="35"/>
      <c r="Q23" s="35"/>
      <c r="R23" s="35"/>
    </row>
    <row r="24" spans="1:18" x14ac:dyDescent="0.25">
      <c r="G24" s="28"/>
      <c r="H24" s="12"/>
      <c r="I24" s="28"/>
      <c r="J24" s="12"/>
      <c r="K24" s="28"/>
      <c r="L24" s="12"/>
      <c r="M24" s="28"/>
      <c r="N24" s="12"/>
      <c r="P24" s="35"/>
      <c r="Q24" s="35"/>
      <c r="R24" s="35"/>
    </row>
    <row r="25" spans="1:18" x14ac:dyDescent="0.25">
      <c r="G25" s="28"/>
      <c r="H25" s="12"/>
      <c r="I25" s="28"/>
      <c r="J25" s="12"/>
      <c r="K25" s="28"/>
      <c r="L25" s="12"/>
      <c r="M25" s="28"/>
      <c r="N25" s="12"/>
      <c r="P25" s="35"/>
      <c r="Q25" s="35"/>
      <c r="R25" s="35"/>
    </row>
    <row r="26" spans="1:18" x14ac:dyDescent="0.25">
      <c r="G26" s="28"/>
      <c r="H26" s="12"/>
      <c r="I26" s="28"/>
      <c r="J26" s="12"/>
      <c r="K26" s="28"/>
      <c r="L26" s="12"/>
      <c r="M26" s="28"/>
      <c r="N26" s="12"/>
      <c r="P26" s="35"/>
      <c r="Q26" s="35"/>
      <c r="R26" s="35"/>
    </row>
    <row r="27" spans="1:18" x14ac:dyDescent="0.25">
      <c r="G27" s="28"/>
      <c r="H27" s="12"/>
      <c r="I27" s="28"/>
      <c r="J27" s="12"/>
      <c r="K27" s="28"/>
      <c r="L27" s="12"/>
      <c r="M27" s="28"/>
      <c r="N27" s="12"/>
      <c r="P27" s="35"/>
      <c r="Q27" s="35"/>
      <c r="R27" s="35"/>
    </row>
    <row r="28" spans="1:18" x14ac:dyDescent="0.25">
      <c r="G28" s="28"/>
      <c r="H28" s="12"/>
      <c r="I28" s="28"/>
      <c r="J28" s="12"/>
      <c r="K28" s="28"/>
      <c r="L28" s="12"/>
      <c r="M28" s="28"/>
      <c r="N28" s="12"/>
      <c r="P28" s="35"/>
      <c r="Q28" s="35"/>
      <c r="R28" s="35"/>
    </row>
    <row r="29" spans="1:18" x14ac:dyDescent="0.25">
      <c r="G29" s="28"/>
      <c r="H29" s="12"/>
      <c r="I29" s="28"/>
      <c r="J29" s="12"/>
      <c r="K29" s="28"/>
      <c r="L29" s="12"/>
      <c r="M29" s="28"/>
      <c r="N29" s="12"/>
      <c r="P29" s="35"/>
      <c r="Q29" s="35"/>
      <c r="R29" s="35"/>
    </row>
    <row r="30" spans="1:18" x14ac:dyDescent="0.25">
      <c r="G30" s="28"/>
      <c r="H30" s="12"/>
      <c r="I30" s="28"/>
      <c r="J30" s="12"/>
      <c r="K30" s="28"/>
      <c r="L30" s="12"/>
      <c r="M30" s="28"/>
      <c r="N30" s="12"/>
      <c r="P30" s="35"/>
      <c r="Q30" s="35"/>
      <c r="R30" s="35"/>
    </row>
    <row r="31" spans="1:18" x14ac:dyDescent="0.25">
      <c r="G31" s="28"/>
      <c r="H31" s="12"/>
      <c r="I31" s="28"/>
      <c r="J31" s="12"/>
      <c r="K31" s="28"/>
      <c r="L31" s="12"/>
      <c r="M31" s="28"/>
      <c r="N31" s="12"/>
      <c r="P31" s="35"/>
      <c r="Q31" s="35"/>
      <c r="R31" s="35"/>
    </row>
    <row r="32" spans="1:18" x14ac:dyDescent="0.25">
      <c r="G32" s="28"/>
      <c r="H32" s="12"/>
      <c r="I32" s="28"/>
      <c r="J32" s="12"/>
      <c r="K32" s="28"/>
      <c r="L32" s="12"/>
      <c r="M32" s="28"/>
      <c r="N32" s="12"/>
      <c r="P32" s="35"/>
      <c r="Q32" s="35"/>
      <c r="R32" s="35"/>
    </row>
    <row r="33" spans="7:18" x14ac:dyDescent="0.25">
      <c r="G33" s="28"/>
      <c r="H33" s="12"/>
      <c r="I33" s="28"/>
      <c r="J33" s="12"/>
      <c r="K33" s="28"/>
      <c r="L33" s="12"/>
      <c r="M33" s="28"/>
      <c r="N33" s="12"/>
      <c r="P33" s="35"/>
      <c r="Q33" s="35"/>
      <c r="R33" s="35"/>
    </row>
    <row r="34" spans="7:18" x14ac:dyDescent="0.25">
      <c r="G34" s="28"/>
      <c r="H34" s="12"/>
      <c r="I34" s="28"/>
      <c r="J34" s="12"/>
      <c r="K34" s="28"/>
      <c r="L34" s="12"/>
      <c r="M34" s="28"/>
      <c r="N34" s="12"/>
      <c r="P34" s="35"/>
      <c r="Q34" s="35"/>
      <c r="R34" s="35"/>
    </row>
    <row r="35" spans="7:18" x14ac:dyDescent="0.25">
      <c r="G35" s="28"/>
      <c r="H35" s="12"/>
      <c r="I35" s="28"/>
      <c r="J35" s="12"/>
      <c r="K35" s="28"/>
      <c r="L35" s="12"/>
      <c r="M35" s="28"/>
      <c r="N35" s="12"/>
      <c r="P35" s="35"/>
      <c r="Q35" s="35"/>
      <c r="R35" s="35"/>
    </row>
    <row r="36" spans="7:18" x14ac:dyDescent="0.25">
      <c r="G36" s="28"/>
      <c r="H36" s="12"/>
      <c r="I36" s="28"/>
      <c r="J36" s="12"/>
      <c r="K36" s="28"/>
      <c r="L36" s="12"/>
      <c r="M36" s="28"/>
      <c r="N36" s="12"/>
      <c r="P36" s="35"/>
      <c r="Q36" s="35"/>
      <c r="R36" s="35"/>
    </row>
    <row r="37" spans="7:18" x14ac:dyDescent="0.25">
      <c r="G37" s="28"/>
      <c r="H37" s="12"/>
      <c r="I37" s="28"/>
      <c r="J37" s="12"/>
      <c r="K37" s="28"/>
      <c r="L37" s="12"/>
      <c r="M37" s="28"/>
      <c r="N37" s="12"/>
      <c r="P37" s="35"/>
      <c r="Q37" s="35"/>
      <c r="R37" s="35"/>
    </row>
    <row r="38" spans="7:18" x14ac:dyDescent="0.25">
      <c r="G38" s="28"/>
      <c r="H38" s="12"/>
      <c r="I38" s="28"/>
      <c r="J38" s="12"/>
      <c r="K38" s="28"/>
      <c r="L38" s="12"/>
      <c r="M38" s="28"/>
      <c r="N38" s="12"/>
      <c r="P38" s="35"/>
      <c r="Q38" s="35"/>
      <c r="R38" s="35"/>
    </row>
    <row r="39" spans="7:18" x14ac:dyDescent="0.25">
      <c r="G39" s="28"/>
      <c r="H39" s="12"/>
      <c r="I39" s="28"/>
      <c r="J39" s="12"/>
      <c r="K39" s="28"/>
      <c r="L39" s="12"/>
      <c r="M39" s="28"/>
      <c r="N39" s="12"/>
      <c r="P39" s="35"/>
      <c r="Q39" s="35"/>
      <c r="R39" s="35"/>
    </row>
    <row r="40" spans="7:18" x14ac:dyDescent="0.25">
      <c r="G40" s="28"/>
      <c r="H40" s="12"/>
      <c r="I40" s="28"/>
      <c r="J40" s="12"/>
      <c r="K40" s="28"/>
      <c r="L40" s="12"/>
      <c r="M40" s="28"/>
      <c r="N40" s="12"/>
      <c r="P40" s="35"/>
      <c r="Q40" s="35"/>
      <c r="R40" s="35"/>
    </row>
    <row r="41" spans="7:18" x14ac:dyDescent="0.25">
      <c r="G41" s="28"/>
      <c r="H41" s="12"/>
      <c r="I41" s="28"/>
      <c r="J41" s="12"/>
      <c r="K41" s="28"/>
      <c r="L41" s="12"/>
      <c r="M41" s="28"/>
      <c r="N41" s="12"/>
      <c r="P41" s="35"/>
      <c r="Q41" s="35"/>
      <c r="R41" s="35"/>
    </row>
    <row r="42" spans="7:18" x14ac:dyDescent="0.25">
      <c r="G42" s="28"/>
      <c r="H42" s="12"/>
      <c r="I42" s="28"/>
      <c r="J42" s="12"/>
      <c r="K42" s="28"/>
      <c r="L42" s="12"/>
      <c r="M42" s="28"/>
      <c r="N42" s="12"/>
      <c r="P42" s="35"/>
      <c r="Q42" s="35"/>
      <c r="R42" s="35"/>
    </row>
    <row r="43" spans="7:18" x14ac:dyDescent="0.25">
      <c r="G43" s="28"/>
      <c r="H43" s="12"/>
      <c r="I43" s="28"/>
      <c r="J43" s="12"/>
      <c r="K43" s="28"/>
      <c r="L43" s="12"/>
      <c r="M43" s="28"/>
      <c r="N43" s="12"/>
      <c r="P43" s="35"/>
      <c r="Q43" s="35"/>
      <c r="R43" s="35"/>
    </row>
    <row r="44" spans="7:18" x14ac:dyDescent="0.25">
      <c r="G44" s="28"/>
      <c r="H44" s="12"/>
      <c r="I44" s="28"/>
      <c r="J44" s="12"/>
      <c r="K44" s="28"/>
      <c r="L44" s="12"/>
      <c r="M44" s="28"/>
      <c r="N44" s="12"/>
      <c r="P44" s="35"/>
      <c r="Q44" s="35"/>
      <c r="R44" s="35"/>
    </row>
    <row r="45" spans="7:18" x14ac:dyDescent="0.25">
      <c r="G45" s="28"/>
      <c r="H45" s="12"/>
      <c r="I45" s="28"/>
      <c r="J45" s="12"/>
      <c r="K45" s="28"/>
      <c r="L45" s="12"/>
      <c r="M45" s="28"/>
      <c r="N45" s="12"/>
      <c r="P45" s="35"/>
      <c r="Q45" s="35"/>
      <c r="R45" s="35"/>
    </row>
    <row r="46" spans="7:18" x14ac:dyDescent="0.25">
      <c r="G46" s="28"/>
      <c r="H46" s="12"/>
      <c r="I46" s="28"/>
      <c r="J46" s="12"/>
      <c r="K46" s="28"/>
      <c r="L46" s="12"/>
      <c r="M46" s="28"/>
      <c r="N46" s="12"/>
      <c r="P46" s="35"/>
      <c r="Q46" s="35"/>
      <c r="R46" s="35"/>
    </row>
    <row r="47" spans="7:18" x14ac:dyDescent="0.25">
      <c r="G47" s="28"/>
      <c r="H47" s="12"/>
      <c r="I47" s="28"/>
      <c r="J47" s="12"/>
      <c r="K47" s="28"/>
      <c r="L47" s="12"/>
      <c r="M47" s="28"/>
      <c r="N47" s="12"/>
      <c r="P47" s="35"/>
      <c r="Q47" s="35"/>
      <c r="R47" s="35"/>
    </row>
    <row r="48" spans="7:18" x14ac:dyDescent="0.25">
      <c r="G48" s="28"/>
      <c r="H48" s="12"/>
      <c r="I48" s="28"/>
      <c r="J48" s="12"/>
      <c r="K48" s="28"/>
      <c r="L48" s="12"/>
      <c r="M48" s="28"/>
      <c r="N48" s="12"/>
      <c r="P48" s="35"/>
      <c r="Q48" s="35"/>
      <c r="R48" s="35"/>
    </row>
    <row r="49" spans="7:18" x14ac:dyDescent="0.25">
      <c r="G49" s="28"/>
      <c r="H49" s="12"/>
      <c r="I49" s="28"/>
      <c r="J49" s="12"/>
      <c r="K49" s="28"/>
      <c r="L49" s="12"/>
      <c r="M49" s="28"/>
      <c r="N49" s="12"/>
      <c r="P49" s="35"/>
      <c r="Q49" s="35"/>
      <c r="R49" s="35"/>
    </row>
    <row r="50" spans="7:18" x14ac:dyDescent="0.25"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</row>
    <row r="51" spans="7:18" x14ac:dyDescent="0.25"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</row>
    <row r="52" spans="7:18" x14ac:dyDescent="0.25"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</row>
    <row r="53" spans="7:18" x14ac:dyDescent="0.25"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</row>
    <row r="54" spans="7:18" x14ac:dyDescent="0.25"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</row>
    <row r="55" spans="7:18" x14ac:dyDescent="0.25"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</row>
    <row r="56" spans="7:18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</row>
    <row r="57" spans="7:18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7:18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</row>
    <row r="59" spans="7:18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7:18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7:18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7:18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7:18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7:18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125" spans="21:21" x14ac:dyDescent="0.25">
      <c r="U125" s="11" t="s">
        <v>631</v>
      </c>
    </row>
    <row r="126" spans="21:21" x14ac:dyDescent="0.25">
      <c r="U126" s="11" t="s">
        <v>630</v>
      </c>
    </row>
    <row r="127" spans="21:21" x14ac:dyDescent="0.25">
      <c r="U127" s="11" t="s">
        <v>629</v>
      </c>
    </row>
    <row r="128" spans="21:21" x14ac:dyDescent="0.25">
      <c r="U128" s="11" t="s">
        <v>628</v>
      </c>
    </row>
    <row r="129" spans="21:21" x14ac:dyDescent="0.25">
      <c r="U129" s="11" t="s">
        <v>627</v>
      </c>
    </row>
    <row r="130" spans="21:21" x14ac:dyDescent="0.25">
      <c r="U130" s="11" t="s">
        <v>626</v>
      </c>
    </row>
    <row r="131" spans="21:21" x14ac:dyDescent="0.25">
      <c r="U131" s="11" t="s">
        <v>625</v>
      </c>
    </row>
    <row r="132" spans="21:21" x14ac:dyDescent="0.25">
      <c r="U132" s="11" t="s">
        <v>624</v>
      </c>
    </row>
    <row r="134" spans="21:21" x14ac:dyDescent="0.25">
      <c r="U134" s="11" t="s">
        <v>623</v>
      </c>
    </row>
    <row r="135" spans="21:21" x14ac:dyDescent="0.25">
      <c r="U135" s="11" t="s">
        <v>622</v>
      </c>
    </row>
    <row r="136" spans="21:21" x14ac:dyDescent="0.25">
      <c r="U136" s="11" t="s">
        <v>621</v>
      </c>
    </row>
    <row r="137" spans="21:21" x14ac:dyDescent="0.25">
      <c r="U137" s="11" t="s">
        <v>620</v>
      </c>
    </row>
    <row r="138" spans="21:21" x14ac:dyDescent="0.25">
      <c r="U138" s="11" t="s">
        <v>619</v>
      </c>
    </row>
    <row r="139" spans="21:21" x14ac:dyDescent="0.25">
      <c r="U139" s="36" t="s">
        <v>618</v>
      </c>
    </row>
    <row r="140" spans="21:21" x14ac:dyDescent="0.25">
      <c r="U140" s="11" t="s">
        <v>617</v>
      </c>
    </row>
    <row r="141" spans="21:21" x14ac:dyDescent="0.25">
      <c r="U141" s="11" t="s">
        <v>616</v>
      </c>
    </row>
    <row r="142" spans="21:21" x14ac:dyDescent="0.25">
      <c r="U142" s="11" t="s">
        <v>615</v>
      </c>
    </row>
    <row r="144" spans="21:21" x14ac:dyDescent="0.25">
      <c r="U144" s="11" t="s">
        <v>614</v>
      </c>
    </row>
    <row r="145" spans="21:21" x14ac:dyDescent="0.25">
      <c r="U145" s="11" t="s">
        <v>613</v>
      </c>
    </row>
    <row r="146" spans="21:21" x14ac:dyDescent="0.25">
      <c r="U146" s="11" t="s">
        <v>612</v>
      </c>
    </row>
    <row r="147" spans="21:21" x14ac:dyDescent="0.25">
      <c r="U147" s="11" t="s">
        <v>400</v>
      </c>
    </row>
    <row r="149" spans="21:21" x14ac:dyDescent="0.25">
      <c r="U149" s="11" t="s">
        <v>611</v>
      </c>
    </row>
    <row r="150" spans="21:21" x14ac:dyDescent="0.25">
      <c r="U150" s="11" t="s">
        <v>610</v>
      </c>
    </row>
    <row r="151" spans="21:21" x14ac:dyDescent="0.25">
      <c r="U151" s="36" t="s">
        <v>609</v>
      </c>
    </row>
    <row r="152" spans="21:21" x14ac:dyDescent="0.25">
      <c r="U152" s="11" t="s">
        <v>608</v>
      </c>
    </row>
    <row r="153" spans="21:21" x14ac:dyDescent="0.25">
      <c r="U153" s="11" t="s">
        <v>607</v>
      </c>
    </row>
    <row r="154" spans="21:21" x14ac:dyDescent="0.25">
      <c r="U154" s="11" t="s">
        <v>606</v>
      </c>
    </row>
    <row r="155" spans="21:21" x14ac:dyDescent="0.25">
      <c r="U155" s="11" t="s">
        <v>605</v>
      </c>
    </row>
    <row r="156" spans="21:21" x14ac:dyDescent="0.25">
      <c r="U156" s="11" t="s">
        <v>604</v>
      </c>
    </row>
    <row r="158" spans="21:21" x14ac:dyDescent="0.25">
      <c r="U158" s="11" t="s">
        <v>603</v>
      </c>
    </row>
    <row r="159" spans="21:21" x14ac:dyDescent="0.25">
      <c r="U159" s="11" t="s">
        <v>602</v>
      </c>
    </row>
    <row r="160" spans="21:21" x14ac:dyDescent="0.25">
      <c r="U160" s="11" t="s">
        <v>601</v>
      </c>
    </row>
    <row r="161" spans="21:21" x14ac:dyDescent="0.25">
      <c r="U161" s="11" t="s">
        <v>600</v>
      </c>
    </row>
    <row r="162" spans="21:21" x14ac:dyDescent="0.25">
      <c r="U162" s="11" t="s">
        <v>599</v>
      </c>
    </row>
    <row r="163" spans="21:21" x14ac:dyDescent="0.25">
      <c r="U163" s="11" t="s">
        <v>598</v>
      </c>
    </row>
    <row r="165" spans="21:21" x14ac:dyDescent="0.25">
      <c r="U165" s="11" t="s">
        <v>597</v>
      </c>
    </row>
    <row r="166" spans="21:21" x14ac:dyDescent="0.25">
      <c r="U166" s="11" t="s">
        <v>596</v>
      </c>
    </row>
    <row r="167" spans="21:21" x14ac:dyDescent="0.25">
      <c r="U167" s="11" t="s">
        <v>595</v>
      </c>
    </row>
    <row r="168" spans="21:21" x14ac:dyDescent="0.25">
      <c r="U168" s="11" t="s">
        <v>594</v>
      </c>
    </row>
    <row r="169" spans="21:21" x14ac:dyDescent="0.25">
      <c r="U169" s="11" t="s">
        <v>104</v>
      </c>
    </row>
    <row r="170" spans="21:21" x14ac:dyDescent="0.25">
      <c r="U170" s="11" t="s">
        <v>593</v>
      </c>
    </row>
    <row r="171" spans="21:21" x14ac:dyDescent="0.25">
      <c r="U171" s="11" t="s">
        <v>592</v>
      </c>
    </row>
    <row r="172" spans="21:21" x14ac:dyDescent="0.25">
      <c r="U172" s="11" t="s">
        <v>591</v>
      </c>
    </row>
    <row r="173" spans="21:21" x14ac:dyDescent="0.25">
      <c r="U173" s="11" t="s">
        <v>8</v>
      </c>
    </row>
    <row r="174" spans="21:21" x14ac:dyDescent="0.25">
      <c r="U174" s="11" t="s">
        <v>590</v>
      </c>
    </row>
    <row r="175" spans="21:21" x14ac:dyDescent="0.25">
      <c r="U175" s="11" t="s">
        <v>589</v>
      </c>
    </row>
    <row r="176" spans="21:21" x14ac:dyDescent="0.25">
      <c r="U176" s="36" t="s">
        <v>588</v>
      </c>
    </row>
    <row r="177" spans="21:21" x14ac:dyDescent="0.25">
      <c r="U177" s="36" t="s">
        <v>587</v>
      </c>
    </row>
    <row r="179" spans="21:21" x14ac:dyDescent="0.25">
      <c r="U179" s="11" t="s">
        <v>586</v>
      </c>
    </row>
    <row r="180" spans="21:21" x14ac:dyDescent="0.25">
      <c r="U180" s="11" t="s">
        <v>585</v>
      </c>
    </row>
    <row r="181" spans="21:21" x14ac:dyDescent="0.25">
      <c r="U181" s="11" t="s">
        <v>584</v>
      </c>
    </row>
    <row r="182" spans="21:21" x14ac:dyDescent="0.25">
      <c r="U182" s="11" t="s">
        <v>583</v>
      </c>
    </row>
    <row r="183" spans="21:21" x14ac:dyDescent="0.25">
      <c r="U183" s="11" t="s">
        <v>582</v>
      </c>
    </row>
    <row r="184" spans="21:21" x14ac:dyDescent="0.25">
      <c r="U184" s="11" t="s">
        <v>581</v>
      </c>
    </row>
    <row r="185" spans="21:21" x14ac:dyDescent="0.25">
      <c r="U185" s="36" t="s">
        <v>580</v>
      </c>
    </row>
    <row r="186" spans="21:21" x14ac:dyDescent="0.25">
      <c r="U186" s="11" t="s">
        <v>579</v>
      </c>
    </row>
    <row r="187" spans="21:21" x14ac:dyDescent="0.25">
      <c r="U187" s="11" t="s">
        <v>578</v>
      </c>
    </row>
    <row r="188" spans="21:21" x14ac:dyDescent="0.25">
      <c r="U188" s="11" t="s">
        <v>577</v>
      </c>
    </row>
    <row r="189" spans="21:21" x14ac:dyDescent="0.25">
      <c r="U189" s="11" t="s">
        <v>576</v>
      </c>
    </row>
    <row r="190" spans="21:21" x14ac:dyDescent="0.25">
      <c r="U190" s="11" t="s">
        <v>131</v>
      </c>
    </row>
    <row r="191" spans="21:21" x14ac:dyDescent="0.25">
      <c r="U191" s="11" t="s">
        <v>575</v>
      </c>
    </row>
    <row r="192" spans="21:21" x14ac:dyDescent="0.25">
      <c r="U192" s="11" t="s">
        <v>574</v>
      </c>
    </row>
    <row r="193" spans="21:21" x14ac:dyDescent="0.25">
      <c r="U193" s="11" t="s">
        <v>573</v>
      </c>
    </row>
    <row r="194" spans="21:21" x14ac:dyDescent="0.25">
      <c r="U194" s="11" t="s">
        <v>572</v>
      </c>
    </row>
    <row r="196" spans="21:21" x14ac:dyDescent="0.25">
      <c r="U196" s="11" t="s">
        <v>571</v>
      </c>
    </row>
    <row r="197" spans="21:21" x14ac:dyDescent="0.25">
      <c r="U197" s="11" t="s">
        <v>570</v>
      </c>
    </row>
    <row r="198" spans="21:21" x14ac:dyDescent="0.25">
      <c r="U198" s="11" t="s">
        <v>569</v>
      </c>
    </row>
    <row r="199" spans="21:21" x14ac:dyDescent="0.25">
      <c r="U199" s="11" t="s">
        <v>568</v>
      </c>
    </row>
    <row r="200" spans="21:21" x14ac:dyDescent="0.25">
      <c r="U200" s="11" t="s">
        <v>567</v>
      </c>
    </row>
    <row r="201" spans="21:21" x14ac:dyDescent="0.25">
      <c r="U201" s="11" t="s">
        <v>566</v>
      </c>
    </row>
    <row r="202" spans="21:21" x14ac:dyDescent="0.25">
      <c r="U202" s="11" t="s">
        <v>565</v>
      </c>
    </row>
    <row r="203" spans="21:21" x14ac:dyDescent="0.25">
      <c r="U203" s="11" t="s">
        <v>564</v>
      </c>
    </row>
    <row r="204" spans="21:21" x14ac:dyDescent="0.25">
      <c r="U204" s="11" t="s">
        <v>563</v>
      </c>
    </row>
    <row r="206" spans="21:21" x14ac:dyDescent="0.25">
      <c r="U206" s="11" t="s">
        <v>562</v>
      </c>
    </row>
    <row r="207" spans="21:21" x14ac:dyDescent="0.25">
      <c r="U207" s="11" t="s">
        <v>561</v>
      </c>
    </row>
    <row r="208" spans="21:21" x14ac:dyDescent="0.25">
      <c r="U208" s="11" t="s">
        <v>560</v>
      </c>
    </row>
    <row r="209" spans="21:21" x14ac:dyDescent="0.25">
      <c r="U209" s="11" t="s">
        <v>559</v>
      </c>
    </row>
    <row r="211" spans="21:21" x14ac:dyDescent="0.25">
      <c r="U211" s="11" t="s">
        <v>558</v>
      </c>
    </row>
    <row r="212" spans="21:21" x14ac:dyDescent="0.25">
      <c r="U212" s="11" t="s">
        <v>557</v>
      </c>
    </row>
    <row r="213" spans="21:21" x14ac:dyDescent="0.25">
      <c r="U213" s="36" t="s">
        <v>556</v>
      </c>
    </row>
    <row r="214" spans="21:21" x14ac:dyDescent="0.25">
      <c r="U214" s="11" t="s">
        <v>555</v>
      </c>
    </row>
    <row r="215" spans="21:21" x14ac:dyDescent="0.25">
      <c r="U215" s="11" t="s">
        <v>554</v>
      </c>
    </row>
    <row r="216" spans="21:21" x14ac:dyDescent="0.25">
      <c r="U216" s="11" t="s">
        <v>553</v>
      </c>
    </row>
    <row r="217" spans="21:21" x14ac:dyDescent="0.25">
      <c r="U217" s="11" t="s">
        <v>552</v>
      </c>
    </row>
    <row r="218" spans="21:21" x14ac:dyDescent="0.25">
      <c r="U218" s="11" t="s">
        <v>551</v>
      </c>
    </row>
    <row r="219" spans="21:21" x14ac:dyDescent="0.25">
      <c r="U219" s="11" t="s">
        <v>550</v>
      </c>
    </row>
    <row r="220" spans="21:21" x14ac:dyDescent="0.25">
      <c r="U220" s="36" t="s">
        <v>549</v>
      </c>
    </row>
    <row r="221" spans="21:21" x14ac:dyDescent="0.25">
      <c r="U221" s="11" t="s">
        <v>548</v>
      </c>
    </row>
    <row r="222" spans="21:21" x14ac:dyDescent="0.25">
      <c r="U222" s="11" t="s">
        <v>547</v>
      </c>
    </row>
    <row r="223" spans="21:21" x14ac:dyDescent="0.25">
      <c r="U223" s="11" t="s">
        <v>546</v>
      </c>
    </row>
    <row r="224" spans="21:21" x14ac:dyDescent="0.25">
      <c r="U224" s="11" t="s">
        <v>545</v>
      </c>
    </row>
    <row r="225" spans="21:21" x14ac:dyDescent="0.25">
      <c r="U225" s="11" t="s">
        <v>544</v>
      </c>
    </row>
    <row r="226" spans="21:21" x14ac:dyDescent="0.25">
      <c r="U226" s="11" t="s">
        <v>543</v>
      </c>
    </row>
    <row r="227" spans="21:21" x14ac:dyDescent="0.25">
      <c r="U227" s="11" t="s">
        <v>542</v>
      </c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7"/>
  </sheetPr>
  <dimension ref="A1:R100"/>
  <sheetViews>
    <sheetView workbookViewId="0">
      <selection activeCell="C32" sqref="C32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72" t="s">
        <v>667</v>
      </c>
      <c r="B3" s="72" t="s">
        <v>666</v>
      </c>
      <c r="C3" s="30" t="s">
        <v>665</v>
      </c>
      <c r="D3" s="33">
        <f t="shared" ref="D3:E6" si="0">G3+(2*H3)</f>
        <v>46</v>
      </c>
      <c r="E3" s="33">
        <f t="shared" si="0"/>
        <v>40</v>
      </c>
      <c r="F3" s="12" t="s">
        <v>1</v>
      </c>
      <c r="G3" s="13">
        <v>22</v>
      </c>
      <c r="H3" s="14">
        <v>12</v>
      </c>
      <c r="I3" s="15">
        <v>14</v>
      </c>
      <c r="J3" s="16">
        <v>7</v>
      </c>
      <c r="K3" s="13">
        <v>13</v>
      </c>
      <c r="L3" s="14">
        <v>6</v>
      </c>
      <c r="M3" s="15">
        <v>7</v>
      </c>
      <c r="N3" s="16">
        <v>4</v>
      </c>
      <c r="O3" s="12">
        <v>1</v>
      </c>
      <c r="P3" s="17">
        <v>14</v>
      </c>
      <c r="Q3" s="18">
        <v>6</v>
      </c>
      <c r="R3" s="18">
        <v>3</v>
      </c>
    </row>
    <row r="4" spans="1:18" x14ac:dyDescent="0.25">
      <c r="A4" s="72"/>
      <c r="B4" s="72"/>
      <c r="C4" s="30" t="s">
        <v>655</v>
      </c>
      <c r="D4" s="33">
        <f t="shared" si="0"/>
        <v>41</v>
      </c>
      <c r="E4" s="33">
        <f t="shared" si="0"/>
        <v>36</v>
      </c>
      <c r="F4" s="12" t="s">
        <v>1</v>
      </c>
      <c r="G4" s="13">
        <v>21</v>
      </c>
      <c r="H4" s="14">
        <v>10</v>
      </c>
      <c r="I4" s="15">
        <v>13</v>
      </c>
      <c r="J4" s="16">
        <v>6</v>
      </c>
      <c r="K4" s="13">
        <v>12</v>
      </c>
      <c r="L4" s="14">
        <v>6</v>
      </c>
      <c r="M4" s="15">
        <v>6</v>
      </c>
      <c r="N4" s="16">
        <v>4</v>
      </c>
      <c r="O4" s="12">
        <v>1</v>
      </c>
      <c r="P4" s="17">
        <v>14</v>
      </c>
      <c r="Q4" s="18">
        <v>6</v>
      </c>
      <c r="R4" s="18">
        <v>3</v>
      </c>
    </row>
    <row r="5" spans="1:18" x14ac:dyDescent="0.25">
      <c r="A5" s="72"/>
      <c r="B5" s="72"/>
      <c r="C5" s="30" t="s">
        <v>652</v>
      </c>
      <c r="D5" s="33">
        <f t="shared" si="0"/>
        <v>40</v>
      </c>
      <c r="E5" s="33">
        <f t="shared" si="0"/>
        <v>36</v>
      </c>
      <c r="F5" s="12" t="s">
        <v>1</v>
      </c>
      <c r="G5" s="13">
        <v>20</v>
      </c>
      <c r="H5" s="14">
        <v>10</v>
      </c>
      <c r="I5" s="15">
        <v>13</v>
      </c>
      <c r="J5" s="16">
        <v>6</v>
      </c>
      <c r="K5" s="13">
        <v>11</v>
      </c>
      <c r="L5" s="14">
        <v>5</v>
      </c>
      <c r="M5" s="15">
        <v>6</v>
      </c>
      <c r="N5" s="16">
        <v>3</v>
      </c>
      <c r="O5" s="12">
        <v>1</v>
      </c>
      <c r="P5" s="17">
        <v>14</v>
      </c>
      <c r="Q5" s="18">
        <v>6</v>
      </c>
      <c r="R5" s="18">
        <v>3</v>
      </c>
    </row>
    <row r="6" spans="1:18" x14ac:dyDescent="0.25">
      <c r="A6" s="40"/>
      <c r="B6" s="40"/>
      <c r="C6" s="41" t="s">
        <v>649</v>
      </c>
      <c r="D6" s="34">
        <f t="shared" si="0"/>
        <v>37</v>
      </c>
      <c r="E6" s="34">
        <f t="shared" si="0"/>
        <v>33</v>
      </c>
      <c r="F6" s="20" t="s">
        <v>1</v>
      </c>
      <c r="G6" s="21">
        <v>19</v>
      </c>
      <c r="H6" s="22">
        <v>9</v>
      </c>
      <c r="I6" s="23">
        <v>12</v>
      </c>
      <c r="J6" s="24">
        <v>5</v>
      </c>
      <c r="K6" s="21">
        <v>10</v>
      </c>
      <c r="L6" s="22">
        <v>5</v>
      </c>
      <c r="M6" s="23">
        <v>5</v>
      </c>
      <c r="N6" s="24">
        <v>3</v>
      </c>
      <c r="O6" s="20">
        <v>1</v>
      </c>
      <c r="P6" s="25">
        <v>14</v>
      </c>
      <c r="Q6" s="26">
        <v>6</v>
      </c>
      <c r="R6" s="26">
        <v>3</v>
      </c>
    </row>
    <row r="7" spans="1:18" x14ac:dyDescent="0.25">
      <c r="A7" s="29" t="s">
        <v>663</v>
      </c>
      <c r="B7" s="29" t="s">
        <v>664</v>
      </c>
      <c r="C7" s="39" t="s">
        <v>642</v>
      </c>
      <c r="D7" s="33"/>
      <c r="E7" s="33">
        <v>11</v>
      </c>
      <c r="K7" s="13">
        <v>9</v>
      </c>
      <c r="L7" s="14">
        <v>5</v>
      </c>
      <c r="M7" s="15">
        <v>5</v>
      </c>
      <c r="N7" s="16">
        <v>3</v>
      </c>
      <c r="O7" s="12">
        <v>1</v>
      </c>
      <c r="Q7" s="18">
        <v>8</v>
      </c>
      <c r="R7" s="18">
        <v>4</v>
      </c>
    </row>
    <row r="8" spans="1:18" x14ac:dyDescent="0.25">
      <c r="A8" s="72" t="s">
        <v>43</v>
      </c>
      <c r="B8" s="72"/>
      <c r="C8" s="30" t="s">
        <v>647</v>
      </c>
      <c r="D8" s="33"/>
      <c r="E8" s="33">
        <v>10</v>
      </c>
      <c r="K8" s="13">
        <v>8</v>
      </c>
      <c r="L8" s="14">
        <v>5</v>
      </c>
      <c r="M8" s="15">
        <v>5</v>
      </c>
      <c r="N8" s="16">
        <v>2</v>
      </c>
      <c r="O8" s="12">
        <v>1</v>
      </c>
      <c r="Q8" s="18">
        <v>8</v>
      </c>
      <c r="R8" s="18">
        <v>4</v>
      </c>
    </row>
    <row r="9" spans="1:18" x14ac:dyDescent="0.25">
      <c r="A9" s="72"/>
      <c r="B9" s="72"/>
      <c r="C9" s="30" t="s">
        <v>659</v>
      </c>
      <c r="D9" s="33"/>
      <c r="E9" s="33">
        <v>10</v>
      </c>
      <c r="K9" s="13">
        <v>8</v>
      </c>
      <c r="L9" s="14">
        <v>5</v>
      </c>
      <c r="M9" s="15">
        <v>5</v>
      </c>
      <c r="N9" s="16">
        <v>3</v>
      </c>
      <c r="O9" s="12">
        <v>1</v>
      </c>
      <c r="Q9" s="18">
        <v>8</v>
      </c>
      <c r="R9" s="18">
        <v>4</v>
      </c>
    </row>
    <row r="10" spans="1:18" x14ac:dyDescent="0.25">
      <c r="A10" s="40"/>
      <c r="B10" s="40"/>
      <c r="C10" s="41" t="s">
        <v>644</v>
      </c>
      <c r="D10" s="34"/>
      <c r="E10" s="34">
        <f>K10+(L10/2)</f>
        <v>9</v>
      </c>
      <c r="F10" s="20"/>
      <c r="G10" s="21"/>
      <c r="H10" s="22"/>
      <c r="I10" s="23"/>
      <c r="J10" s="24"/>
      <c r="K10" s="21">
        <v>7</v>
      </c>
      <c r="L10" s="22">
        <v>4</v>
      </c>
      <c r="M10" s="23">
        <v>4</v>
      </c>
      <c r="N10" s="24">
        <v>2</v>
      </c>
      <c r="O10" s="20">
        <v>1</v>
      </c>
      <c r="P10" s="25"/>
      <c r="Q10" s="26">
        <v>8</v>
      </c>
      <c r="R10" s="26">
        <v>4</v>
      </c>
    </row>
    <row r="11" spans="1:18" x14ac:dyDescent="0.25">
      <c r="A11" s="29" t="s">
        <v>663</v>
      </c>
      <c r="B11" s="29" t="s">
        <v>662</v>
      </c>
      <c r="C11" s="39" t="s">
        <v>643</v>
      </c>
      <c r="D11" s="33"/>
      <c r="E11" s="33">
        <f>K11*2</f>
        <v>16</v>
      </c>
      <c r="K11" s="13">
        <v>8</v>
      </c>
      <c r="L11" s="14">
        <v>4</v>
      </c>
      <c r="M11" s="15">
        <v>4</v>
      </c>
      <c r="N11" s="16">
        <v>2</v>
      </c>
      <c r="O11" s="12">
        <v>1</v>
      </c>
      <c r="Q11" s="18">
        <v>8</v>
      </c>
      <c r="R11" s="18">
        <v>4</v>
      </c>
    </row>
    <row r="12" spans="1:18" x14ac:dyDescent="0.25">
      <c r="A12" s="72" t="s">
        <v>540</v>
      </c>
      <c r="B12" s="72"/>
      <c r="C12" s="30" t="s">
        <v>657</v>
      </c>
      <c r="D12" s="33"/>
      <c r="E12" s="33">
        <f>K12*2</f>
        <v>16</v>
      </c>
      <c r="K12" s="13">
        <v>8</v>
      </c>
      <c r="L12" s="14">
        <v>5</v>
      </c>
      <c r="M12" s="15">
        <v>5</v>
      </c>
      <c r="N12" s="16">
        <v>3</v>
      </c>
      <c r="O12" s="12">
        <v>1</v>
      </c>
      <c r="Q12" s="18">
        <v>8</v>
      </c>
      <c r="R12" s="18">
        <v>4</v>
      </c>
    </row>
    <row r="13" spans="1:18" x14ac:dyDescent="0.25">
      <c r="A13" s="72"/>
      <c r="B13" s="72"/>
      <c r="C13" s="30" t="s">
        <v>654</v>
      </c>
      <c r="D13" s="33"/>
      <c r="E13" s="33">
        <f>K13*2</f>
        <v>14</v>
      </c>
      <c r="K13" s="13">
        <v>7</v>
      </c>
      <c r="L13" s="14">
        <v>4</v>
      </c>
      <c r="M13" s="15">
        <v>4</v>
      </c>
      <c r="N13" s="16">
        <v>2</v>
      </c>
      <c r="O13" s="12">
        <v>1</v>
      </c>
      <c r="Q13" s="18">
        <v>8</v>
      </c>
      <c r="R13" s="18">
        <v>4</v>
      </c>
    </row>
    <row r="14" spans="1:18" x14ac:dyDescent="0.25">
      <c r="A14" s="40"/>
      <c r="B14" s="40"/>
      <c r="C14" s="41" t="s">
        <v>650</v>
      </c>
      <c r="D14" s="34"/>
      <c r="E14" s="34">
        <f>K14*2</f>
        <v>14</v>
      </c>
      <c r="F14" s="20"/>
      <c r="G14" s="21"/>
      <c r="H14" s="22"/>
      <c r="I14" s="23"/>
      <c r="J14" s="24"/>
      <c r="K14" s="21">
        <v>7</v>
      </c>
      <c r="L14" s="22">
        <v>5</v>
      </c>
      <c r="M14" s="23">
        <v>4</v>
      </c>
      <c r="N14" s="24">
        <v>3</v>
      </c>
      <c r="O14" s="20">
        <v>1</v>
      </c>
      <c r="P14" s="25"/>
      <c r="Q14" s="26">
        <v>8</v>
      </c>
      <c r="R14" s="26">
        <v>4</v>
      </c>
    </row>
    <row r="15" spans="1:18" x14ac:dyDescent="0.25">
      <c r="A15" s="29" t="s">
        <v>661</v>
      </c>
      <c r="B15" s="29" t="s">
        <v>660</v>
      </c>
      <c r="C15" s="39" t="s">
        <v>651</v>
      </c>
      <c r="D15" s="33"/>
      <c r="E15" s="33">
        <f>(3*K15)+L15</f>
        <v>25</v>
      </c>
      <c r="K15" s="13">
        <v>7</v>
      </c>
      <c r="L15" s="14">
        <v>4</v>
      </c>
      <c r="M15" s="15">
        <v>4</v>
      </c>
      <c r="N15" s="16">
        <v>3</v>
      </c>
      <c r="O15" s="12">
        <v>1</v>
      </c>
      <c r="Q15" s="18">
        <v>8</v>
      </c>
      <c r="R15" s="18">
        <v>4</v>
      </c>
    </row>
    <row r="16" spans="1:18" x14ac:dyDescent="0.25">
      <c r="A16" s="72" t="s">
        <v>135</v>
      </c>
      <c r="B16" s="72"/>
      <c r="C16" s="30" t="s">
        <v>656</v>
      </c>
      <c r="D16" s="33"/>
      <c r="E16" s="33">
        <f>(3*K16)+L16</f>
        <v>24</v>
      </c>
      <c r="K16" s="13">
        <v>7</v>
      </c>
      <c r="L16" s="14">
        <v>3</v>
      </c>
      <c r="M16" s="15">
        <v>4</v>
      </c>
      <c r="N16" s="16">
        <v>2</v>
      </c>
      <c r="O16" s="12">
        <v>1</v>
      </c>
      <c r="Q16" s="18">
        <v>8</v>
      </c>
      <c r="R16" s="18">
        <v>4</v>
      </c>
    </row>
    <row r="17" spans="1:18" x14ac:dyDescent="0.25">
      <c r="A17" s="72"/>
      <c r="B17" s="72"/>
      <c r="C17" s="30" t="s">
        <v>658</v>
      </c>
      <c r="D17" s="33"/>
      <c r="E17" s="33">
        <f>(3*K17)+L17</f>
        <v>22</v>
      </c>
      <c r="K17" s="13">
        <v>6</v>
      </c>
      <c r="L17" s="14">
        <v>4</v>
      </c>
      <c r="M17" s="15">
        <v>3</v>
      </c>
      <c r="N17" s="16">
        <v>2</v>
      </c>
      <c r="O17" s="12">
        <v>1</v>
      </c>
      <c r="Q17" s="18">
        <v>8</v>
      </c>
      <c r="R17" s="18">
        <v>4</v>
      </c>
    </row>
    <row r="18" spans="1:18" x14ac:dyDescent="0.25">
      <c r="A18" s="40"/>
      <c r="B18" s="40"/>
      <c r="C18" s="41" t="s">
        <v>653</v>
      </c>
      <c r="D18" s="34"/>
      <c r="E18" s="34">
        <f>(3*K18)+L18</f>
        <v>21</v>
      </c>
      <c r="F18" s="20"/>
      <c r="G18" s="21"/>
      <c r="H18" s="22"/>
      <c r="I18" s="23"/>
      <c r="J18" s="24"/>
      <c r="K18" s="21">
        <v>6</v>
      </c>
      <c r="L18" s="22">
        <v>3</v>
      </c>
      <c r="M18" s="23">
        <v>3</v>
      </c>
      <c r="N18" s="24">
        <v>2</v>
      </c>
      <c r="O18" s="20">
        <v>1</v>
      </c>
      <c r="P18" s="25"/>
      <c r="Q18" s="26">
        <v>8</v>
      </c>
      <c r="R18" s="26">
        <v>4</v>
      </c>
    </row>
    <row r="19" spans="1:18" x14ac:dyDescent="0.25"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25">
      <c r="G20" s="28"/>
      <c r="H20" s="12"/>
      <c r="I20" s="28"/>
      <c r="J20" s="12"/>
      <c r="K20" s="28"/>
      <c r="L20" s="12"/>
      <c r="M20" s="28"/>
      <c r="N20" s="12"/>
      <c r="P20" s="35"/>
      <c r="Q20" s="35"/>
      <c r="R20" s="35"/>
    </row>
    <row r="21" spans="1:18" x14ac:dyDescent="0.25">
      <c r="G21" s="28"/>
      <c r="H21" s="12"/>
      <c r="I21" s="28"/>
      <c r="J21" s="12"/>
      <c r="K21" s="28"/>
      <c r="L21" s="12"/>
      <c r="M21" s="28"/>
      <c r="N21" s="12"/>
      <c r="P21" s="35"/>
      <c r="Q21" s="35"/>
      <c r="R21" s="35"/>
    </row>
    <row r="22" spans="1:18" x14ac:dyDescent="0.25">
      <c r="G22" s="28"/>
      <c r="H22" s="12"/>
      <c r="I22" s="28"/>
      <c r="J22" s="12"/>
      <c r="K22" s="28"/>
      <c r="L22" s="12"/>
      <c r="M22" s="28"/>
      <c r="N22" s="12"/>
      <c r="P22" s="35"/>
      <c r="Q22" s="35"/>
      <c r="R22" s="35"/>
    </row>
    <row r="23" spans="1:18" x14ac:dyDescent="0.25">
      <c r="G23" s="28"/>
      <c r="H23" s="12"/>
      <c r="I23" s="28"/>
      <c r="J23" s="12"/>
      <c r="K23" s="28"/>
      <c r="L23" s="12"/>
      <c r="M23" s="28"/>
      <c r="N23" s="12"/>
      <c r="P23" s="35"/>
      <c r="Q23" s="35"/>
      <c r="R23" s="35"/>
    </row>
    <row r="24" spans="1:18" x14ac:dyDescent="0.25">
      <c r="F24" s="12" t="s">
        <v>5</v>
      </c>
      <c r="G24" s="28"/>
      <c r="H24" s="12"/>
      <c r="I24" s="28"/>
      <c r="J24" s="12"/>
      <c r="K24" s="28"/>
      <c r="L24" s="12"/>
      <c r="M24" s="28"/>
      <c r="N24" s="12"/>
      <c r="P24" s="35"/>
      <c r="Q24" s="35"/>
      <c r="R24" s="35"/>
    </row>
    <row r="25" spans="1:18" x14ac:dyDescent="0.25">
      <c r="G25" s="28"/>
      <c r="H25" s="12"/>
      <c r="I25" s="28"/>
      <c r="J25" s="12"/>
      <c r="K25" s="28"/>
      <c r="L25" s="12"/>
      <c r="M25" s="28"/>
      <c r="N25" s="12"/>
      <c r="P25" s="35"/>
      <c r="Q25" s="35"/>
      <c r="R25" s="35"/>
    </row>
    <row r="26" spans="1:18" x14ac:dyDescent="0.25">
      <c r="G26" s="28"/>
      <c r="H26" s="12"/>
      <c r="I26" s="28"/>
      <c r="J26" s="12"/>
      <c r="K26" s="28"/>
      <c r="L26" s="12"/>
      <c r="M26" s="28"/>
      <c r="N26" s="12"/>
      <c r="P26" s="35"/>
      <c r="Q26" s="35"/>
      <c r="R26" s="35"/>
    </row>
    <row r="27" spans="1:18" x14ac:dyDescent="0.25">
      <c r="G27" s="28"/>
      <c r="H27" s="12"/>
      <c r="I27" s="28"/>
      <c r="J27" s="12"/>
      <c r="K27" s="28"/>
      <c r="L27" s="12"/>
      <c r="M27" s="28"/>
      <c r="N27" s="12"/>
      <c r="P27" s="35"/>
      <c r="Q27" s="35"/>
      <c r="R27" s="35"/>
    </row>
    <row r="28" spans="1:18" x14ac:dyDescent="0.25">
      <c r="G28" s="28"/>
      <c r="H28" s="12"/>
      <c r="I28" s="28"/>
      <c r="J28" s="12"/>
      <c r="K28" s="28"/>
      <c r="L28" s="12"/>
      <c r="M28" s="28"/>
      <c r="N28" s="12"/>
      <c r="P28" s="35"/>
      <c r="Q28" s="35"/>
      <c r="R28" s="35"/>
    </row>
    <row r="29" spans="1:18" x14ac:dyDescent="0.25">
      <c r="G29" s="28"/>
      <c r="H29" s="12"/>
      <c r="I29" s="28"/>
      <c r="J29" s="12"/>
      <c r="K29" s="28"/>
      <c r="L29" s="12"/>
      <c r="M29" s="28"/>
      <c r="N29" s="12"/>
      <c r="P29" s="35"/>
      <c r="Q29" s="35"/>
      <c r="R29" s="35"/>
    </row>
    <row r="30" spans="1:18" x14ac:dyDescent="0.25">
      <c r="G30" s="28"/>
      <c r="H30" s="12"/>
      <c r="I30" s="28"/>
      <c r="J30" s="12"/>
      <c r="K30" s="28"/>
      <c r="L30" s="12"/>
      <c r="M30" s="28"/>
      <c r="N30" s="12"/>
      <c r="P30" s="35"/>
      <c r="Q30" s="35"/>
      <c r="R30" s="35"/>
    </row>
    <row r="31" spans="1:18" x14ac:dyDescent="0.25">
      <c r="G31" s="28"/>
      <c r="H31" s="12"/>
      <c r="I31" s="28"/>
      <c r="J31" s="12"/>
      <c r="K31" s="28"/>
      <c r="L31" s="12"/>
      <c r="M31" s="28"/>
      <c r="N31" s="12"/>
      <c r="P31" s="35"/>
      <c r="Q31" s="35"/>
      <c r="R31" s="35"/>
    </row>
    <row r="32" spans="1:18" x14ac:dyDescent="0.25">
      <c r="G32" s="28"/>
      <c r="H32" s="12"/>
      <c r="I32" s="28"/>
      <c r="J32" s="12"/>
      <c r="K32" s="28"/>
      <c r="L32" s="12"/>
      <c r="M32" s="28"/>
      <c r="N32" s="12"/>
      <c r="P32" s="35"/>
      <c r="Q32" s="35"/>
      <c r="R32" s="35"/>
    </row>
    <row r="33" spans="7:18" x14ac:dyDescent="0.25">
      <c r="G33" s="28"/>
      <c r="H33" s="12"/>
      <c r="I33" s="28"/>
      <c r="J33" s="12"/>
      <c r="K33" s="28"/>
      <c r="L33" s="12"/>
      <c r="M33" s="28"/>
      <c r="N33" s="12"/>
      <c r="P33" s="35"/>
      <c r="Q33" s="35"/>
      <c r="R33" s="35"/>
    </row>
    <row r="34" spans="7:18" x14ac:dyDescent="0.25">
      <c r="G34" s="28"/>
      <c r="H34" s="12"/>
      <c r="I34" s="28"/>
      <c r="J34" s="12"/>
      <c r="K34" s="28"/>
      <c r="L34" s="12"/>
      <c r="M34" s="28"/>
      <c r="N34" s="12"/>
      <c r="P34" s="35"/>
      <c r="Q34" s="35"/>
      <c r="R34" s="35"/>
    </row>
    <row r="35" spans="7:18" x14ac:dyDescent="0.25">
      <c r="G35" s="28"/>
      <c r="H35" s="12"/>
      <c r="I35" s="28"/>
      <c r="J35" s="12"/>
      <c r="K35" s="28"/>
      <c r="L35" s="12"/>
      <c r="M35" s="28"/>
      <c r="N35" s="12"/>
      <c r="P35" s="35"/>
      <c r="Q35" s="35"/>
      <c r="R35" s="35"/>
    </row>
    <row r="36" spans="7:18" x14ac:dyDescent="0.25">
      <c r="G36" s="28"/>
      <c r="H36" s="12"/>
      <c r="I36" s="28"/>
      <c r="J36" s="12"/>
      <c r="K36" s="28"/>
      <c r="L36" s="12"/>
      <c r="M36" s="28"/>
      <c r="N36" s="12"/>
      <c r="P36" s="35"/>
      <c r="Q36" s="35"/>
      <c r="R36" s="35"/>
    </row>
    <row r="37" spans="7:18" x14ac:dyDescent="0.25">
      <c r="G37" s="28"/>
      <c r="H37" s="12"/>
      <c r="I37" s="28"/>
      <c r="J37" s="12"/>
      <c r="K37" s="28"/>
      <c r="L37" s="12"/>
      <c r="M37" s="28"/>
      <c r="N37" s="12"/>
      <c r="P37" s="35"/>
      <c r="Q37" s="35"/>
      <c r="R37" s="35"/>
    </row>
    <row r="38" spans="7:18" x14ac:dyDescent="0.25">
      <c r="G38" s="28"/>
      <c r="H38" s="12"/>
      <c r="I38" s="28"/>
      <c r="J38" s="12"/>
      <c r="K38" s="28"/>
      <c r="L38" s="12"/>
      <c r="M38" s="28"/>
      <c r="N38" s="12"/>
      <c r="P38" s="35"/>
      <c r="Q38" s="35"/>
      <c r="R38" s="35"/>
    </row>
    <row r="39" spans="7:18" x14ac:dyDescent="0.25">
      <c r="G39" s="28"/>
      <c r="H39" s="12"/>
      <c r="I39" s="28"/>
      <c r="J39" s="12"/>
      <c r="K39" s="28"/>
      <c r="L39" s="12"/>
      <c r="M39" s="28"/>
      <c r="N39" s="12"/>
      <c r="P39" s="35"/>
      <c r="Q39" s="35"/>
      <c r="R39" s="35"/>
    </row>
    <row r="40" spans="7:18" x14ac:dyDescent="0.25">
      <c r="G40" s="28"/>
      <c r="H40" s="12"/>
      <c r="I40" s="28"/>
      <c r="J40" s="12"/>
      <c r="K40" s="28"/>
      <c r="L40" s="12"/>
      <c r="M40" s="28"/>
      <c r="N40" s="12"/>
      <c r="P40" s="35"/>
      <c r="Q40" s="35"/>
      <c r="R40" s="35"/>
    </row>
    <row r="41" spans="7:18" x14ac:dyDescent="0.25">
      <c r="G41" s="28"/>
      <c r="H41" s="12"/>
      <c r="I41" s="28"/>
      <c r="J41" s="12"/>
      <c r="K41" s="28"/>
      <c r="L41" s="12"/>
      <c r="M41" s="28"/>
      <c r="N41" s="12"/>
      <c r="P41" s="35"/>
      <c r="Q41" s="35"/>
      <c r="R41" s="35"/>
    </row>
    <row r="42" spans="7:18" x14ac:dyDescent="0.25">
      <c r="G42" s="28"/>
      <c r="H42" s="12"/>
      <c r="I42" s="28"/>
      <c r="J42" s="12"/>
      <c r="K42" s="28"/>
      <c r="L42" s="12"/>
      <c r="M42" s="28"/>
      <c r="N42" s="12"/>
      <c r="P42" s="35"/>
      <c r="Q42" s="35"/>
      <c r="R42" s="35"/>
    </row>
    <row r="43" spans="7:18" x14ac:dyDescent="0.25">
      <c r="G43" s="28"/>
      <c r="H43" s="12"/>
      <c r="I43" s="28"/>
      <c r="J43" s="12"/>
      <c r="K43" s="28"/>
      <c r="L43" s="12"/>
      <c r="M43" s="28"/>
      <c r="N43" s="12"/>
      <c r="P43" s="35"/>
      <c r="Q43" s="35"/>
      <c r="R43" s="35"/>
    </row>
    <row r="44" spans="7:18" x14ac:dyDescent="0.25">
      <c r="G44" s="28"/>
      <c r="H44" s="12"/>
      <c r="I44" s="28"/>
      <c r="J44" s="12"/>
      <c r="K44" s="28"/>
      <c r="L44" s="12"/>
      <c r="M44" s="28"/>
      <c r="N44" s="12"/>
      <c r="P44" s="35"/>
      <c r="Q44" s="35"/>
      <c r="R44" s="35"/>
    </row>
    <row r="45" spans="7:18" x14ac:dyDescent="0.25">
      <c r="G45" s="28"/>
      <c r="H45" s="12"/>
      <c r="I45" s="28"/>
      <c r="J45" s="12"/>
      <c r="K45" s="28"/>
      <c r="L45" s="12"/>
      <c r="M45" s="28"/>
      <c r="N45" s="12"/>
      <c r="P45" s="35"/>
      <c r="Q45" s="35"/>
      <c r="R45" s="35"/>
    </row>
    <row r="46" spans="7:18" x14ac:dyDescent="0.25">
      <c r="G46" s="28"/>
      <c r="H46" s="12"/>
      <c r="I46" s="28"/>
      <c r="J46" s="12"/>
      <c r="K46" s="28"/>
      <c r="L46" s="12"/>
      <c r="M46" s="28"/>
      <c r="N46" s="12"/>
      <c r="P46" s="35"/>
      <c r="Q46" s="35"/>
      <c r="R46" s="35"/>
    </row>
    <row r="47" spans="7:18" x14ac:dyDescent="0.25">
      <c r="G47" s="28"/>
      <c r="H47" s="12"/>
      <c r="I47" s="28"/>
      <c r="J47" s="12"/>
      <c r="K47" s="28"/>
      <c r="L47" s="12"/>
      <c r="M47" s="28"/>
      <c r="N47" s="12"/>
      <c r="P47" s="35"/>
      <c r="Q47" s="35"/>
      <c r="R47" s="35"/>
    </row>
    <row r="48" spans="7:18" x14ac:dyDescent="0.25">
      <c r="G48" s="28"/>
      <c r="H48" s="12"/>
      <c r="I48" s="28"/>
      <c r="J48" s="12"/>
      <c r="K48" s="28"/>
      <c r="L48" s="12"/>
      <c r="M48" s="28"/>
      <c r="N48" s="12"/>
      <c r="P48" s="35"/>
      <c r="Q48" s="35"/>
      <c r="R48" s="35"/>
    </row>
    <row r="49" spans="7:18" x14ac:dyDescent="0.25">
      <c r="G49" s="28"/>
      <c r="H49" s="12"/>
      <c r="I49" s="28"/>
      <c r="J49" s="12"/>
      <c r="K49" s="28"/>
      <c r="L49" s="12"/>
      <c r="M49" s="28"/>
      <c r="N49" s="12"/>
      <c r="P49" s="35"/>
      <c r="Q49" s="35"/>
      <c r="R49" s="35"/>
    </row>
    <row r="50" spans="7:18" x14ac:dyDescent="0.25"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</row>
    <row r="51" spans="7:18" x14ac:dyDescent="0.25"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</row>
    <row r="52" spans="7:18" x14ac:dyDescent="0.25"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</row>
    <row r="53" spans="7:18" x14ac:dyDescent="0.25"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</row>
    <row r="54" spans="7:18" x14ac:dyDescent="0.25"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</row>
    <row r="55" spans="7:18" x14ac:dyDescent="0.25"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</row>
    <row r="56" spans="7:18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</row>
    <row r="57" spans="7:18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7:18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</row>
    <row r="59" spans="7:18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7:18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7:18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7:18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7:18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7:18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8"/>
  </sheetPr>
  <dimension ref="A1:EF110"/>
  <sheetViews>
    <sheetView workbookViewId="0">
      <selection activeCell="K48" sqref="K48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7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27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7" x14ac:dyDescent="0.25">
      <c r="A3" s="1" t="s">
        <v>41</v>
      </c>
      <c r="B3" s="1" t="s">
        <v>352</v>
      </c>
      <c r="C3" s="11" t="s">
        <v>211</v>
      </c>
      <c r="D3" s="33">
        <f t="shared" ref="D3:D8" si="0">G3+(H3)</f>
        <v>54</v>
      </c>
      <c r="E3" s="33">
        <f t="shared" ref="E3:E11" si="1">K3+(L3)</f>
        <v>28</v>
      </c>
      <c r="F3" s="12" t="s">
        <v>1</v>
      </c>
      <c r="G3" s="13">
        <v>32</v>
      </c>
      <c r="H3" s="14">
        <v>22</v>
      </c>
      <c r="I3" s="15">
        <v>22</v>
      </c>
      <c r="J3" s="16">
        <v>13</v>
      </c>
      <c r="K3" s="13">
        <v>16</v>
      </c>
      <c r="L3" s="14">
        <v>12</v>
      </c>
      <c r="M3" s="15">
        <v>9</v>
      </c>
      <c r="N3" s="16">
        <v>6</v>
      </c>
      <c r="O3" s="12">
        <v>1</v>
      </c>
      <c r="P3" s="17">
        <v>12</v>
      </c>
      <c r="Q3" s="18">
        <v>6</v>
      </c>
      <c r="R3" s="18">
        <v>3</v>
      </c>
      <c r="T3" s="28"/>
      <c r="U3" s="12"/>
      <c r="V3" s="28"/>
      <c r="W3" s="12"/>
      <c r="X3" s="28"/>
      <c r="Y3" s="12"/>
      <c r="Z3" s="28"/>
      <c r="AA3" s="12"/>
    </row>
    <row r="4" spans="1:27" x14ac:dyDescent="0.25">
      <c r="A4" s="1" t="s">
        <v>505</v>
      </c>
      <c r="C4" s="11" t="s">
        <v>204</v>
      </c>
      <c r="D4" s="33">
        <f t="shared" si="0"/>
        <v>44</v>
      </c>
      <c r="E4" s="33">
        <f t="shared" si="1"/>
        <v>24</v>
      </c>
      <c r="F4" s="12" t="s">
        <v>1</v>
      </c>
      <c r="G4" s="13">
        <v>28</v>
      </c>
      <c r="H4" s="14">
        <v>16</v>
      </c>
      <c r="I4" s="15">
        <v>18</v>
      </c>
      <c r="J4" s="16">
        <v>9</v>
      </c>
      <c r="K4" s="13">
        <v>14</v>
      </c>
      <c r="L4" s="14">
        <v>10</v>
      </c>
      <c r="M4" s="15">
        <v>8</v>
      </c>
      <c r="N4" s="16">
        <v>6</v>
      </c>
      <c r="O4" s="12">
        <v>1</v>
      </c>
      <c r="P4" s="17">
        <v>12</v>
      </c>
      <c r="Q4" s="18">
        <v>6</v>
      </c>
      <c r="R4" s="18">
        <v>3</v>
      </c>
      <c r="T4" s="28"/>
      <c r="U4" s="12"/>
      <c r="V4" s="28"/>
      <c r="W4" s="12"/>
      <c r="X4" s="28"/>
      <c r="Y4" s="12"/>
      <c r="Z4" s="28"/>
      <c r="AA4" s="12"/>
    </row>
    <row r="5" spans="1:27" x14ac:dyDescent="0.25">
      <c r="C5" s="11" t="s">
        <v>139</v>
      </c>
      <c r="D5" s="33">
        <f t="shared" si="0"/>
        <v>45</v>
      </c>
      <c r="E5" s="33">
        <f t="shared" si="1"/>
        <v>26</v>
      </c>
      <c r="F5" s="12" t="s">
        <v>1</v>
      </c>
      <c r="G5" s="13">
        <v>29</v>
      </c>
      <c r="H5" s="14">
        <v>16</v>
      </c>
      <c r="I5" s="15">
        <v>18</v>
      </c>
      <c r="J5" s="16">
        <v>10</v>
      </c>
      <c r="K5" s="13">
        <v>15</v>
      </c>
      <c r="L5" s="14">
        <v>11</v>
      </c>
      <c r="M5" s="15">
        <v>8</v>
      </c>
      <c r="N5" s="16">
        <v>6</v>
      </c>
      <c r="O5" s="12">
        <v>1</v>
      </c>
      <c r="P5" s="17">
        <v>12</v>
      </c>
      <c r="Q5" s="18">
        <v>6</v>
      </c>
      <c r="R5" s="18">
        <v>3</v>
      </c>
    </row>
    <row r="6" spans="1:27" x14ac:dyDescent="0.25">
      <c r="A6" s="1"/>
      <c r="B6" s="1"/>
      <c r="C6" s="11" t="s">
        <v>136</v>
      </c>
      <c r="D6" s="33">
        <f t="shared" si="0"/>
        <v>51</v>
      </c>
      <c r="E6" s="33">
        <f t="shared" si="1"/>
        <v>26</v>
      </c>
      <c r="F6" s="12" t="s">
        <v>1</v>
      </c>
      <c r="G6" s="13">
        <v>31</v>
      </c>
      <c r="H6" s="14">
        <v>20</v>
      </c>
      <c r="I6" s="15">
        <v>21</v>
      </c>
      <c r="J6" s="16">
        <v>13</v>
      </c>
      <c r="K6" s="13">
        <v>15</v>
      </c>
      <c r="L6" s="14">
        <v>11</v>
      </c>
      <c r="M6" s="15">
        <v>9</v>
      </c>
      <c r="N6" s="16">
        <v>7</v>
      </c>
      <c r="O6" s="12">
        <v>1</v>
      </c>
      <c r="P6" s="17">
        <v>12</v>
      </c>
      <c r="Q6" s="18">
        <v>6</v>
      </c>
      <c r="R6" s="18">
        <v>3</v>
      </c>
    </row>
    <row r="7" spans="1:27" x14ac:dyDescent="0.25">
      <c r="A7" s="1"/>
      <c r="B7" s="1"/>
      <c r="C7" s="11" t="s">
        <v>167</v>
      </c>
      <c r="D7" s="33">
        <f t="shared" si="0"/>
        <v>49</v>
      </c>
      <c r="E7" s="33">
        <f t="shared" si="1"/>
        <v>25</v>
      </c>
      <c r="F7" s="12" t="s">
        <v>1</v>
      </c>
      <c r="G7" s="13">
        <v>30</v>
      </c>
      <c r="H7" s="14">
        <v>19</v>
      </c>
      <c r="I7" s="15">
        <v>20</v>
      </c>
      <c r="J7" s="16">
        <v>12</v>
      </c>
      <c r="K7" s="13">
        <v>15</v>
      </c>
      <c r="L7" s="14">
        <v>10</v>
      </c>
      <c r="M7" s="15">
        <v>8</v>
      </c>
      <c r="N7" s="16">
        <v>6</v>
      </c>
      <c r="O7" s="12">
        <v>1</v>
      </c>
      <c r="P7" s="17">
        <v>12</v>
      </c>
      <c r="Q7" s="18">
        <v>6</v>
      </c>
      <c r="R7" s="18">
        <v>3</v>
      </c>
    </row>
    <row r="8" spans="1:27" x14ac:dyDescent="0.25">
      <c r="A8" s="1"/>
      <c r="B8" s="3"/>
      <c r="C8" s="19" t="s">
        <v>159</v>
      </c>
      <c r="D8" s="34">
        <f t="shared" si="0"/>
        <v>42</v>
      </c>
      <c r="E8" s="34">
        <f t="shared" si="1"/>
        <v>23</v>
      </c>
      <c r="F8" s="20" t="s">
        <v>1</v>
      </c>
      <c r="G8" s="21">
        <v>27</v>
      </c>
      <c r="H8" s="22">
        <v>15</v>
      </c>
      <c r="I8" s="23">
        <v>17</v>
      </c>
      <c r="J8" s="24">
        <v>8</v>
      </c>
      <c r="K8" s="21">
        <v>14</v>
      </c>
      <c r="L8" s="22">
        <v>9</v>
      </c>
      <c r="M8" s="23">
        <v>7</v>
      </c>
      <c r="N8" s="24">
        <v>5</v>
      </c>
      <c r="O8" s="20">
        <v>1</v>
      </c>
      <c r="P8" s="25">
        <v>12</v>
      </c>
      <c r="Q8" s="26">
        <v>6</v>
      </c>
      <c r="R8" s="26">
        <v>3</v>
      </c>
    </row>
    <row r="9" spans="1:27" x14ac:dyDescent="0.25">
      <c r="A9" s="1"/>
      <c r="B9" s="1" t="s">
        <v>353</v>
      </c>
      <c r="C9" s="11" t="s">
        <v>137</v>
      </c>
      <c r="D9" s="33"/>
      <c r="E9" s="33">
        <f t="shared" si="1"/>
        <v>27</v>
      </c>
      <c r="F9" s="12" t="s">
        <v>1</v>
      </c>
      <c r="K9" s="13">
        <v>16</v>
      </c>
      <c r="L9" s="14">
        <v>11</v>
      </c>
      <c r="M9" s="15">
        <v>9</v>
      </c>
      <c r="N9" s="16">
        <v>6</v>
      </c>
      <c r="O9" s="12">
        <v>1</v>
      </c>
      <c r="Q9" s="18">
        <v>6</v>
      </c>
      <c r="R9" s="18">
        <v>3</v>
      </c>
    </row>
    <row r="10" spans="1:27" x14ac:dyDescent="0.25">
      <c r="A10" s="1"/>
      <c r="B10" s="1"/>
      <c r="C10" s="11" t="s">
        <v>236</v>
      </c>
      <c r="D10" s="33"/>
      <c r="E10" s="33">
        <f t="shared" si="1"/>
        <v>24</v>
      </c>
      <c r="F10" s="12" t="s">
        <v>1</v>
      </c>
      <c r="K10" s="13">
        <v>14</v>
      </c>
      <c r="L10" s="14">
        <v>10</v>
      </c>
      <c r="M10" s="15">
        <v>7</v>
      </c>
      <c r="N10" s="16">
        <v>5</v>
      </c>
      <c r="O10" s="12">
        <v>1</v>
      </c>
      <c r="Q10" s="18">
        <v>6</v>
      </c>
      <c r="R10" s="18">
        <v>3</v>
      </c>
    </row>
    <row r="11" spans="1:27" x14ac:dyDescent="0.25">
      <c r="A11" s="3"/>
      <c r="B11" s="3"/>
      <c r="C11" s="19" t="s">
        <v>130</v>
      </c>
      <c r="D11" s="34"/>
      <c r="E11" s="34">
        <f t="shared" si="1"/>
        <v>25</v>
      </c>
      <c r="F11" s="20" t="s">
        <v>1</v>
      </c>
      <c r="G11" s="21"/>
      <c r="H11" s="22"/>
      <c r="I11" s="23"/>
      <c r="J11" s="24"/>
      <c r="K11" s="21">
        <v>15</v>
      </c>
      <c r="L11" s="22">
        <v>10</v>
      </c>
      <c r="M11" s="23">
        <v>7</v>
      </c>
      <c r="N11" s="24">
        <v>6</v>
      </c>
      <c r="O11" s="20">
        <v>1</v>
      </c>
      <c r="P11" s="25"/>
      <c r="Q11" s="26">
        <v>6</v>
      </c>
      <c r="R11" s="26">
        <v>3</v>
      </c>
      <c r="U11" s="37"/>
    </row>
    <row r="12" spans="1:27" x14ac:dyDescent="0.25">
      <c r="A12" s="1" t="s">
        <v>273</v>
      </c>
      <c r="B12" s="1" t="s">
        <v>354</v>
      </c>
      <c r="C12" s="11" t="s">
        <v>186</v>
      </c>
      <c r="D12" s="33">
        <f t="shared" ref="D12:D17" si="2">2*G12+H12</f>
        <v>34</v>
      </c>
      <c r="E12" s="33">
        <f t="shared" ref="E12:E17" si="3">(2*K12)+L12</f>
        <v>16</v>
      </c>
      <c r="G12" s="13">
        <v>13</v>
      </c>
      <c r="H12" s="14">
        <v>8</v>
      </c>
      <c r="I12" s="15">
        <v>6</v>
      </c>
      <c r="J12" s="16">
        <v>4</v>
      </c>
      <c r="K12" s="13">
        <v>6</v>
      </c>
      <c r="L12" s="14">
        <v>4</v>
      </c>
      <c r="M12" s="15">
        <v>3</v>
      </c>
      <c r="N12" s="16">
        <v>2</v>
      </c>
      <c r="O12" s="12">
        <v>1</v>
      </c>
      <c r="P12" s="17">
        <v>15</v>
      </c>
      <c r="Q12" s="18">
        <v>8</v>
      </c>
      <c r="R12" s="18">
        <v>4</v>
      </c>
    </row>
    <row r="13" spans="1:27" x14ac:dyDescent="0.25">
      <c r="A13" s="1"/>
      <c r="B13" s="1"/>
      <c r="C13" s="11" t="s">
        <v>182</v>
      </c>
      <c r="D13" s="33">
        <f t="shared" si="2"/>
        <v>36</v>
      </c>
      <c r="E13" s="33">
        <f t="shared" si="3"/>
        <v>18</v>
      </c>
      <c r="G13" s="13">
        <v>14</v>
      </c>
      <c r="H13" s="14">
        <v>8</v>
      </c>
      <c r="I13" s="15">
        <v>7</v>
      </c>
      <c r="J13" s="16">
        <v>4</v>
      </c>
      <c r="K13" s="13">
        <v>7</v>
      </c>
      <c r="L13" s="14">
        <v>4</v>
      </c>
      <c r="M13" s="15">
        <v>3</v>
      </c>
      <c r="N13" s="16">
        <v>2</v>
      </c>
      <c r="O13" s="12">
        <v>1</v>
      </c>
      <c r="P13" s="17">
        <v>15</v>
      </c>
      <c r="Q13" s="18">
        <v>8</v>
      </c>
      <c r="R13" s="18">
        <v>4</v>
      </c>
    </row>
    <row r="14" spans="1:27" x14ac:dyDescent="0.25">
      <c r="A14" s="1"/>
      <c r="C14" s="11" t="s">
        <v>177</v>
      </c>
      <c r="D14" s="33">
        <f t="shared" si="2"/>
        <v>39</v>
      </c>
      <c r="E14" s="33">
        <f t="shared" si="3"/>
        <v>19</v>
      </c>
      <c r="G14" s="13">
        <v>15</v>
      </c>
      <c r="H14" s="14">
        <v>9</v>
      </c>
      <c r="I14" s="15">
        <v>7</v>
      </c>
      <c r="J14" s="16">
        <v>5</v>
      </c>
      <c r="K14" s="13">
        <v>7</v>
      </c>
      <c r="L14" s="14">
        <v>5</v>
      </c>
      <c r="M14" s="15">
        <v>4</v>
      </c>
      <c r="N14" s="16">
        <v>3</v>
      </c>
      <c r="O14" s="12">
        <v>1</v>
      </c>
      <c r="P14" s="17">
        <v>15</v>
      </c>
      <c r="Q14" s="18">
        <v>8</v>
      </c>
      <c r="R14" s="18">
        <v>4</v>
      </c>
    </row>
    <row r="15" spans="1:27" x14ac:dyDescent="0.25">
      <c r="A15" s="1"/>
      <c r="B15" s="1" t="s">
        <v>355</v>
      </c>
      <c r="C15" s="11" t="s">
        <v>178</v>
      </c>
      <c r="D15" s="33">
        <f t="shared" si="2"/>
        <v>46</v>
      </c>
      <c r="E15" s="33">
        <f t="shared" si="3"/>
        <v>25</v>
      </c>
      <c r="G15" s="13">
        <v>18</v>
      </c>
      <c r="H15" s="14">
        <v>10</v>
      </c>
      <c r="I15" s="15">
        <v>10</v>
      </c>
      <c r="J15" s="16">
        <v>6</v>
      </c>
      <c r="K15" s="13">
        <v>9</v>
      </c>
      <c r="L15" s="14">
        <v>7</v>
      </c>
      <c r="M15" s="15">
        <v>5</v>
      </c>
      <c r="N15" s="16">
        <v>4</v>
      </c>
      <c r="O15" s="12">
        <v>1</v>
      </c>
      <c r="P15" s="17">
        <v>15</v>
      </c>
      <c r="Q15" s="18">
        <v>8</v>
      </c>
      <c r="R15" s="18">
        <v>4</v>
      </c>
    </row>
    <row r="16" spans="1:27" x14ac:dyDescent="0.25">
      <c r="A16" s="1"/>
      <c r="C16" s="11" t="s">
        <v>175</v>
      </c>
      <c r="D16" s="33">
        <f t="shared" si="2"/>
        <v>44</v>
      </c>
      <c r="E16" s="33">
        <f t="shared" si="3"/>
        <v>23</v>
      </c>
      <c r="G16" s="13">
        <v>17</v>
      </c>
      <c r="H16" s="14">
        <v>10</v>
      </c>
      <c r="I16" s="15">
        <v>9</v>
      </c>
      <c r="J16" s="16">
        <v>5</v>
      </c>
      <c r="K16" s="13">
        <v>8</v>
      </c>
      <c r="L16" s="14">
        <v>7</v>
      </c>
      <c r="M16" s="15">
        <v>4</v>
      </c>
      <c r="N16" s="16">
        <v>3</v>
      </c>
      <c r="O16" s="12">
        <v>1</v>
      </c>
      <c r="P16" s="17">
        <v>15</v>
      </c>
      <c r="Q16" s="18">
        <v>8</v>
      </c>
      <c r="R16" s="18">
        <v>4</v>
      </c>
    </row>
    <row r="17" spans="1:21" x14ac:dyDescent="0.25">
      <c r="A17" s="3"/>
      <c r="B17" s="19"/>
      <c r="C17" s="19" t="s">
        <v>174</v>
      </c>
      <c r="D17" s="34">
        <f t="shared" si="2"/>
        <v>40</v>
      </c>
      <c r="E17" s="34">
        <f t="shared" si="3"/>
        <v>20</v>
      </c>
      <c r="F17" s="20"/>
      <c r="G17" s="21">
        <v>16</v>
      </c>
      <c r="H17" s="22">
        <v>8</v>
      </c>
      <c r="I17" s="23">
        <v>8</v>
      </c>
      <c r="J17" s="24">
        <v>5</v>
      </c>
      <c r="K17" s="21">
        <v>7</v>
      </c>
      <c r="L17" s="22">
        <v>6</v>
      </c>
      <c r="M17" s="23">
        <v>3</v>
      </c>
      <c r="N17" s="24">
        <v>3</v>
      </c>
      <c r="O17" s="20">
        <v>1</v>
      </c>
      <c r="P17" s="25">
        <v>15</v>
      </c>
      <c r="Q17" s="26">
        <v>8</v>
      </c>
      <c r="R17" s="26">
        <v>4</v>
      </c>
    </row>
    <row r="18" spans="1:21" x14ac:dyDescent="0.25">
      <c r="A18" s="1" t="s">
        <v>41</v>
      </c>
      <c r="B18" s="1" t="s">
        <v>313</v>
      </c>
      <c r="C18" s="11" t="s">
        <v>17</v>
      </c>
      <c r="D18" s="33">
        <f t="shared" ref="D18:D24" si="4">G18+(H18)</f>
        <v>46</v>
      </c>
      <c r="E18" s="33">
        <f t="shared" ref="E18:E24" si="5">K18+(L18)</f>
        <v>26</v>
      </c>
      <c r="F18" s="12" t="s">
        <v>1</v>
      </c>
      <c r="G18" s="13">
        <v>29</v>
      </c>
      <c r="H18" s="14">
        <v>17</v>
      </c>
      <c r="I18" s="15">
        <v>18</v>
      </c>
      <c r="J18" s="16">
        <v>10</v>
      </c>
      <c r="K18" s="13">
        <v>15</v>
      </c>
      <c r="L18" s="14">
        <v>11</v>
      </c>
      <c r="M18" s="15">
        <v>8</v>
      </c>
      <c r="N18" s="16">
        <v>6</v>
      </c>
      <c r="O18" s="12">
        <v>1</v>
      </c>
      <c r="P18" s="17">
        <v>12</v>
      </c>
      <c r="Q18" s="18">
        <v>6</v>
      </c>
      <c r="R18" s="18">
        <v>3</v>
      </c>
      <c r="U18" s="37"/>
    </row>
    <row r="19" spans="1:21" x14ac:dyDescent="0.25">
      <c r="A19" s="1"/>
      <c r="B19" s="1"/>
      <c r="C19" s="11" t="s">
        <v>115</v>
      </c>
      <c r="D19" s="33">
        <f t="shared" si="4"/>
        <v>52</v>
      </c>
      <c r="E19" s="33">
        <f t="shared" si="5"/>
        <v>27</v>
      </c>
      <c r="F19" s="12" t="s">
        <v>1</v>
      </c>
      <c r="G19" s="13">
        <v>31</v>
      </c>
      <c r="H19" s="14">
        <v>21</v>
      </c>
      <c r="I19" s="15">
        <v>21</v>
      </c>
      <c r="J19" s="16">
        <v>12</v>
      </c>
      <c r="K19" s="13">
        <v>16</v>
      </c>
      <c r="L19" s="14">
        <v>11</v>
      </c>
      <c r="M19" s="15">
        <v>9</v>
      </c>
      <c r="N19" s="16">
        <v>5</v>
      </c>
      <c r="O19" s="12">
        <v>1</v>
      </c>
      <c r="P19" s="17">
        <v>12</v>
      </c>
      <c r="Q19" s="18">
        <v>6</v>
      </c>
      <c r="R19" s="18">
        <v>3</v>
      </c>
    </row>
    <row r="20" spans="1:21" x14ac:dyDescent="0.25">
      <c r="A20" s="1"/>
      <c r="B20" s="1" t="s">
        <v>5</v>
      </c>
      <c r="C20" s="11" t="s">
        <v>132</v>
      </c>
      <c r="D20" s="33">
        <f t="shared" si="4"/>
        <v>43</v>
      </c>
      <c r="E20" s="33">
        <f t="shared" si="5"/>
        <v>23</v>
      </c>
      <c r="F20" s="12" t="s">
        <v>1</v>
      </c>
      <c r="G20" s="13">
        <v>28</v>
      </c>
      <c r="H20" s="14">
        <v>15</v>
      </c>
      <c r="I20" s="15">
        <v>17</v>
      </c>
      <c r="J20" s="16">
        <v>8</v>
      </c>
      <c r="K20" s="13">
        <v>14</v>
      </c>
      <c r="L20" s="14">
        <v>9</v>
      </c>
      <c r="M20" s="15">
        <v>7</v>
      </c>
      <c r="N20" s="16">
        <v>5</v>
      </c>
      <c r="O20" s="12">
        <v>1</v>
      </c>
      <c r="P20" s="17">
        <v>12</v>
      </c>
      <c r="Q20" s="18">
        <v>6</v>
      </c>
      <c r="R20" s="18">
        <v>3</v>
      </c>
    </row>
    <row r="21" spans="1:21" x14ac:dyDescent="0.25">
      <c r="A21" s="1"/>
      <c r="B21" s="1" t="s">
        <v>5</v>
      </c>
      <c r="C21" s="11" t="s">
        <v>312</v>
      </c>
      <c r="D21" s="33">
        <f t="shared" si="4"/>
        <v>51</v>
      </c>
      <c r="E21" s="33">
        <f t="shared" si="5"/>
        <v>27</v>
      </c>
      <c r="F21" s="12" t="s">
        <v>1</v>
      </c>
      <c r="G21" s="13">
        <v>31</v>
      </c>
      <c r="H21" s="14">
        <v>20</v>
      </c>
      <c r="I21" s="15">
        <v>21</v>
      </c>
      <c r="J21" s="16">
        <v>12</v>
      </c>
      <c r="K21" s="13">
        <v>16</v>
      </c>
      <c r="L21" s="14">
        <v>11</v>
      </c>
      <c r="M21" s="15">
        <v>9</v>
      </c>
      <c r="N21" s="16">
        <v>5</v>
      </c>
      <c r="O21" s="12">
        <v>1</v>
      </c>
      <c r="P21" s="17">
        <v>12</v>
      </c>
      <c r="Q21" s="18">
        <v>6</v>
      </c>
      <c r="R21" s="18">
        <v>3</v>
      </c>
    </row>
    <row r="22" spans="1:21" x14ac:dyDescent="0.25">
      <c r="A22" s="1"/>
      <c r="B22" s="1"/>
      <c r="C22" s="11" t="s">
        <v>157</v>
      </c>
      <c r="D22" s="33">
        <f t="shared" si="4"/>
        <v>54</v>
      </c>
      <c r="E22" s="33">
        <f t="shared" si="5"/>
        <v>28</v>
      </c>
      <c r="F22" s="12" t="s">
        <v>1</v>
      </c>
      <c r="G22" s="13">
        <v>32</v>
      </c>
      <c r="H22" s="14">
        <v>22</v>
      </c>
      <c r="I22" s="15">
        <v>22</v>
      </c>
      <c r="J22" s="16">
        <v>13</v>
      </c>
      <c r="K22" s="13">
        <v>16</v>
      </c>
      <c r="L22" s="14">
        <v>12</v>
      </c>
      <c r="M22" s="15">
        <v>9</v>
      </c>
      <c r="N22" s="16">
        <v>6</v>
      </c>
      <c r="O22" s="12">
        <v>1</v>
      </c>
      <c r="P22" s="17">
        <v>12</v>
      </c>
      <c r="Q22" s="18">
        <v>6</v>
      </c>
      <c r="R22" s="18">
        <v>3</v>
      </c>
    </row>
    <row r="23" spans="1:21" x14ac:dyDescent="0.25">
      <c r="A23" s="1"/>
      <c r="B23" s="1"/>
      <c r="C23" s="11" t="s">
        <v>152</v>
      </c>
      <c r="D23" s="33">
        <f t="shared" si="4"/>
        <v>49</v>
      </c>
      <c r="E23" s="33">
        <f t="shared" si="5"/>
        <v>25</v>
      </c>
      <c r="F23" s="12" t="s">
        <v>1</v>
      </c>
      <c r="G23" s="13">
        <v>30</v>
      </c>
      <c r="H23" s="14">
        <v>19</v>
      </c>
      <c r="I23" s="15">
        <v>20</v>
      </c>
      <c r="J23" s="16">
        <v>12</v>
      </c>
      <c r="K23" s="13">
        <v>15</v>
      </c>
      <c r="L23" s="14">
        <v>10</v>
      </c>
      <c r="M23" s="15">
        <v>8</v>
      </c>
      <c r="N23" s="16">
        <v>6</v>
      </c>
      <c r="O23" s="12">
        <v>1</v>
      </c>
      <c r="P23" s="17">
        <v>12</v>
      </c>
      <c r="Q23" s="18">
        <v>6</v>
      </c>
      <c r="R23" s="18">
        <v>3</v>
      </c>
    </row>
    <row r="24" spans="1:21" x14ac:dyDescent="0.25">
      <c r="A24" s="3"/>
      <c r="B24" s="3"/>
      <c r="C24" s="19" t="s">
        <v>85</v>
      </c>
      <c r="D24" s="34">
        <f t="shared" si="4"/>
        <v>45</v>
      </c>
      <c r="E24" s="34">
        <f t="shared" si="5"/>
        <v>24</v>
      </c>
      <c r="F24" s="20" t="s">
        <v>1</v>
      </c>
      <c r="G24" s="21">
        <v>29</v>
      </c>
      <c r="H24" s="22">
        <v>16</v>
      </c>
      <c r="I24" s="23">
        <v>18</v>
      </c>
      <c r="J24" s="24">
        <v>11</v>
      </c>
      <c r="K24" s="21">
        <v>14</v>
      </c>
      <c r="L24" s="22">
        <v>10</v>
      </c>
      <c r="M24" s="23">
        <v>8</v>
      </c>
      <c r="N24" s="24">
        <v>5</v>
      </c>
      <c r="O24" s="20">
        <v>1</v>
      </c>
      <c r="P24" s="25">
        <v>12</v>
      </c>
      <c r="Q24" s="26">
        <v>6</v>
      </c>
      <c r="R24" s="26">
        <v>3</v>
      </c>
    </row>
    <row r="25" spans="1:21" x14ac:dyDescent="0.25">
      <c r="A25" s="1" t="s">
        <v>9</v>
      </c>
      <c r="B25" s="1" t="s">
        <v>63</v>
      </c>
      <c r="C25" s="11" t="s">
        <v>271</v>
      </c>
      <c r="D25" s="34">
        <f>G25+H25</f>
        <v>41</v>
      </c>
      <c r="E25" s="34">
        <f>K25+L25</f>
        <v>25</v>
      </c>
      <c r="G25" s="13">
        <v>25</v>
      </c>
      <c r="H25" s="14">
        <v>16</v>
      </c>
      <c r="I25" s="15">
        <v>16</v>
      </c>
      <c r="J25" s="16">
        <v>8</v>
      </c>
      <c r="K25" s="13">
        <v>15</v>
      </c>
      <c r="L25" s="14">
        <v>10</v>
      </c>
      <c r="M25" s="15">
        <v>8</v>
      </c>
      <c r="N25" s="16">
        <v>6</v>
      </c>
      <c r="O25" s="12">
        <v>1</v>
      </c>
      <c r="P25" s="17">
        <v>15</v>
      </c>
      <c r="Q25" s="18">
        <v>8</v>
      </c>
      <c r="R25" s="18">
        <v>4</v>
      </c>
    </row>
    <row r="26" spans="1:21" x14ac:dyDescent="0.25">
      <c r="A26" s="42" t="s">
        <v>307</v>
      </c>
      <c r="B26" s="42" t="s">
        <v>66</v>
      </c>
      <c r="C26" s="43" t="s">
        <v>272</v>
      </c>
      <c r="D26" s="51">
        <f>G26+H26</f>
        <v>35</v>
      </c>
      <c r="E26" s="51">
        <f>K26+L26</f>
        <v>20</v>
      </c>
      <c r="F26" s="44"/>
      <c r="G26" s="45">
        <v>22</v>
      </c>
      <c r="H26" s="46">
        <v>13</v>
      </c>
      <c r="I26" s="47">
        <v>13</v>
      </c>
      <c r="J26" s="48">
        <v>7</v>
      </c>
      <c r="K26" s="45">
        <v>12</v>
      </c>
      <c r="L26" s="46">
        <v>8</v>
      </c>
      <c r="M26" s="47">
        <v>7</v>
      </c>
      <c r="N26" s="48">
        <v>5</v>
      </c>
      <c r="O26" s="44">
        <v>1</v>
      </c>
      <c r="P26" s="49">
        <v>15</v>
      </c>
      <c r="Q26" s="50">
        <v>8</v>
      </c>
      <c r="R26" s="50">
        <v>4</v>
      </c>
    </row>
    <row r="27" spans="1:21" x14ac:dyDescent="0.25">
      <c r="A27" s="1" t="s">
        <v>42</v>
      </c>
      <c r="B27" s="1" t="s">
        <v>34</v>
      </c>
      <c r="C27" s="11" t="s">
        <v>147</v>
      </c>
      <c r="D27" s="33"/>
      <c r="E27" s="38">
        <f t="shared" ref="E27:E34" si="6">K27+(L27)</f>
        <v>19</v>
      </c>
      <c r="F27" s="12" t="s">
        <v>1</v>
      </c>
      <c r="K27" s="13">
        <v>11</v>
      </c>
      <c r="L27" s="14">
        <v>8</v>
      </c>
      <c r="M27" s="15">
        <v>7</v>
      </c>
      <c r="N27" s="16">
        <v>5</v>
      </c>
      <c r="O27" s="12">
        <v>1</v>
      </c>
      <c r="Q27" s="18">
        <v>6</v>
      </c>
      <c r="R27" s="18">
        <v>3</v>
      </c>
    </row>
    <row r="28" spans="1:21" x14ac:dyDescent="0.25">
      <c r="A28" s="1" t="s">
        <v>43</v>
      </c>
      <c r="C28" s="11" t="s">
        <v>117</v>
      </c>
      <c r="D28" s="33"/>
      <c r="E28" s="38">
        <f t="shared" si="6"/>
        <v>17</v>
      </c>
      <c r="F28" s="12" t="s">
        <v>1</v>
      </c>
      <c r="K28" s="13">
        <v>10</v>
      </c>
      <c r="L28" s="14">
        <v>7</v>
      </c>
      <c r="M28" s="15">
        <v>6</v>
      </c>
      <c r="N28" s="16">
        <v>4</v>
      </c>
      <c r="O28" s="12">
        <v>1</v>
      </c>
      <c r="Q28" s="18">
        <v>6</v>
      </c>
      <c r="R28" s="18">
        <v>3</v>
      </c>
    </row>
    <row r="29" spans="1:21" x14ac:dyDescent="0.25">
      <c r="A29" s="1"/>
      <c r="C29" s="11" t="s">
        <v>160</v>
      </c>
      <c r="D29" s="33"/>
      <c r="E29" s="38">
        <f t="shared" si="6"/>
        <v>15</v>
      </c>
      <c r="F29" s="12" t="s">
        <v>1</v>
      </c>
      <c r="K29" s="13">
        <v>9</v>
      </c>
      <c r="L29" s="14">
        <v>6</v>
      </c>
      <c r="M29" s="15">
        <v>5</v>
      </c>
      <c r="N29" s="16">
        <v>3</v>
      </c>
      <c r="O29" s="12">
        <v>1</v>
      </c>
      <c r="Q29" s="18">
        <v>6</v>
      </c>
      <c r="R29" s="18">
        <v>3</v>
      </c>
    </row>
    <row r="30" spans="1:21" x14ac:dyDescent="0.25">
      <c r="A30" s="1"/>
      <c r="C30" s="11" t="s">
        <v>163</v>
      </c>
      <c r="D30" s="33"/>
      <c r="E30" s="38">
        <f t="shared" si="6"/>
        <v>13</v>
      </c>
      <c r="F30" s="12" t="s">
        <v>1</v>
      </c>
      <c r="K30" s="13">
        <v>8</v>
      </c>
      <c r="L30" s="14">
        <v>5</v>
      </c>
      <c r="M30" s="15">
        <v>4</v>
      </c>
      <c r="N30" s="16">
        <v>3</v>
      </c>
      <c r="O30" s="12">
        <v>1</v>
      </c>
      <c r="Q30" s="18">
        <v>6</v>
      </c>
      <c r="R30" s="18">
        <v>3</v>
      </c>
    </row>
    <row r="31" spans="1:21" x14ac:dyDescent="0.25">
      <c r="A31" s="1"/>
      <c r="C31" s="11" t="s">
        <v>262</v>
      </c>
      <c r="D31" s="33"/>
      <c r="E31" s="38">
        <f t="shared" si="6"/>
        <v>17</v>
      </c>
      <c r="F31" s="12" t="s">
        <v>1</v>
      </c>
      <c r="K31" s="13">
        <v>10</v>
      </c>
      <c r="L31" s="14">
        <v>7</v>
      </c>
      <c r="M31" s="15">
        <v>6</v>
      </c>
      <c r="N31" s="16">
        <v>4</v>
      </c>
      <c r="O31" s="12">
        <v>1</v>
      </c>
      <c r="Q31" s="18">
        <v>6</v>
      </c>
      <c r="R31" s="18">
        <v>3</v>
      </c>
    </row>
    <row r="32" spans="1:21" x14ac:dyDescent="0.25">
      <c r="A32" s="1"/>
      <c r="C32" s="11" t="s">
        <v>264</v>
      </c>
      <c r="D32" s="33"/>
      <c r="E32" s="38">
        <f t="shared" si="6"/>
        <v>12</v>
      </c>
      <c r="F32" s="12" t="s">
        <v>1</v>
      </c>
      <c r="K32" s="13">
        <v>8</v>
      </c>
      <c r="L32" s="14">
        <v>4</v>
      </c>
      <c r="M32" s="15">
        <v>5</v>
      </c>
      <c r="N32" s="16">
        <v>3</v>
      </c>
      <c r="O32" s="12">
        <v>1</v>
      </c>
      <c r="Q32" s="18">
        <v>6</v>
      </c>
      <c r="R32" s="18">
        <v>3</v>
      </c>
    </row>
    <row r="33" spans="1:136" x14ac:dyDescent="0.25">
      <c r="A33" s="1"/>
      <c r="C33" s="11" t="s">
        <v>243</v>
      </c>
      <c r="D33" s="33"/>
      <c r="E33" s="38">
        <f t="shared" si="6"/>
        <v>11</v>
      </c>
      <c r="F33" s="12" t="s">
        <v>1</v>
      </c>
      <c r="K33" s="13">
        <v>7</v>
      </c>
      <c r="L33" s="14">
        <v>4</v>
      </c>
      <c r="M33" s="15">
        <v>4</v>
      </c>
      <c r="N33" s="16">
        <v>3</v>
      </c>
      <c r="O33" s="12">
        <v>1</v>
      </c>
      <c r="Q33" s="18">
        <v>6</v>
      </c>
      <c r="R33" s="18">
        <v>3</v>
      </c>
    </row>
    <row r="34" spans="1:136" s="19" customFormat="1" x14ac:dyDescent="0.25">
      <c r="A34" s="3"/>
      <c r="C34" s="19" t="s">
        <v>251</v>
      </c>
      <c r="D34" s="34"/>
      <c r="E34" s="52">
        <f t="shared" si="6"/>
        <v>14</v>
      </c>
      <c r="F34" s="20" t="s">
        <v>1</v>
      </c>
      <c r="G34" s="21"/>
      <c r="H34" s="22"/>
      <c r="I34" s="23"/>
      <c r="J34" s="24"/>
      <c r="K34" s="21">
        <v>9</v>
      </c>
      <c r="L34" s="22">
        <v>5</v>
      </c>
      <c r="M34" s="23">
        <v>5</v>
      </c>
      <c r="N34" s="24">
        <v>3</v>
      </c>
      <c r="O34" s="20">
        <v>1</v>
      </c>
      <c r="P34" s="25"/>
      <c r="Q34" s="26">
        <v>6</v>
      </c>
      <c r="R34" s="26">
        <v>3</v>
      </c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</row>
    <row r="35" spans="1:136" x14ac:dyDescent="0.25">
      <c r="A35" s="1" t="s">
        <v>62</v>
      </c>
      <c r="B35" s="1" t="s">
        <v>111</v>
      </c>
      <c r="C35" s="11" t="s">
        <v>126</v>
      </c>
      <c r="D35" s="33"/>
      <c r="E35" s="38">
        <f>K35+(L35/2)</f>
        <v>12</v>
      </c>
      <c r="K35" s="13">
        <v>9</v>
      </c>
      <c r="L35" s="14">
        <v>6</v>
      </c>
      <c r="M35" s="15">
        <v>6</v>
      </c>
      <c r="N35" s="16">
        <v>3</v>
      </c>
      <c r="O35" s="12">
        <v>1</v>
      </c>
      <c r="Q35" s="18">
        <v>8</v>
      </c>
      <c r="R35" s="18">
        <v>4</v>
      </c>
    </row>
    <row r="36" spans="1:136" x14ac:dyDescent="0.25">
      <c r="A36" s="1" t="s">
        <v>43</v>
      </c>
      <c r="C36" s="11" t="s">
        <v>123</v>
      </c>
      <c r="D36" s="33"/>
      <c r="E36" s="38">
        <f>K36+(L36/2)</f>
        <v>10.5</v>
      </c>
      <c r="K36" s="13">
        <v>8</v>
      </c>
      <c r="L36" s="14">
        <v>5</v>
      </c>
      <c r="M36" s="15">
        <v>4</v>
      </c>
      <c r="N36" s="16">
        <v>3</v>
      </c>
      <c r="O36" s="12">
        <v>1</v>
      </c>
      <c r="Q36" s="18">
        <v>8</v>
      </c>
      <c r="R36" s="18">
        <v>4</v>
      </c>
    </row>
    <row r="37" spans="1:136" x14ac:dyDescent="0.25">
      <c r="A37" s="19"/>
      <c r="B37" s="19"/>
      <c r="C37" s="19" t="s">
        <v>100</v>
      </c>
      <c r="D37" s="34"/>
      <c r="E37" s="52">
        <f>K37+(L37/2)</f>
        <v>9.5</v>
      </c>
      <c r="F37" s="20"/>
      <c r="G37" s="21"/>
      <c r="H37" s="22"/>
      <c r="I37" s="23"/>
      <c r="J37" s="24"/>
      <c r="K37" s="21">
        <v>7</v>
      </c>
      <c r="L37" s="22">
        <v>5</v>
      </c>
      <c r="M37" s="23">
        <v>4</v>
      </c>
      <c r="N37" s="24">
        <v>3</v>
      </c>
      <c r="O37" s="20">
        <v>1</v>
      </c>
      <c r="P37" s="25"/>
      <c r="Q37" s="26">
        <v>8</v>
      </c>
      <c r="R37" s="26">
        <v>4</v>
      </c>
    </row>
    <row r="38" spans="1:136" x14ac:dyDescent="0.25">
      <c r="A38" s="1" t="s">
        <v>306</v>
      </c>
      <c r="B38" s="1" t="s">
        <v>111</v>
      </c>
      <c r="C38" s="11" t="s">
        <v>154</v>
      </c>
      <c r="D38" s="33"/>
      <c r="E38" s="70">
        <v>10</v>
      </c>
      <c r="F38" s="12" t="s">
        <v>1</v>
      </c>
      <c r="K38" s="13">
        <v>8</v>
      </c>
      <c r="L38" s="14">
        <v>5</v>
      </c>
      <c r="M38" s="15">
        <v>4</v>
      </c>
      <c r="N38" s="16">
        <v>3</v>
      </c>
      <c r="O38" s="12">
        <v>1</v>
      </c>
      <c r="Q38" s="18">
        <v>8</v>
      </c>
      <c r="R38" s="18">
        <v>4</v>
      </c>
    </row>
    <row r="39" spans="1:136" x14ac:dyDescent="0.25">
      <c r="A39" s="1"/>
      <c r="C39" s="11" t="s">
        <v>122</v>
      </c>
      <c r="D39" s="33"/>
      <c r="E39" s="33">
        <v>9</v>
      </c>
      <c r="F39" s="12" t="s">
        <v>1</v>
      </c>
      <c r="K39" s="13">
        <v>7</v>
      </c>
      <c r="L39" s="14">
        <v>5</v>
      </c>
      <c r="M39" s="15">
        <v>4</v>
      </c>
      <c r="N39" s="16">
        <v>3</v>
      </c>
      <c r="O39" s="12">
        <v>1</v>
      </c>
      <c r="Q39" s="18">
        <v>8</v>
      </c>
      <c r="R39" s="18">
        <v>4</v>
      </c>
    </row>
    <row r="40" spans="1:136" x14ac:dyDescent="0.25">
      <c r="A40" s="1"/>
      <c r="C40" s="11" t="s">
        <v>254</v>
      </c>
      <c r="D40" s="33"/>
      <c r="E40" s="33">
        <v>6</v>
      </c>
      <c r="F40" s="12" t="s">
        <v>1</v>
      </c>
      <c r="K40" s="13">
        <v>5</v>
      </c>
      <c r="L40" s="14">
        <v>3</v>
      </c>
      <c r="M40" s="15">
        <v>3</v>
      </c>
      <c r="N40" s="16">
        <v>2</v>
      </c>
      <c r="O40" s="12">
        <v>1</v>
      </c>
      <c r="Q40" s="18">
        <v>8</v>
      </c>
      <c r="R40" s="18">
        <v>4</v>
      </c>
    </row>
    <row r="41" spans="1:136" x14ac:dyDescent="0.25">
      <c r="A41" s="3"/>
      <c r="B41" s="19"/>
      <c r="C41" s="19" t="s">
        <v>240</v>
      </c>
      <c r="D41" s="34"/>
      <c r="E41" s="34">
        <f>K41+(L41/2)</f>
        <v>8</v>
      </c>
      <c r="F41" s="20" t="s">
        <v>1</v>
      </c>
      <c r="G41" s="21"/>
      <c r="H41" s="22"/>
      <c r="I41" s="23"/>
      <c r="J41" s="24"/>
      <c r="K41" s="21">
        <v>6</v>
      </c>
      <c r="L41" s="22">
        <v>4</v>
      </c>
      <c r="M41" s="23">
        <v>4</v>
      </c>
      <c r="N41" s="24">
        <v>2</v>
      </c>
      <c r="O41" s="20">
        <v>1</v>
      </c>
      <c r="P41" s="25"/>
      <c r="Q41" s="26">
        <v>8</v>
      </c>
      <c r="R41" s="26">
        <v>4</v>
      </c>
    </row>
    <row r="42" spans="1:136" x14ac:dyDescent="0.25">
      <c r="A42" s="1" t="s">
        <v>171</v>
      </c>
      <c r="B42" s="1" t="s">
        <v>172</v>
      </c>
      <c r="C42" s="11" t="s">
        <v>255</v>
      </c>
      <c r="D42" s="33"/>
      <c r="E42" s="33">
        <f>(3*K42)+(2*L42)</f>
        <v>33</v>
      </c>
      <c r="F42" s="12" t="s">
        <v>1</v>
      </c>
      <c r="K42" s="13">
        <v>7</v>
      </c>
      <c r="L42" s="14">
        <v>6</v>
      </c>
      <c r="M42" s="15">
        <v>4</v>
      </c>
      <c r="N42" s="16">
        <v>3</v>
      </c>
      <c r="O42" s="12">
        <v>1</v>
      </c>
      <c r="Q42" s="18">
        <v>6</v>
      </c>
      <c r="R42" s="18">
        <v>3</v>
      </c>
    </row>
    <row r="43" spans="1:136" x14ac:dyDescent="0.25">
      <c r="A43" s="1"/>
      <c r="C43" s="11" t="s">
        <v>250</v>
      </c>
      <c r="D43" s="33"/>
      <c r="E43" s="33">
        <f>(3*K43)+(2*L43)</f>
        <v>29</v>
      </c>
      <c r="F43" s="12" t="s">
        <v>1</v>
      </c>
      <c r="K43" s="13">
        <v>7</v>
      </c>
      <c r="L43" s="14">
        <v>4</v>
      </c>
      <c r="M43" s="15">
        <v>3</v>
      </c>
      <c r="N43" s="16">
        <v>3</v>
      </c>
      <c r="O43" s="12">
        <v>1</v>
      </c>
      <c r="Q43" s="18">
        <v>6</v>
      </c>
      <c r="R43" s="18">
        <v>3</v>
      </c>
    </row>
    <row r="44" spans="1:136" x14ac:dyDescent="0.25">
      <c r="A44" s="1"/>
      <c r="C44" s="11" t="s">
        <v>261</v>
      </c>
      <c r="D44" s="33"/>
      <c r="E44" s="33">
        <f>(3*K44)+(2*L44)</f>
        <v>25</v>
      </c>
      <c r="F44" s="12" t="s">
        <v>1</v>
      </c>
      <c r="K44" s="13">
        <v>5</v>
      </c>
      <c r="L44" s="14">
        <v>5</v>
      </c>
      <c r="M44" s="15">
        <v>3</v>
      </c>
      <c r="N44" s="16">
        <v>2</v>
      </c>
      <c r="O44" s="12">
        <v>1</v>
      </c>
      <c r="Q44" s="18">
        <v>6</v>
      </c>
      <c r="R44" s="18">
        <v>3</v>
      </c>
      <c r="U44" s="37"/>
    </row>
    <row r="45" spans="1:136" x14ac:dyDescent="0.25">
      <c r="A45" s="3"/>
      <c r="B45" s="19"/>
      <c r="C45" s="19" t="s">
        <v>235</v>
      </c>
      <c r="D45" s="34"/>
      <c r="E45" s="34">
        <f>(3*K45)+(2*L45)</f>
        <v>28</v>
      </c>
      <c r="F45" s="20" t="s">
        <v>1</v>
      </c>
      <c r="G45" s="21"/>
      <c r="H45" s="22"/>
      <c r="I45" s="23"/>
      <c r="J45" s="24"/>
      <c r="K45" s="21">
        <v>6</v>
      </c>
      <c r="L45" s="22">
        <v>5</v>
      </c>
      <c r="M45" s="23">
        <v>4</v>
      </c>
      <c r="N45" s="24">
        <v>2</v>
      </c>
      <c r="O45" s="20">
        <v>1</v>
      </c>
      <c r="P45" s="25"/>
      <c r="Q45" s="26">
        <v>6</v>
      </c>
      <c r="R45" s="26">
        <v>3</v>
      </c>
    </row>
    <row r="46" spans="1:136" x14ac:dyDescent="0.25">
      <c r="A46" s="1" t="s">
        <v>7</v>
      </c>
      <c r="B46" s="1" t="s">
        <v>36</v>
      </c>
      <c r="C46" s="11" t="s">
        <v>241</v>
      </c>
      <c r="D46" s="33"/>
      <c r="E46" s="33">
        <f>(2*K46)+L46</f>
        <v>20</v>
      </c>
      <c r="F46" s="12" t="s">
        <v>1</v>
      </c>
      <c r="K46" s="13">
        <v>7</v>
      </c>
      <c r="L46" s="14">
        <v>6</v>
      </c>
      <c r="M46" s="15">
        <v>4</v>
      </c>
      <c r="N46" s="16">
        <v>3</v>
      </c>
      <c r="O46" s="12">
        <v>1</v>
      </c>
      <c r="Q46" s="18">
        <v>6</v>
      </c>
      <c r="R46" s="18">
        <v>3</v>
      </c>
    </row>
    <row r="47" spans="1:136" x14ac:dyDescent="0.25">
      <c r="A47" s="1"/>
      <c r="C47" s="11" t="s">
        <v>286</v>
      </c>
      <c r="D47" s="33"/>
      <c r="E47" s="33">
        <f>(2*K47)+L47</f>
        <v>19</v>
      </c>
      <c r="F47" s="12" t="s">
        <v>1</v>
      </c>
      <c r="K47" s="13">
        <v>7</v>
      </c>
      <c r="L47" s="14">
        <v>5</v>
      </c>
      <c r="M47" s="15">
        <v>4</v>
      </c>
      <c r="N47" s="16">
        <v>3</v>
      </c>
      <c r="O47" s="12">
        <v>1</v>
      </c>
      <c r="Q47" s="18">
        <v>6</v>
      </c>
      <c r="R47" s="18">
        <v>3</v>
      </c>
    </row>
    <row r="48" spans="1:136" x14ac:dyDescent="0.25">
      <c r="A48" s="1"/>
      <c r="C48" s="11" t="s">
        <v>287</v>
      </c>
      <c r="D48" s="33"/>
      <c r="E48" s="33">
        <f>(2*K48)+L48</f>
        <v>17</v>
      </c>
      <c r="F48" s="12" t="s">
        <v>1</v>
      </c>
      <c r="K48" s="13">
        <v>6</v>
      </c>
      <c r="L48" s="14">
        <v>5</v>
      </c>
      <c r="M48" s="15">
        <v>3</v>
      </c>
      <c r="N48" s="16">
        <v>2</v>
      </c>
      <c r="O48" s="12">
        <v>1</v>
      </c>
      <c r="Q48" s="18">
        <v>6</v>
      </c>
      <c r="R48" s="18">
        <v>3</v>
      </c>
    </row>
    <row r="49" spans="1:21" x14ac:dyDescent="0.25">
      <c r="A49" s="3"/>
      <c r="B49" s="19"/>
      <c r="C49" s="19" t="s">
        <v>98</v>
      </c>
      <c r="D49" s="34"/>
      <c r="E49" s="34">
        <f>(2*K49)+L49</f>
        <v>16</v>
      </c>
      <c r="F49" s="20" t="s">
        <v>1</v>
      </c>
      <c r="G49" s="21"/>
      <c r="H49" s="22"/>
      <c r="I49" s="23"/>
      <c r="J49" s="24"/>
      <c r="K49" s="21">
        <v>6</v>
      </c>
      <c r="L49" s="22">
        <v>4</v>
      </c>
      <c r="M49" s="23">
        <v>3</v>
      </c>
      <c r="N49" s="24">
        <v>2</v>
      </c>
      <c r="O49" s="20">
        <v>1</v>
      </c>
      <c r="P49" s="25"/>
      <c r="Q49" s="26">
        <v>6</v>
      </c>
      <c r="R49" s="26">
        <v>3</v>
      </c>
    </row>
    <row r="50" spans="1:21" x14ac:dyDescent="0.25">
      <c r="A50" s="1" t="s">
        <v>169</v>
      </c>
      <c r="B50" s="1" t="s">
        <v>316</v>
      </c>
      <c r="C50" s="11" t="s">
        <v>17</v>
      </c>
      <c r="D50" s="33"/>
      <c r="E50" s="33">
        <f>K50</f>
        <v>4</v>
      </c>
      <c r="K50" s="13">
        <v>4</v>
      </c>
      <c r="L50" s="14">
        <v>3</v>
      </c>
      <c r="M50" s="15">
        <v>2</v>
      </c>
      <c r="N50" s="16">
        <v>2</v>
      </c>
      <c r="O50" s="12">
        <v>1</v>
      </c>
      <c r="Q50" s="18">
        <v>8</v>
      </c>
      <c r="R50" s="18">
        <v>4</v>
      </c>
    </row>
    <row r="51" spans="1:21" x14ac:dyDescent="0.25">
      <c r="A51" s="1"/>
      <c r="B51" s="1"/>
      <c r="C51" s="11" t="s">
        <v>91</v>
      </c>
      <c r="D51" s="33"/>
      <c r="E51" s="33">
        <f>K51</f>
        <v>5</v>
      </c>
      <c r="K51" s="13">
        <v>5</v>
      </c>
      <c r="L51" s="14">
        <v>3</v>
      </c>
      <c r="M51" s="15">
        <v>2</v>
      </c>
      <c r="N51" s="16">
        <v>2</v>
      </c>
      <c r="O51" s="12">
        <v>1</v>
      </c>
      <c r="Q51" s="18">
        <v>8</v>
      </c>
      <c r="R51" s="18">
        <v>4</v>
      </c>
    </row>
    <row r="52" spans="1:21" x14ac:dyDescent="0.25">
      <c r="A52" s="3"/>
      <c r="B52" s="3"/>
      <c r="C52" s="19" t="s">
        <v>164</v>
      </c>
      <c r="D52" s="34"/>
      <c r="E52" s="34">
        <f>K52</f>
        <v>6</v>
      </c>
      <c r="F52" s="20"/>
      <c r="G52" s="21"/>
      <c r="H52" s="22"/>
      <c r="I52" s="23"/>
      <c r="J52" s="24"/>
      <c r="K52" s="21">
        <v>6</v>
      </c>
      <c r="L52" s="22">
        <v>3</v>
      </c>
      <c r="M52" s="23">
        <v>3</v>
      </c>
      <c r="N52" s="24">
        <v>1</v>
      </c>
      <c r="O52" s="20">
        <v>1</v>
      </c>
      <c r="P52" s="25"/>
      <c r="Q52" s="26">
        <v>8</v>
      </c>
      <c r="R52" s="26">
        <v>4</v>
      </c>
    </row>
    <row r="53" spans="1:21" x14ac:dyDescent="0.25"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21" x14ac:dyDescent="0.25"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21" x14ac:dyDescent="0.25"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</row>
    <row r="56" spans="1:21" x14ac:dyDescent="0.25"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</row>
    <row r="57" spans="1:21" x14ac:dyDescent="0.25">
      <c r="A57" s="1"/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1:21" x14ac:dyDescent="0.25">
      <c r="A58" s="1"/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  <c r="U58" s="37"/>
    </row>
    <row r="59" spans="1:21" x14ac:dyDescent="0.25">
      <c r="A59" s="1"/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1:21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1:21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1:21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1:21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1:21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21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21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21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21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  <c r="U68" s="37"/>
    </row>
    <row r="69" spans="7:21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21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21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21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21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21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21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21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21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21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21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21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8"/>
  </sheetPr>
  <dimension ref="A1:R142"/>
  <sheetViews>
    <sheetView workbookViewId="0">
      <selection activeCell="Z42" sqref="Z42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1" t="s">
        <v>506</v>
      </c>
      <c r="B3" s="1" t="s">
        <v>317</v>
      </c>
      <c r="C3" s="11" t="s">
        <v>124</v>
      </c>
      <c r="D3" s="33"/>
      <c r="E3" s="33">
        <f>K3+L3</f>
        <v>19</v>
      </c>
      <c r="F3" s="12" t="s">
        <v>1</v>
      </c>
      <c r="K3" s="13">
        <v>11</v>
      </c>
      <c r="L3" s="14">
        <v>8</v>
      </c>
      <c r="M3" s="15">
        <v>6</v>
      </c>
      <c r="N3" s="16">
        <v>4</v>
      </c>
      <c r="O3" s="12">
        <v>1</v>
      </c>
      <c r="Q3" s="18">
        <v>6</v>
      </c>
      <c r="R3" s="18">
        <v>3</v>
      </c>
    </row>
    <row r="4" spans="1:18" x14ac:dyDescent="0.25">
      <c r="A4" s="1" t="s">
        <v>43</v>
      </c>
      <c r="B4" s="1"/>
      <c r="C4" s="11" t="s">
        <v>166</v>
      </c>
      <c r="D4" s="33"/>
      <c r="E4" s="33">
        <f>K4+L4</f>
        <v>17</v>
      </c>
      <c r="F4" s="12" t="s">
        <v>1</v>
      </c>
      <c r="K4" s="13">
        <v>10</v>
      </c>
      <c r="L4" s="14">
        <v>7</v>
      </c>
      <c r="M4" s="15">
        <v>5</v>
      </c>
      <c r="N4" s="16">
        <v>3</v>
      </c>
      <c r="O4" s="12">
        <v>1</v>
      </c>
      <c r="Q4" s="18">
        <v>6</v>
      </c>
      <c r="R4" s="18">
        <v>3</v>
      </c>
    </row>
    <row r="5" spans="1:18" x14ac:dyDescent="0.25">
      <c r="C5" s="11" t="s">
        <v>129</v>
      </c>
      <c r="D5" s="33"/>
      <c r="E5" s="33">
        <f>K5+L5</f>
        <v>16</v>
      </c>
      <c r="F5" s="12" t="s">
        <v>1</v>
      </c>
      <c r="K5" s="13">
        <v>9</v>
      </c>
      <c r="L5" s="14">
        <v>7</v>
      </c>
      <c r="M5" s="15">
        <v>5</v>
      </c>
      <c r="N5" s="16">
        <v>3</v>
      </c>
      <c r="O5" s="12">
        <v>1</v>
      </c>
      <c r="Q5" s="18">
        <v>6</v>
      </c>
      <c r="R5" s="18">
        <v>3</v>
      </c>
    </row>
    <row r="6" spans="1:18" x14ac:dyDescent="0.25">
      <c r="A6" s="19"/>
      <c r="B6" s="19"/>
      <c r="C6" s="19" t="s">
        <v>114</v>
      </c>
      <c r="D6" s="34"/>
      <c r="E6" s="34">
        <f>K6+L6</f>
        <v>15</v>
      </c>
      <c r="F6" s="20" t="s">
        <v>1</v>
      </c>
      <c r="G6" s="21"/>
      <c r="H6" s="22"/>
      <c r="I6" s="23"/>
      <c r="J6" s="24"/>
      <c r="K6" s="21">
        <v>8</v>
      </c>
      <c r="L6" s="22">
        <v>7</v>
      </c>
      <c r="M6" s="23">
        <v>5</v>
      </c>
      <c r="N6" s="24">
        <v>3</v>
      </c>
      <c r="O6" s="20">
        <v>1</v>
      </c>
      <c r="P6" s="25"/>
      <c r="Q6" s="26">
        <v>6</v>
      </c>
      <c r="R6" s="26">
        <v>3</v>
      </c>
    </row>
    <row r="7" spans="1:18" x14ac:dyDescent="0.25">
      <c r="A7" s="1" t="s">
        <v>62</v>
      </c>
      <c r="B7" s="1" t="s">
        <v>318</v>
      </c>
      <c r="C7" s="11" t="s">
        <v>309</v>
      </c>
      <c r="D7" s="33"/>
      <c r="E7" s="33">
        <f t="shared" ref="E7:E14" si="0">K7+(L7/2)</f>
        <v>11</v>
      </c>
      <c r="K7" s="13">
        <v>8</v>
      </c>
      <c r="L7" s="14">
        <v>6</v>
      </c>
      <c r="M7" s="15">
        <v>6</v>
      </c>
      <c r="N7" s="16">
        <v>3</v>
      </c>
      <c r="O7" s="12">
        <v>1</v>
      </c>
      <c r="Q7" s="18">
        <v>8</v>
      </c>
      <c r="R7" s="18">
        <v>4</v>
      </c>
    </row>
    <row r="8" spans="1:18" x14ac:dyDescent="0.25">
      <c r="A8" s="1" t="s">
        <v>43</v>
      </c>
      <c r="C8" s="11" t="s">
        <v>311</v>
      </c>
      <c r="D8" s="33"/>
      <c r="E8" s="33">
        <f t="shared" si="0"/>
        <v>9.5</v>
      </c>
      <c r="K8" s="13">
        <v>7</v>
      </c>
      <c r="L8" s="14">
        <v>5</v>
      </c>
      <c r="M8" s="15">
        <v>4</v>
      </c>
      <c r="N8" s="16">
        <v>3</v>
      </c>
      <c r="O8" s="12">
        <v>1</v>
      </c>
      <c r="Q8" s="18">
        <v>8</v>
      </c>
      <c r="R8" s="18">
        <v>4</v>
      </c>
    </row>
    <row r="9" spans="1:18" x14ac:dyDescent="0.25">
      <c r="C9" s="11" t="s">
        <v>65</v>
      </c>
      <c r="D9" s="33"/>
      <c r="E9" s="33">
        <f t="shared" si="0"/>
        <v>10</v>
      </c>
      <c r="K9" s="13">
        <v>7</v>
      </c>
      <c r="L9" s="14">
        <v>6</v>
      </c>
      <c r="M9" s="15">
        <v>5</v>
      </c>
      <c r="N9" s="16">
        <v>3</v>
      </c>
      <c r="O9" s="12">
        <v>1</v>
      </c>
      <c r="Q9" s="18">
        <v>8</v>
      </c>
      <c r="R9" s="18">
        <v>4</v>
      </c>
    </row>
    <row r="10" spans="1:18" x14ac:dyDescent="0.25">
      <c r="A10" s="19"/>
      <c r="B10" s="19"/>
      <c r="C10" s="19" t="s">
        <v>310</v>
      </c>
      <c r="D10" s="34"/>
      <c r="E10" s="34">
        <f t="shared" si="0"/>
        <v>8</v>
      </c>
      <c r="F10" s="20"/>
      <c r="G10" s="21"/>
      <c r="H10" s="22"/>
      <c r="I10" s="23"/>
      <c r="J10" s="24"/>
      <c r="K10" s="21">
        <v>6</v>
      </c>
      <c r="L10" s="22">
        <v>4</v>
      </c>
      <c r="M10" s="23">
        <v>4</v>
      </c>
      <c r="N10" s="24">
        <v>2</v>
      </c>
      <c r="O10" s="20">
        <v>1</v>
      </c>
      <c r="P10" s="25"/>
      <c r="Q10" s="26">
        <v>8</v>
      </c>
      <c r="R10" s="26">
        <v>4</v>
      </c>
    </row>
    <row r="11" spans="1:18" x14ac:dyDescent="0.25">
      <c r="A11" s="1" t="s">
        <v>314</v>
      </c>
      <c r="B11" s="71" t="s">
        <v>318</v>
      </c>
      <c r="C11" s="11" t="s">
        <v>67</v>
      </c>
      <c r="D11" s="33"/>
      <c r="E11" s="33">
        <f t="shared" si="0"/>
        <v>12</v>
      </c>
      <c r="K11" s="13">
        <v>9</v>
      </c>
      <c r="L11" s="14">
        <v>6</v>
      </c>
      <c r="M11" s="15">
        <v>5</v>
      </c>
      <c r="N11" s="16">
        <v>3</v>
      </c>
      <c r="O11" s="12">
        <v>1</v>
      </c>
      <c r="Q11" s="18">
        <v>8</v>
      </c>
      <c r="R11" s="18">
        <v>4</v>
      </c>
    </row>
    <row r="12" spans="1:18" x14ac:dyDescent="0.25">
      <c r="A12" s="1" t="s">
        <v>315</v>
      </c>
      <c r="C12" s="11" t="s">
        <v>20</v>
      </c>
      <c r="D12" s="33"/>
      <c r="E12" s="33">
        <f t="shared" si="0"/>
        <v>9.5</v>
      </c>
      <c r="K12" s="13">
        <v>7</v>
      </c>
      <c r="L12" s="14">
        <v>5</v>
      </c>
      <c r="M12" s="15">
        <v>4</v>
      </c>
      <c r="N12" s="16">
        <v>2</v>
      </c>
      <c r="O12" s="12">
        <v>1</v>
      </c>
      <c r="Q12" s="18">
        <v>8</v>
      </c>
      <c r="R12" s="18">
        <v>4</v>
      </c>
    </row>
    <row r="13" spans="1:18" x14ac:dyDescent="0.25">
      <c r="C13" s="11" t="s">
        <v>149</v>
      </c>
      <c r="D13" s="33"/>
      <c r="E13" s="33">
        <f t="shared" si="0"/>
        <v>11</v>
      </c>
      <c r="K13" s="13">
        <v>8</v>
      </c>
      <c r="L13" s="14">
        <v>6</v>
      </c>
      <c r="M13" s="15">
        <v>4</v>
      </c>
      <c r="N13" s="16">
        <v>3</v>
      </c>
      <c r="O13" s="12">
        <v>1</v>
      </c>
      <c r="Q13" s="18">
        <v>8</v>
      </c>
      <c r="R13" s="18">
        <v>4</v>
      </c>
    </row>
    <row r="14" spans="1:18" x14ac:dyDescent="0.25">
      <c r="A14" s="19"/>
      <c r="B14" s="19"/>
      <c r="C14" s="19" t="s">
        <v>83</v>
      </c>
      <c r="D14" s="34"/>
      <c r="E14" s="34">
        <f t="shared" si="0"/>
        <v>8.5</v>
      </c>
      <c r="F14" s="20"/>
      <c r="G14" s="21"/>
      <c r="H14" s="22"/>
      <c r="I14" s="23"/>
      <c r="J14" s="24"/>
      <c r="K14" s="21">
        <v>6</v>
      </c>
      <c r="L14" s="22">
        <v>5</v>
      </c>
      <c r="M14" s="23">
        <v>4</v>
      </c>
      <c r="N14" s="24">
        <v>2</v>
      </c>
      <c r="O14" s="20">
        <v>1</v>
      </c>
      <c r="P14" s="25"/>
      <c r="Q14" s="26">
        <v>8</v>
      </c>
      <c r="R14" s="26">
        <v>4</v>
      </c>
    </row>
    <row r="15" spans="1:18" x14ac:dyDescent="0.25">
      <c r="A15" s="1" t="s">
        <v>299</v>
      </c>
      <c r="B15" s="1" t="s">
        <v>323</v>
      </c>
      <c r="C15" s="11" t="s">
        <v>99</v>
      </c>
      <c r="D15" s="33"/>
      <c r="E15" s="33">
        <f>K15</f>
        <v>5</v>
      </c>
      <c r="K15" s="13">
        <v>5</v>
      </c>
      <c r="L15" s="14">
        <v>3</v>
      </c>
      <c r="M15" s="15">
        <v>3</v>
      </c>
      <c r="N15" s="16">
        <v>2</v>
      </c>
      <c r="O15" s="12">
        <v>1</v>
      </c>
      <c r="Q15" s="18">
        <v>8</v>
      </c>
      <c r="R15" s="18">
        <v>4</v>
      </c>
    </row>
    <row r="16" spans="1:18" x14ac:dyDescent="0.25">
      <c r="A16" s="1"/>
      <c r="C16" s="11" t="s">
        <v>151</v>
      </c>
      <c r="D16" s="33"/>
      <c r="E16" s="33">
        <f>K16</f>
        <v>4</v>
      </c>
      <c r="K16" s="13">
        <v>4</v>
      </c>
      <c r="L16" s="14">
        <v>3</v>
      </c>
      <c r="M16" s="15">
        <v>2</v>
      </c>
      <c r="N16" s="16">
        <v>2</v>
      </c>
      <c r="O16" s="12">
        <v>1</v>
      </c>
      <c r="Q16" s="18">
        <v>8</v>
      </c>
      <c r="R16" s="18">
        <v>4</v>
      </c>
    </row>
    <row r="17" spans="1:18" x14ac:dyDescent="0.25">
      <c r="A17" s="1"/>
      <c r="C17" s="11" t="s">
        <v>308</v>
      </c>
      <c r="D17" s="33"/>
      <c r="E17" s="33">
        <f>K17</f>
        <v>2</v>
      </c>
      <c r="K17" s="13">
        <v>2</v>
      </c>
      <c r="L17" s="14">
        <v>2</v>
      </c>
      <c r="M17" s="15">
        <v>1</v>
      </c>
      <c r="N17" s="16">
        <v>1</v>
      </c>
      <c r="O17" s="12">
        <v>1</v>
      </c>
      <c r="Q17" s="18">
        <v>4</v>
      </c>
      <c r="R17" s="18">
        <v>2</v>
      </c>
    </row>
    <row r="18" spans="1:18" x14ac:dyDescent="0.25">
      <c r="A18" s="3"/>
      <c r="B18" s="19"/>
      <c r="C18" s="19" t="s">
        <v>300</v>
      </c>
      <c r="D18" s="34"/>
      <c r="E18" s="34">
        <f>K18</f>
        <v>2</v>
      </c>
      <c r="F18" s="20"/>
      <c r="G18" s="21"/>
      <c r="H18" s="22"/>
      <c r="I18" s="23"/>
      <c r="J18" s="24"/>
      <c r="K18" s="21">
        <v>2</v>
      </c>
      <c r="L18" s="22">
        <v>2</v>
      </c>
      <c r="M18" s="23">
        <v>1</v>
      </c>
      <c r="N18" s="24">
        <v>1</v>
      </c>
      <c r="O18" s="20">
        <v>1</v>
      </c>
      <c r="P18" s="25"/>
      <c r="Q18" s="26">
        <v>4</v>
      </c>
      <c r="R18" s="26">
        <v>2</v>
      </c>
    </row>
    <row r="19" spans="1:18" x14ac:dyDescent="0.25">
      <c r="G19" s="28"/>
      <c r="H19" s="12"/>
      <c r="I19" s="28"/>
      <c r="J19" s="12"/>
      <c r="K19" s="28"/>
      <c r="L19" s="12"/>
      <c r="M19" s="28"/>
      <c r="N19" s="12"/>
      <c r="P19" s="35"/>
      <c r="Q19" s="35"/>
      <c r="R19" s="35"/>
    </row>
    <row r="20" spans="1:18" x14ac:dyDescent="0.25">
      <c r="G20" s="28"/>
      <c r="H20" s="12"/>
      <c r="I20" s="28"/>
      <c r="J20" s="12"/>
      <c r="K20" s="28"/>
      <c r="L20" s="12"/>
      <c r="M20" s="28"/>
      <c r="N20" s="12"/>
      <c r="P20" s="35"/>
      <c r="Q20" s="35"/>
      <c r="R20" s="35"/>
    </row>
    <row r="21" spans="1:18" x14ac:dyDescent="0.25">
      <c r="G21" s="28"/>
      <c r="H21" s="12"/>
      <c r="I21" s="28"/>
      <c r="J21" s="12"/>
      <c r="K21" s="28"/>
      <c r="L21" s="12"/>
      <c r="M21" s="28"/>
      <c r="N21" s="12"/>
      <c r="P21" s="35"/>
      <c r="Q21" s="35"/>
      <c r="R21" s="35"/>
    </row>
    <row r="22" spans="1:18" x14ac:dyDescent="0.25">
      <c r="G22" s="28"/>
      <c r="H22" s="12"/>
      <c r="I22" s="28"/>
      <c r="J22" s="12"/>
      <c r="K22" s="28"/>
      <c r="L22" s="12"/>
      <c r="M22" s="28"/>
      <c r="N22" s="12"/>
      <c r="P22" s="35"/>
      <c r="Q22" s="35"/>
      <c r="R22" s="35"/>
    </row>
    <row r="23" spans="1:18" x14ac:dyDescent="0.25">
      <c r="G23" s="28"/>
      <c r="H23" s="12"/>
      <c r="I23" s="28"/>
      <c r="J23" s="12"/>
      <c r="K23" s="28"/>
      <c r="L23" s="12"/>
      <c r="M23" s="28"/>
      <c r="N23" s="12"/>
      <c r="P23" s="35"/>
      <c r="Q23" s="35"/>
      <c r="R23" s="35"/>
    </row>
    <row r="24" spans="1:18" x14ac:dyDescent="0.25">
      <c r="G24" s="28"/>
      <c r="H24" s="12"/>
      <c r="I24" s="28"/>
      <c r="J24" s="12"/>
      <c r="K24" s="28"/>
      <c r="L24" s="12"/>
      <c r="M24" s="28"/>
      <c r="N24" s="12"/>
      <c r="P24" s="35"/>
      <c r="Q24" s="35"/>
      <c r="R24" s="35"/>
    </row>
    <row r="25" spans="1:18" x14ac:dyDescent="0.25">
      <c r="G25" s="28"/>
      <c r="H25" s="12"/>
      <c r="I25" s="28"/>
      <c r="J25" s="12"/>
      <c r="K25" s="28"/>
      <c r="L25" s="12"/>
      <c r="M25" s="28"/>
      <c r="N25" s="12"/>
      <c r="P25" s="35"/>
      <c r="Q25" s="35"/>
      <c r="R25" s="35"/>
    </row>
    <row r="26" spans="1:18" x14ac:dyDescent="0.25">
      <c r="G26" s="28"/>
      <c r="H26" s="12"/>
      <c r="I26" s="28"/>
      <c r="J26" s="12"/>
      <c r="K26" s="28"/>
      <c r="L26" s="12"/>
      <c r="M26" s="28"/>
      <c r="N26" s="12"/>
      <c r="P26" s="35"/>
      <c r="Q26" s="35"/>
      <c r="R26" s="35"/>
    </row>
    <row r="27" spans="1:18" x14ac:dyDescent="0.25">
      <c r="G27" s="28"/>
      <c r="H27" s="12"/>
      <c r="I27" s="28"/>
      <c r="J27" s="12"/>
      <c r="K27" s="28"/>
      <c r="L27" s="12"/>
      <c r="M27" s="28"/>
      <c r="N27" s="12"/>
      <c r="P27" s="35"/>
      <c r="Q27" s="35"/>
      <c r="R27" s="35"/>
    </row>
    <row r="28" spans="1:18" x14ac:dyDescent="0.25">
      <c r="G28" s="28"/>
      <c r="H28" s="12"/>
      <c r="I28" s="28"/>
      <c r="J28" s="12"/>
      <c r="K28" s="28"/>
      <c r="L28" s="12"/>
      <c r="M28" s="28"/>
      <c r="N28" s="12"/>
      <c r="P28" s="35"/>
      <c r="Q28" s="35"/>
      <c r="R28" s="35"/>
    </row>
    <row r="29" spans="1:18" x14ac:dyDescent="0.25">
      <c r="G29" s="28"/>
      <c r="H29" s="12"/>
      <c r="I29" s="28"/>
      <c r="J29" s="12"/>
      <c r="K29" s="28"/>
      <c r="L29" s="12"/>
      <c r="M29" s="28"/>
      <c r="N29" s="12"/>
      <c r="P29" s="35"/>
      <c r="Q29" s="35"/>
      <c r="R29" s="35"/>
    </row>
    <row r="30" spans="1:18" x14ac:dyDescent="0.25">
      <c r="G30" s="28"/>
      <c r="H30" s="12"/>
      <c r="I30" s="28"/>
      <c r="J30" s="12"/>
      <c r="K30" s="28"/>
      <c r="L30" s="12"/>
      <c r="M30" s="28"/>
      <c r="N30" s="12"/>
      <c r="P30" s="35"/>
      <c r="Q30" s="35"/>
      <c r="R30" s="35"/>
    </row>
    <row r="31" spans="1:18" x14ac:dyDescent="0.25">
      <c r="G31" s="28"/>
      <c r="H31" s="12"/>
      <c r="I31" s="28"/>
      <c r="J31" s="12"/>
      <c r="K31" s="28"/>
      <c r="L31" s="12"/>
      <c r="M31" s="28"/>
      <c r="N31" s="12"/>
      <c r="P31" s="35"/>
      <c r="Q31" s="35"/>
      <c r="R31" s="35"/>
    </row>
    <row r="32" spans="1:18" x14ac:dyDescent="0.25">
      <c r="G32" s="28"/>
      <c r="H32" s="12"/>
      <c r="I32" s="28"/>
      <c r="J32" s="12"/>
      <c r="K32" s="28"/>
      <c r="L32" s="12"/>
      <c r="M32" s="28"/>
      <c r="N32" s="12"/>
      <c r="P32" s="35"/>
      <c r="Q32" s="35"/>
      <c r="R32" s="35"/>
    </row>
    <row r="33" spans="7:18" x14ac:dyDescent="0.25">
      <c r="G33" s="28"/>
      <c r="H33" s="12"/>
      <c r="I33" s="28"/>
      <c r="J33" s="12"/>
      <c r="K33" s="28"/>
      <c r="L33" s="12"/>
      <c r="M33" s="28"/>
      <c r="N33" s="12"/>
      <c r="P33" s="35"/>
      <c r="Q33" s="35"/>
      <c r="R33" s="35"/>
    </row>
    <row r="34" spans="7:18" x14ac:dyDescent="0.25">
      <c r="G34" s="28"/>
      <c r="H34" s="12"/>
      <c r="I34" s="28"/>
      <c r="J34" s="12"/>
      <c r="K34" s="28"/>
      <c r="L34" s="12"/>
      <c r="M34" s="28"/>
      <c r="N34" s="12"/>
      <c r="P34" s="35"/>
      <c r="Q34" s="35"/>
      <c r="R34" s="35"/>
    </row>
    <row r="35" spans="7:18" x14ac:dyDescent="0.25">
      <c r="G35" s="28"/>
      <c r="H35" s="12"/>
      <c r="I35" s="28"/>
      <c r="J35" s="12"/>
      <c r="K35" s="28"/>
      <c r="L35" s="12"/>
      <c r="M35" s="28"/>
      <c r="N35" s="12"/>
      <c r="P35" s="35"/>
      <c r="Q35" s="35"/>
      <c r="R35" s="35"/>
    </row>
    <row r="36" spans="7:18" x14ac:dyDescent="0.25">
      <c r="G36" s="28"/>
      <c r="H36" s="12"/>
      <c r="I36" s="28"/>
      <c r="J36" s="12"/>
      <c r="K36" s="28"/>
      <c r="L36" s="12"/>
      <c r="M36" s="28"/>
      <c r="N36" s="12"/>
      <c r="P36" s="35"/>
      <c r="Q36" s="35"/>
      <c r="R36" s="35"/>
    </row>
    <row r="37" spans="7:18" x14ac:dyDescent="0.25">
      <c r="G37" s="28"/>
      <c r="H37" s="12"/>
      <c r="I37" s="28"/>
      <c r="J37" s="12"/>
      <c r="K37" s="28"/>
      <c r="L37" s="12"/>
      <c r="M37" s="28"/>
      <c r="N37" s="12"/>
      <c r="P37" s="35"/>
      <c r="Q37" s="35"/>
      <c r="R37" s="35"/>
    </row>
    <row r="38" spans="7:18" x14ac:dyDescent="0.25">
      <c r="G38" s="28"/>
      <c r="H38" s="12"/>
      <c r="I38" s="28"/>
      <c r="J38" s="12"/>
      <c r="K38" s="28"/>
      <c r="L38" s="12"/>
      <c r="M38" s="28"/>
      <c r="N38" s="12"/>
      <c r="P38" s="35"/>
      <c r="Q38" s="35"/>
      <c r="R38" s="35"/>
    </row>
    <row r="39" spans="7:18" x14ac:dyDescent="0.25">
      <c r="G39" s="28"/>
      <c r="H39" s="12"/>
      <c r="I39" s="28"/>
      <c r="J39" s="12"/>
      <c r="K39" s="28"/>
      <c r="L39" s="12"/>
      <c r="M39" s="28"/>
      <c r="N39" s="12"/>
      <c r="P39" s="35"/>
      <c r="Q39" s="35"/>
      <c r="R39" s="35"/>
    </row>
    <row r="40" spans="7:18" x14ac:dyDescent="0.25">
      <c r="G40" s="28"/>
      <c r="H40" s="12"/>
      <c r="I40" s="28"/>
      <c r="J40" s="12"/>
      <c r="K40" s="28"/>
      <c r="L40" s="12"/>
      <c r="M40" s="28"/>
      <c r="N40" s="12"/>
      <c r="P40" s="35"/>
      <c r="Q40" s="35"/>
      <c r="R40" s="35"/>
    </row>
    <row r="41" spans="7:18" x14ac:dyDescent="0.25">
      <c r="G41" s="28"/>
      <c r="H41" s="12"/>
      <c r="I41" s="28"/>
      <c r="J41" s="12"/>
      <c r="K41" s="28"/>
      <c r="L41" s="12"/>
      <c r="M41" s="28"/>
      <c r="N41" s="12"/>
      <c r="P41" s="35"/>
      <c r="Q41" s="35"/>
      <c r="R41" s="35"/>
    </row>
    <row r="42" spans="7:18" x14ac:dyDescent="0.25">
      <c r="G42" s="28"/>
      <c r="H42" s="12"/>
      <c r="I42" s="28"/>
      <c r="J42" s="12"/>
      <c r="K42" s="28"/>
      <c r="L42" s="12"/>
      <c r="M42" s="28"/>
      <c r="N42" s="12"/>
      <c r="P42" s="35"/>
      <c r="Q42" s="35"/>
      <c r="R42" s="35"/>
    </row>
    <row r="43" spans="7:18" x14ac:dyDescent="0.25">
      <c r="G43" s="28"/>
      <c r="H43" s="12"/>
      <c r="I43" s="28"/>
      <c r="J43" s="12"/>
      <c r="K43" s="28"/>
      <c r="L43" s="12"/>
      <c r="M43" s="28"/>
      <c r="N43" s="12"/>
      <c r="P43" s="35"/>
      <c r="Q43" s="35"/>
      <c r="R43" s="35"/>
    </row>
    <row r="44" spans="7:18" x14ac:dyDescent="0.25">
      <c r="G44" s="28"/>
      <c r="H44" s="12"/>
      <c r="I44" s="28"/>
      <c r="J44" s="12"/>
      <c r="K44" s="28"/>
      <c r="L44" s="12"/>
      <c r="M44" s="28"/>
      <c r="N44" s="12"/>
      <c r="P44" s="35"/>
      <c r="Q44" s="35"/>
      <c r="R44" s="35"/>
    </row>
    <row r="45" spans="7:18" x14ac:dyDescent="0.25">
      <c r="G45" s="28"/>
      <c r="H45" s="12"/>
      <c r="I45" s="28"/>
      <c r="J45" s="12"/>
      <c r="K45" s="28"/>
      <c r="L45" s="12"/>
      <c r="M45" s="28"/>
      <c r="N45" s="12"/>
      <c r="P45" s="35"/>
      <c r="Q45" s="35"/>
      <c r="R45" s="35"/>
    </row>
    <row r="46" spans="7:18" x14ac:dyDescent="0.25">
      <c r="G46" s="28"/>
      <c r="H46" s="12"/>
      <c r="I46" s="28"/>
      <c r="J46" s="12"/>
      <c r="K46" s="28"/>
      <c r="L46" s="12"/>
      <c r="M46" s="28"/>
      <c r="N46" s="12"/>
      <c r="P46" s="35"/>
      <c r="Q46" s="35"/>
      <c r="R46" s="35"/>
    </row>
    <row r="47" spans="7:18" x14ac:dyDescent="0.25">
      <c r="G47" s="28"/>
      <c r="H47" s="12"/>
      <c r="I47" s="28"/>
      <c r="J47" s="12"/>
      <c r="K47" s="28"/>
      <c r="L47" s="12"/>
      <c r="M47" s="28"/>
      <c r="N47" s="12"/>
      <c r="P47" s="35"/>
      <c r="Q47" s="35"/>
      <c r="R47" s="35"/>
    </row>
    <row r="48" spans="7:18" x14ac:dyDescent="0.25">
      <c r="G48" s="28"/>
      <c r="H48" s="12"/>
      <c r="I48" s="28"/>
      <c r="J48" s="12"/>
      <c r="K48" s="28"/>
      <c r="L48" s="12"/>
      <c r="M48" s="28"/>
      <c r="N48" s="12"/>
      <c r="P48" s="35"/>
      <c r="Q48" s="35"/>
      <c r="R48" s="35"/>
    </row>
    <row r="49" spans="7:18" x14ac:dyDescent="0.25">
      <c r="G49" s="28"/>
      <c r="H49" s="12"/>
      <c r="I49" s="28"/>
      <c r="J49" s="12"/>
      <c r="K49" s="28"/>
      <c r="L49" s="12"/>
      <c r="M49" s="28"/>
      <c r="N49" s="12"/>
      <c r="P49" s="35"/>
      <c r="Q49" s="35"/>
      <c r="R49" s="35"/>
    </row>
    <row r="50" spans="7:18" x14ac:dyDescent="0.25"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</row>
    <row r="51" spans="7:18" x14ac:dyDescent="0.25"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</row>
    <row r="52" spans="7:18" x14ac:dyDescent="0.25"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</row>
    <row r="53" spans="7:18" x14ac:dyDescent="0.25"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</row>
    <row r="54" spans="7:18" x14ac:dyDescent="0.25"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</row>
    <row r="55" spans="7:18" x14ac:dyDescent="0.25"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</row>
    <row r="56" spans="7:18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</row>
    <row r="57" spans="7:18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7:18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</row>
    <row r="59" spans="7:18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7:18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7:18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7:18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7:18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7:18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</row>
    <row r="121" spans="7:18" x14ac:dyDescent="0.25"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</row>
    <row r="122" spans="7:18" x14ac:dyDescent="0.25"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</row>
    <row r="123" spans="7:18" x14ac:dyDescent="0.25">
      <c r="G123" s="28"/>
      <c r="H123" s="12"/>
      <c r="I123" s="28"/>
      <c r="J123" s="12"/>
      <c r="K123" s="28"/>
      <c r="L123" s="12"/>
      <c r="M123" s="28"/>
      <c r="N123" s="12"/>
      <c r="P123" s="35"/>
      <c r="Q123" s="35"/>
      <c r="R123" s="35"/>
    </row>
    <row r="124" spans="7:18" x14ac:dyDescent="0.25">
      <c r="G124" s="28"/>
      <c r="H124" s="12"/>
      <c r="I124" s="28"/>
      <c r="J124" s="12"/>
      <c r="K124" s="28"/>
      <c r="L124" s="12"/>
      <c r="M124" s="28"/>
      <c r="N124" s="12"/>
      <c r="P124" s="35"/>
      <c r="Q124" s="35"/>
      <c r="R124" s="35"/>
    </row>
    <row r="125" spans="7:18" x14ac:dyDescent="0.25">
      <c r="G125" s="28"/>
      <c r="H125" s="12"/>
      <c r="I125" s="28"/>
      <c r="J125" s="12"/>
      <c r="K125" s="28"/>
      <c r="L125" s="12"/>
      <c r="M125" s="28"/>
      <c r="N125" s="12"/>
      <c r="P125" s="35"/>
      <c r="Q125" s="35"/>
      <c r="R125" s="35"/>
    </row>
    <row r="126" spans="7:18" x14ac:dyDescent="0.25">
      <c r="G126" s="28"/>
      <c r="H126" s="12"/>
      <c r="I126" s="28"/>
      <c r="J126" s="12"/>
      <c r="K126" s="28"/>
      <c r="L126" s="12"/>
      <c r="M126" s="28"/>
      <c r="N126" s="12"/>
      <c r="P126" s="35"/>
      <c r="Q126" s="35"/>
      <c r="R126" s="35"/>
    </row>
    <row r="127" spans="7:18" x14ac:dyDescent="0.25">
      <c r="G127" s="28"/>
      <c r="H127" s="12"/>
      <c r="I127" s="28"/>
      <c r="J127" s="12"/>
      <c r="K127" s="28"/>
      <c r="L127" s="12"/>
      <c r="M127" s="28"/>
      <c r="N127" s="12"/>
      <c r="P127" s="35"/>
      <c r="Q127" s="35"/>
      <c r="R127" s="35"/>
    </row>
    <row r="128" spans="7:18" x14ac:dyDescent="0.25">
      <c r="G128" s="28"/>
      <c r="H128" s="12"/>
      <c r="I128" s="28"/>
      <c r="J128" s="12"/>
      <c r="K128" s="28"/>
      <c r="L128" s="12"/>
      <c r="M128" s="28"/>
      <c r="N128" s="12"/>
      <c r="P128" s="3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12"/>
      <c r="M129" s="28"/>
      <c r="N129" s="12"/>
      <c r="P129" s="3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12"/>
      <c r="M130" s="28"/>
      <c r="N130" s="12"/>
      <c r="P130" s="3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12"/>
      <c r="M131" s="28"/>
      <c r="N131" s="12"/>
      <c r="P131" s="3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12"/>
      <c r="M132" s="28"/>
      <c r="N132" s="12"/>
      <c r="P132" s="3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12"/>
      <c r="M133" s="28"/>
      <c r="N133" s="12"/>
      <c r="P133" s="35"/>
      <c r="Q133" s="35"/>
      <c r="R133" s="35"/>
    </row>
    <row r="134" spans="7:18" x14ac:dyDescent="0.25">
      <c r="G134" s="28"/>
      <c r="H134" s="12"/>
      <c r="I134" s="28"/>
      <c r="J134" s="12"/>
      <c r="K134" s="28"/>
      <c r="L134" s="12"/>
      <c r="M134" s="28"/>
      <c r="N134" s="12"/>
      <c r="P134" s="35"/>
      <c r="Q134" s="35"/>
      <c r="R134" s="35"/>
    </row>
    <row r="135" spans="7:18" x14ac:dyDescent="0.25">
      <c r="G135" s="28"/>
      <c r="H135" s="12"/>
      <c r="I135" s="28"/>
      <c r="J135" s="12"/>
      <c r="K135" s="28"/>
      <c r="L135" s="12"/>
      <c r="M135" s="28"/>
      <c r="N135" s="12"/>
      <c r="P135" s="35"/>
      <c r="Q135" s="35"/>
      <c r="R135" s="35"/>
    </row>
    <row r="136" spans="7:18" x14ac:dyDescent="0.25">
      <c r="G136" s="28"/>
      <c r="H136" s="12"/>
      <c r="I136" s="28"/>
      <c r="J136" s="12"/>
      <c r="K136" s="28"/>
      <c r="L136" s="12"/>
      <c r="M136" s="28"/>
      <c r="N136" s="12"/>
      <c r="P136" s="35"/>
      <c r="Q136" s="35"/>
      <c r="R136" s="35"/>
    </row>
    <row r="137" spans="7:18" x14ac:dyDescent="0.25">
      <c r="G137" s="28"/>
      <c r="H137" s="12"/>
      <c r="I137" s="28"/>
      <c r="J137" s="12"/>
      <c r="K137" s="28"/>
      <c r="L137" s="12"/>
      <c r="M137" s="28"/>
      <c r="N137" s="12"/>
      <c r="P137" s="35"/>
      <c r="Q137" s="35"/>
      <c r="R137" s="35"/>
    </row>
    <row r="138" spans="7:18" x14ac:dyDescent="0.25">
      <c r="G138" s="28"/>
      <c r="H138" s="12"/>
      <c r="I138" s="28"/>
      <c r="J138" s="12"/>
      <c r="K138" s="28"/>
      <c r="L138" s="12"/>
      <c r="M138" s="28"/>
      <c r="N138" s="12"/>
      <c r="P138" s="35"/>
      <c r="Q138" s="35"/>
      <c r="R138" s="35"/>
    </row>
    <row r="139" spans="7:18" x14ac:dyDescent="0.25">
      <c r="G139" s="28"/>
      <c r="H139" s="12"/>
      <c r="I139" s="28"/>
      <c r="J139" s="12"/>
      <c r="K139" s="28"/>
      <c r="L139" s="12"/>
      <c r="M139" s="28"/>
      <c r="N139" s="12"/>
      <c r="P139" s="35"/>
      <c r="Q139" s="35"/>
      <c r="R139" s="35"/>
    </row>
    <row r="140" spans="7:18" x14ac:dyDescent="0.25">
      <c r="G140" s="28"/>
      <c r="H140" s="12"/>
      <c r="I140" s="28"/>
      <c r="J140" s="12"/>
      <c r="K140" s="28"/>
      <c r="L140" s="12"/>
      <c r="M140" s="28"/>
      <c r="N140" s="12"/>
      <c r="P140" s="35"/>
      <c r="Q140" s="35"/>
      <c r="R140" s="35"/>
    </row>
    <row r="141" spans="7:18" x14ac:dyDescent="0.25">
      <c r="G141" s="28"/>
      <c r="H141" s="12"/>
      <c r="I141" s="28"/>
      <c r="J141" s="12"/>
      <c r="K141" s="28"/>
      <c r="L141" s="12"/>
      <c r="M141" s="28"/>
      <c r="N141" s="12"/>
      <c r="P141" s="35"/>
      <c r="Q141" s="35"/>
      <c r="R141" s="35"/>
    </row>
    <row r="142" spans="7:18" x14ac:dyDescent="0.25">
      <c r="G142" s="28"/>
      <c r="H142" s="12"/>
      <c r="I142" s="28"/>
      <c r="J142" s="12"/>
      <c r="K142" s="28"/>
      <c r="L142" s="12"/>
      <c r="M142" s="28"/>
      <c r="N142" s="12"/>
      <c r="P142" s="35"/>
      <c r="Q142" s="35"/>
      <c r="R142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/>
  </sheetPr>
  <dimension ref="A1:U101"/>
  <sheetViews>
    <sheetView topLeftCell="A18" workbookViewId="0">
      <selection activeCell="K48" sqref="K48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1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21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1" x14ac:dyDescent="0.25">
      <c r="A3" s="72" t="s">
        <v>275</v>
      </c>
      <c r="B3" s="72" t="s">
        <v>276</v>
      </c>
      <c r="C3" s="30" t="s">
        <v>247</v>
      </c>
      <c r="D3" s="33">
        <f t="shared" ref="D3:E5" si="0">G3+(H3)</f>
        <v>38</v>
      </c>
      <c r="E3" s="33">
        <f t="shared" si="0"/>
        <v>30</v>
      </c>
      <c r="F3" s="12" t="s">
        <v>1</v>
      </c>
      <c r="G3" s="13">
        <v>24</v>
      </c>
      <c r="H3" s="14">
        <v>14</v>
      </c>
      <c r="I3" s="15">
        <v>16</v>
      </c>
      <c r="J3" s="16">
        <v>9</v>
      </c>
      <c r="K3" s="13">
        <v>13</v>
      </c>
      <c r="L3" s="14">
        <v>8</v>
      </c>
      <c r="M3" s="15">
        <v>7</v>
      </c>
      <c r="N3" s="16">
        <v>5</v>
      </c>
      <c r="O3" s="12">
        <v>1</v>
      </c>
      <c r="P3" s="17">
        <v>12</v>
      </c>
      <c r="Q3" s="18">
        <v>6</v>
      </c>
      <c r="R3" s="18">
        <v>3</v>
      </c>
    </row>
    <row r="4" spans="1:21" x14ac:dyDescent="0.25">
      <c r="A4" s="72"/>
      <c r="B4" s="72"/>
      <c r="C4" s="30" t="s">
        <v>266</v>
      </c>
      <c r="D4" s="33">
        <f t="shared" si="0"/>
        <v>35</v>
      </c>
      <c r="E4" s="33">
        <f t="shared" si="0"/>
        <v>27</v>
      </c>
      <c r="F4" s="12" t="s">
        <v>1</v>
      </c>
      <c r="G4" s="13">
        <v>23</v>
      </c>
      <c r="H4" s="14">
        <v>12</v>
      </c>
      <c r="I4" s="15">
        <v>15</v>
      </c>
      <c r="J4" s="16">
        <v>8</v>
      </c>
      <c r="K4" s="13">
        <v>12</v>
      </c>
      <c r="L4" s="14">
        <v>8</v>
      </c>
      <c r="M4" s="15">
        <v>6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21" x14ac:dyDescent="0.25">
      <c r="A5" s="40"/>
      <c r="B5" s="40"/>
      <c r="C5" s="41" t="s">
        <v>183</v>
      </c>
      <c r="D5" s="34">
        <f t="shared" si="0"/>
        <v>34</v>
      </c>
      <c r="E5" s="34">
        <f t="shared" si="0"/>
        <v>26</v>
      </c>
      <c r="F5" s="20" t="s">
        <v>1</v>
      </c>
      <c r="G5" s="21">
        <v>22</v>
      </c>
      <c r="H5" s="22">
        <v>12</v>
      </c>
      <c r="I5" s="23">
        <v>14</v>
      </c>
      <c r="J5" s="24">
        <v>8</v>
      </c>
      <c r="K5" s="21">
        <v>11</v>
      </c>
      <c r="L5" s="22">
        <v>7</v>
      </c>
      <c r="M5" s="23">
        <v>6</v>
      </c>
      <c r="N5" s="24">
        <v>4</v>
      </c>
      <c r="O5" s="20">
        <v>1</v>
      </c>
      <c r="P5" s="25">
        <v>12</v>
      </c>
      <c r="Q5" s="26">
        <v>6</v>
      </c>
      <c r="R5" s="26">
        <v>3</v>
      </c>
    </row>
    <row r="6" spans="1:21" x14ac:dyDescent="0.25">
      <c r="A6" s="29" t="s">
        <v>279</v>
      </c>
      <c r="B6" s="29" t="s">
        <v>280</v>
      </c>
      <c r="C6" s="39" t="s">
        <v>184</v>
      </c>
      <c r="D6" s="33"/>
      <c r="E6" s="33">
        <v>11</v>
      </c>
      <c r="K6" s="13">
        <v>9</v>
      </c>
      <c r="L6" s="14">
        <v>5</v>
      </c>
      <c r="M6" s="15">
        <v>5</v>
      </c>
      <c r="N6" s="16">
        <v>3</v>
      </c>
      <c r="O6" s="12">
        <v>1</v>
      </c>
      <c r="Q6" s="18">
        <v>8</v>
      </c>
      <c r="R6" s="18">
        <v>4</v>
      </c>
    </row>
    <row r="7" spans="1:21" x14ac:dyDescent="0.25">
      <c r="A7" s="1" t="s">
        <v>62</v>
      </c>
      <c r="B7" s="72"/>
      <c r="C7" s="30" t="s">
        <v>176</v>
      </c>
      <c r="D7" s="33"/>
      <c r="E7" s="33">
        <v>10</v>
      </c>
      <c r="K7" s="13">
        <v>8</v>
      </c>
      <c r="L7" s="14">
        <v>5</v>
      </c>
      <c r="M7" s="15">
        <v>5</v>
      </c>
      <c r="N7" s="16">
        <v>2</v>
      </c>
      <c r="O7" s="12">
        <v>1</v>
      </c>
      <c r="Q7" s="18">
        <v>8</v>
      </c>
      <c r="R7" s="18">
        <v>4</v>
      </c>
    </row>
    <row r="8" spans="1:21" x14ac:dyDescent="0.25">
      <c r="A8" s="72" t="s">
        <v>43</v>
      </c>
      <c r="B8" s="72"/>
      <c r="C8" s="30" t="s">
        <v>173</v>
      </c>
      <c r="D8" s="33"/>
      <c r="E8" s="33">
        <v>10</v>
      </c>
      <c r="K8" s="13">
        <v>8</v>
      </c>
      <c r="L8" s="14">
        <v>5</v>
      </c>
      <c r="M8" s="15">
        <v>5</v>
      </c>
      <c r="N8" s="16">
        <v>3</v>
      </c>
      <c r="O8" s="12">
        <v>1</v>
      </c>
      <c r="Q8" s="18">
        <v>8</v>
      </c>
      <c r="R8" s="18">
        <v>4</v>
      </c>
    </row>
    <row r="9" spans="1:21" x14ac:dyDescent="0.25">
      <c r="A9" s="40"/>
      <c r="B9" s="40"/>
      <c r="C9" s="41" t="s">
        <v>179</v>
      </c>
      <c r="D9" s="34"/>
      <c r="E9" s="34">
        <f>K9+(L9/2)</f>
        <v>9</v>
      </c>
      <c r="F9" s="20"/>
      <c r="G9" s="21"/>
      <c r="H9" s="22"/>
      <c r="I9" s="23"/>
      <c r="J9" s="24"/>
      <c r="K9" s="21">
        <v>7</v>
      </c>
      <c r="L9" s="22">
        <v>4</v>
      </c>
      <c r="M9" s="23">
        <v>4</v>
      </c>
      <c r="N9" s="24">
        <v>2</v>
      </c>
      <c r="O9" s="20">
        <v>1</v>
      </c>
      <c r="P9" s="25"/>
      <c r="Q9" s="26">
        <v>8</v>
      </c>
      <c r="R9" s="26">
        <v>4</v>
      </c>
    </row>
    <row r="10" spans="1:21" x14ac:dyDescent="0.25">
      <c r="A10" s="29" t="s">
        <v>279</v>
      </c>
      <c r="B10" s="29" t="s">
        <v>296</v>
      </c>
      <c r="C10" s="39" t="s">
        <v>244</v>
      </c>
      <c r="D10" s="33"/>
      <c r="E10" s="33">
        <f>K10+L10</f>
        <v>15</v>
      </c>
      <c r="K10" s="13">
        <v>9</v>
      </c>
      <c r="L10" s="14">
        <v>6</v>
      </c>
      <c r="M10" s="15">
        <v>6</v>
      </c>
      <c r="N10" s="16">
        <v>4</v>
      </c>
      <c r="O10" s="12">
        <v>1</v>
      </c>
      <c r="Q10" s="18">
        <v>6</v>
      </c>
      <c r="R10" s="18">
        <v>3</v>
      </c>
    </row>
    <row r="11" spans="1:21" x14ac:dyDescent="0.25">
      <c r="A11" s="72" t="s">
        <v>42</v>
      </c>
      <c r="B11" s="72"/>
      <c r="C11" s="30" t="s">
        <v>269</v>
      </c>
      <c r="D11" s="33"/>
      <c r="E11" s="33">
        <f>K11+L11</f>
        <v>17</v>
      </c>
      <c r="K11" s="13">
        <v>10</v>
      </c>
      <c r="L11" s="14">
        <v>7</v>
      </c>
      <c r="M11" s="15">
        <v>6</v>
      </c>
      <c r="N11" s="16">
        <v>4</v>
      </c>
      <c r="O11" s="12">
        <v>1</v>
      </c>
      <c r="Q11" s="18">
        <v>6</v>
      </c>
      <c r="R11" s="18">
        <v>3</v>
      </c>
    </row>
    <row r="12" spans="1:21" x14ac:dyDescent="0.25">
      <c r="A12" s="72" t="s">
        <v>43</v>
      </c>
      <c r="B12" s="72"/>
      <c r="C12" s="30" t="s">
        <v>185</v>
      </c>
      <c r="D12" s="33"/>
      <c r="E12" s="33">
        <f>K12+L12</f>
        <v>14</v>
      </c>
      <c r="K12" s="13">
        <v>9</v>
      </c>
      <c r="L12" s="14">
        <v>5</v>
      </c>
      <c r="M12" s="15">
        <v>5</v>
      </c>
      <c r="N12" s="16">
        <v>3</v>
      </c>
      <c r="O12" s="12">
        <v>1</v>
      </c>
      <c r="Q12" s="18">
        <v>6</v>
      </c>
      <c r="R12" s="18">
        <v>3</v>
      </c>
    </row>
    <row r="13" spans="1:21" x14ac:dyDescent="0.25">
      <c r="A13" s="40"/>
      <c r="B13" s="40"/>
      <c r="C13" s="41" t="s">
        <v>180</v>
      </c>
      <c r="D13" s="34"/>
      <c r="E13" s="34">
        <f>K13+L13</f>
        <v>12</v>
      </c>
      <c r="F13" s="20"/>
      <c r="G13" s="21"/>
      <c r="H13" s="22"/>
      <c r="I13" s="23"/>
      <c r="J13" s="24"/>
      <c r="K13" s="21">
        <v>8</v>
      </c>
      <c r="L13" s="22">
        <v>4</v>
      </c>
      <c r="M13" s="23">
        <v>4</v>
      </c>
      <c r="N13" s="24">
        <v>2</v>
      </c>
      <c r="O13" s="20">
        <v>1</v>
      </c>
      <c r="P13" s="25"/>
      <c r="Q13" s="26">
        <v>6</v>
      </c>
      <c r="R13" s="26">
        <v>3</v>
      </c>
    </row>
    <row r="14" spans="1:21" x14ac:dyDescent="0.25">
      <c r="A14" s="29" t="s">
        <v>277</v>
      </c>
      <c r="B14" s="29" t="s">
        <v>278</v>
      </c>
      <c r="C14" s="39" t="s">
        <v>281</v>
      </c>
      <c r="D14" s="33"/>
      <c r="E14" s="33">
        <f>(2*K14)+L14</f>
        <v>18</v>
      </c>
      <c r="K14" s="13">
        <v>7</v>
      </c>
      <c r="L14" s="14">
        <v>4</v>
      </c>
      <c r="M14" s="15">
        <v>4</v>
      </c>
      <c r="N14" s="16">
        <v>3</v>
      </c>
      <c r="O14" s="12">
        <v>1</v>
      </c>
      <c r="Q14" s="18">
        <v>8</v>
      </c>
      <c r="R14" s="18">
        <v>4</v>
      </c>
      <c r="U14" s="11" t="s">
        <v>134</v>
      </c>
    </row>
    <row r="15" spans="1:21" x14ac:dyDescent="0.25">
      <c r="A15" s="72" t="s">
        <v>135</v>
      </c>
      <c r="B15" s="72"/>
      <c r="C15" s="30" t="s">
        <v>282</v>
      </c>
      <c r="D15" s="33"/>
      <c r="E15" s="33">
        <f>(2*K15)+L15</f>
        <v>17</v>
      </c>
      <c r="K15" s="13">
        <v>7</v>
      </c>
      <c r="L15" s="14">
        <v>3</v>
      </c>
      <c r="M15" s="15">
        <v>4</v>
      </c>
      <c r="N15" s="16">
        <v>2</v>
      </c>
      <c r="O15" s="12">
        <v>1</v>
      </c>
      <c r="Q15" s="18">
        <v>8</v>
      </c>
      <c r="R15" s="18">
        <v>4</v>
      </c>
    </row>
    <row r="16" spans="1:21" x14ac:dyDescent="0.25">
      <c r="A16" s="72"/>
      <c r="B16" s="72"/>
      <c r="C16" s="30" t="s">
        <v>283</v>
      </c>
      <c r="D16" s="33"/>
      <c r="E16" s="33">
        <f>(2*K16)+L16</f>
        <v>16</v>
      </c>
      <c r="K16" s="13">
        <v>6</v>
      </c>
      <c r="L16" s="14">
        <v>4</v>
      </c>
      <c r="M16" s="15">
        <v>3</v>
      </c>
      <c r="N16" s="16">
        <v>2</v>
      </c>
      <c r="O16" s="12">
        <v>1</v>
      </c>
      <c r="Q16" s="18">
        <v>8</v>
      </c>
      <c r="R16" s="18">
        <v>4</v>
      </c>
    </row>
    <row r="17" spans="1:18" x14ac:dyDescent="0.25">
      <c r="A17" s="40"/>
      <c r="B17" s="40"/>
      <c r="C17" s="41" t="s">
        <v>284</v>
      </c>
      <c r="D17" s="34"/>
      <c r="E17" s="34">
        <f>(2*K17)+L17</f>
        <v>15</v>
      </c>
      <c r="F17" s="20"/>
      <c r="G17" s="21"/>
      <c r="H17" s="22"/>
      <c r="I17" s="23"/>
      <c r="J17" s="24"/>
      <c r="K17" s="21">
        <v>6</v>
      </c>
      <c r="L17" s="22">
        <v>3</v>
      </c>
      <c r="M17" s="23">
        <v>3</v>
      </c>
      <c r="N17" s="24">
        <v>2</v>
      </c>
      <c r="O17" s="20">
        <v>1</v>
      </c>
      <c r="P17" s="25"/>
      <c r="Q17" s="26">
        <v>8</v>
      </c>
      <c r="R17" s="26">
        <v>4</v>
      </c>
    </row>
    <row r="18" spans="1:18" x14ac:dyDescent="0.25">
      <c r="A18" s="29" t="s">
        <v>279</v>
      </c>
      <c r="B18" s="29" t="s">
        <v>297</v>
      </c>
      <c r="C18" s="39" t="s">
        <v>181</v>
      </c>
      <c r="D18" s="33"/>
      <c r="E18" s="33">
        <f>K18</f>
        <v>7</v>
      </c>
      <c r="K18" s="13">
        <v>7</v>
      </c>
      <c r="L18" s="14">
        <v>5</v>
      </c>
      <c r="M18" s="15">
        <v>4</v>
      </c>
      <c r="N18" s="16">
        <v>3</v>
      </c>
      <c r="O18" s="12">
        <v>1</v>
      </c>
      <c r="Q18" s="18">
        <v>8</v>
      </c>
      <c r="R18" s="18">
        <v>4</v>
      </c>
    </row>
    <row r="19" spans="1:18" x14ac:dyDescent="0.25">
      <c r="A19" s="1" t="s">
        <v>169</v>
      </c>
      <c r="B19" s="72"/>
      <c r="C19" s="30" t="s">
        <v>298</v>
      </c>
      <c r="D19" s="33"/>
      <c r="E19" s="33">
        <f>K19</f>
        <v>6</v>
      </c>
      <c r="K19" s="13">
        <v>6</v>
      </c>
      <c r="L19" s="14">
        <v>4</v>
      </c>
      <c r="M19" s="15">
        <v>3</v>
      </c>
      <c r="N19" s="16">
        <v>2</v>
      </c>
      <c r="O19" s="12">
        <v>1</v>
      </c>
      <c r="Q19" s="18">
        <v>8</v>
      </c>
      <c r="R19" s="18">
        <v>4</v>
      </c>
    </row>
    <row r="20" spans="1:18" x14ac:dyDescent="0.25">
      <c r="A20" s="1"/>
      <c r="B20" s="67"/>
      <c r="C20" s="68" t="s">
        <v>507</v>
      </c>
      <c r="D20" s="33"/>
      <c r="E20" s="33">
        <f>K20</f>
        <v>7</v>
      </c>
      <c r="K20" s="13">
        <v>7</v>
      </c>
      <c r="L20" s="14">
        <v>4</v>
      </c>
      <c r="M20" s="15">
        <v>4</v>
      </c>
      <c r="N20" s="16">
        <v>2</v>
      </c>
      <c r="O20" s="12">
        <v>1</v>
      </c>
      <c r="Q20" s="18">
        <v>8</v>
      </c>
      <c r="R20" s="18">
        <v>4</v>
      </c>
    </row>
    <row r="21" spans="1:18" x14ac:dyDescent="0.25">
      <c r="A21" s="1"/>
      <c r="B21" s="67"/>
      <c r="C21" s="68" t="s">
        <v>508</v>
      </c>
      <c r="D21" s="33"/>
      <c r="E21" s="33">
        <f>K21</f>
        <v>6</v>
      </c>
      <c r="K21" s="13">
        <v>6</v>
      </c>
      <c r="L21" s="14">
        <v>3</v>
      </c>
      <c r="M21" s="15">
        <v>3</v>
      </c>
      <c r="N21" s="16">
        <v>2</v>
      </c>
      <c r="O21" s="12">
        <v>1</v>
      </c>
      <c r="Q21" s="18">
        <v>8</v>
      </c>
      <c r="R21" s="18">
        <v>4</v>
      </c>
    </row>
    <row r="22" spans="1:18" x14ac:dyDescent="0.25">
      <c r="A22" s="40"/>
      <c r="B22" s="40"/>
      <c r="C22" s="41" t="s">
        <v>258</v>
      </c>
      <c r="D22" s="34"/>
      <c r="E22" s="34">
        <f>K22</f>
        <v>5</v>
      </c>
      <c r="F22" s="20"/>
      <c r="G22" s="21"/>
      <c r="H22" s="22"/>
      <c r="I22" s="23"/>
      <c r="J22" s="24"/>
      <c r="K22" s="21">
        <v>5</v>
      </c>
      <c r="L22" s="22">
        <v>3</v>
      </c>
      <c r="M22" s="23">
        <v>3</v>
      </c>
      <c r="N22" s="24">
        <v>2</v>
      </c>
      <c r="O22" s="20">
        <v>1</v>
      </c>
      <c r="P22" s="25"/>
      <c r="Q22" s="26">
        <v>8</v>
      </c>
      <c r="R22" s="26">
        <v>4</v>
      </c>
    </row>
    <row r="23" spans="1:18" x14ac:dyDescent="0.25">
      <c r="G23" s="28"/>
      <c r="H23" s="12"/>
      <c r="I23" s="28"/>
      <c r="J23" s="12"/>
      <c r="K23" s="28"/>
      <c r="L23" s="12"/>
      <c r="M23" s="28"/>
      <c r="N23" s="12"/>
      <c r="P23" s="35"/>
      <c r="Q23" s="35"/>
      <c r="R23" s="35"/>
    </row>
    <row r="24" spans="1:18" x14ac:dyDescent="0.25">
      <c r="G24" s="28"/>
      <c r="H24" s="12"/>
      <c r="I24" s="28"/>
      <c r="J24" s="12"/>
      <c r="K24" s="28"/>
      <c r="L24" s="12"/>
      <c r="M24" s="28"/>
      <c r="N24" s="12"/>
      <c r="P24" s="35"/>
      <c r="Q24" s="35"/>
      <c r="R24" s="35"/>
    </row>
    <row r="25" spans="1:18" x14ac:dyDescent="0.25">
      <c r="F25" s="12" t="s">
        <v>5</v>
      </c>
      <c r="G25" s="28"/>
      <c r="H25" s="12"/>
      <c r="I25" s="28"/>
      <c r="J25" s="12"/>
      <c r="K25" s="28"/>
      <c r="L25" s="12"/>
      <c r="M25" s="28"/>
      <c r="N25" s="12"/>
      <c r="P25" s="35"/>
      <c r="Q25" s="35"/>
      <c r="R25" s="35"/>
    </row>
    <row r="26" spans="1:18" x14ac:dyDescent="0.25">
      <c r="G26" s="28"/>
      <c r="H26" s="12"/>
      <c r="I26" s="28"/>
      <c r="J26" s="12"/>
      <c r="K26" s="28"/>
      <c r="L26" s="12"/>
      <c r="M26" s="28"/>
      <c r="N26" s="12"/>
      <c r="P26" s="35"/>
      <c r="Q26" s="35"/>
      <c r="R26" s="35"/>
    </row>
    <row r="27" spans="1:18" x14ac:dyDescent="0.25">
      <c r="G27" s="28"/>
      <c r="H27" s="12"/>
      <c r="I27" s="28"/>
      <c r="J27" s="12"/>
      <c r="K27" s="28"/>
      <c r="L27" s="12"/>
      <c r="M27" s="28"/>
      <c r="N27" s="12"/>
      <c r="P27" s="35"/>
      <c r="Q27" s="35"/>
      <c r="R27" s="35"/>
    </row>
    <row r="28" spans="1:18" x14ac:dyDescent="0.25">
      <c r="G28" s="28"/>
      <c r="H28" s="12"/>
      <c r="I28" s="28"/>
      <c r="J28" s="12"/>
      <c r="K28" s="28"/>
      <c r="L28" s="12"/>
      <c r="M28" s="28"/>
      <c r="N28" s="12"/>
      <c r="P28" s="35"/>
      <c r="Q28" s="35"/>
      <c r="R28" s="35"/>
    </row>
    <row r="29" spans="1:18" x14ac:dyDescent="0.25">
      <c r="G29" s="28"/>
      <c r="H29" s="12"/>
      <c r="I29" s="28"/>
      <c r="J29" s="12"/>
      <c r="K29" s="28"/>
      <c r="L29" s="12"/>
      <c r="M29" s="28"/>
      <c r="N29" s="12"/>
      <c r="P29" s="35"/>
      <c r="Q29" s="35"/>
      <c r="R29" s="35"/>
    </row>
    <row r="30" spans="1:18" x14ac:dyDescent="0.25">
      <c r="G30" s="28"/>
      <c r="H30" s="12"/>
      <c r="I30" s="28"/>
      <c r="J30" s="12"/>
      <c r="K30" s="28"/>
      <c r="L30" s="12"/>
      <c r="M30" s="28"/>
      <c r="N30" s="12"/>
      <c r="P30" s="35"/>
      <c r="Q30" s="35"/>
      <c r="R30" s="35"/>
    </row>
    <row r="31" spans="1:18" x14ac:dyDescent="0.25">
      <c r="G31" s="28"/>
      <c r="H31" s="12"/>
      <c r="I31" s="28"/>
      <c r="J31" s="12"/>
      <c r="K31" s="28"/>
      <c r="L31" s="12"/>
      <c r="M31" s="28"/>
      <c r="N31" s="12"/>
      <c r="P31" s="35"/>
      <c r="Q31" s="35"/>
      <c r="R31" s="35"/>
    </row>
    <row r="32" spans="1:18" x14ac:dyDescent="0.25">
      <c r="G32" s="28"/>
      <c r="H32" s="12"/>
      <c r="I32" s="28"/>
      <c r="J32" s="12"/>
      <c r="K32" s="28"/>
      <c r="L32" s="12"/>
      <c r="M32" s="28"/>
      <c r="N32" s="12"/>
      <c r="P32" s="35"/>
      <c r="Q32" s="35"/>
      <c r="R32" s="35"/>
    </row>
    <row r="33" spans="7:18" x14ac:dyDescent="0.25">
      <c r="G33" s="28"/>
      <c r="H33" s="12"/>
      <c r="I33" s="28"/>
      <c r="J33" s="12"/>
      <c r="K33" s="28"/>
      <c r="L33" s="12"/>
      <c r="M33" s="28"/>
      <c r="N33" s="12"/>
      <c r="P33" s="35"/>
      <c r="Q33" s="35"/>
      <c r="R33" s="35"/>
    </row>
    <row r="34" spans="7:18" x14ac:dyDescent="0.25">
      <c r="G34" s="28"/>
      <c r="H34" s="12"/>
      <c r="I34" s="28"/>
      <c r="J34" s="12"/>
      <c r="K34" s="28"/>
      <c r="L34" s="12"/>
      <c r="M34" s="28"/>
      <c r="N34" s="12"/>
      <c r="P34" s="35"/>
      <c r="Q34" s="35"/>
      <c r="R34" s="35"/>
    </row>
    <row r="35" spans="7:18" x14ac:dyDescent="0.25">
      <c r="G35" s="28"/>
      <c r="H35" s="12"/>
      <c r="I35" s="28"/>
      <c r="J35" s="12"/>
      <c r="K35" s="28"/>
      <c r="L35" s="12"/>
      <c r="M35" s="28"/>
      <c r="N35" s="12"/>
      <c r="P35" s="35"/>
      <c r="Q35" s="35"/>
      <c r="R35" s="35"/>
    </row>
    <row r="36" spans="7:18" x14ac:dyDescent="0.25">
      <c r="G36" s="28"/>
      <c r="H36" s="12"/>
      <c r="I36" s="28"/>
      <c r="J36" s="12"/>
      <c r="K36" s="28"/>
      <c r="L36" s="12"/>
      <c r="M36" s="28"/>
      <c r="N36" s="12"/>
      <c r="P36" s="35"/>
      <c r="Q36" s="35"/>
      <c r="R36" s="35"/>
    </row>
    <row r="37" spans="7:18" x14ac:dyDescent="0.25">
      <c r="G37" s="28"/>
      <c r="H37" s="12"/>
      <c r="I37" s="28"/>
      <c r="J37" s="12"/>
      <c r="K37" s="28"/>
      <c r="L37" s="12"/>
      <c r="M37" s="28"/>
      <c r="N37" s="12"/>
      <c r="P37" s="35"/>
      <c r="Q37" s="35"/>
      <c r="R37" s="35"/>
    </row>
    <row r="38" spans="7:18" x14ac:dyDescent="0.25">
      <c r="G38" s="28"/>
      <c r="H38" s="12"/>
      <c r="I38" s="28"/>
      <c r="J38" s="12"/>
      <c r="K38" s="28"/>
      <c r="L38" s="12"/>
      <c r="M38" s="28"/>
      <c r="N38" s="12"/>
      <c r="P38" s="35"/>
      <c r="Q38" s="35"/>
      <c r="R38" s="35"/>
    </row>
    <row r="39" spans="7:18" x14ac:dyDescent="0.25">
      <c r="G39" s="28"/>
      <c r="H39" s="12"/>
      <c r="I39" s="28"/>
      <c r="J39" s="12"/>
      <c r="K39" s="28"/>
      <c r="L39" s="12"/>
      <c r="M39" s="28"/>
      <c r="N39" s="12"/>
      <c r="P39" s="35"/>
      <c r="Q39" s="35"/>
      <c r="R39" s="35"/>
    </row>
    <row r="40" spans="7:18" x14ac:dyDescent="0.25">
      <c r="G40" s="28"/>
      <c r="H40" s="12"/>
      <c r="I40" s="28"/>
      <c r="J40" s="12"/>
      <c r="K40" s="28"/>
      <c r="L40" s="12"/>
      <c r="M40" s="28"/>
      <c r="N40" s="12"/>
      <c r="P40" s="35"/>
      <c r="Q40" s="35"/>
      <c r="R40" s="35"/>
    </row>
    <row r="41" spans="7:18" x14ac:dyDescent="0.25">
      <c r="G41" s="28"/>
      <c r="H41" s="12"/>
      <c r="I41" s="28"/>
      <c r="J41" s="12"/>
      <c r="K41" s="28"/>
      <c r="L41" s="12"/>
      <c r="M41" s="28"/>
      <c r="N41" s="12"/>
      <c r="P41" s="35"/>
      <c r="Q41" s="35"/>
      <c r="R41" s="35"/>
    </row>
    <row r="42" spans="7:18" x14ac:dyDescent="0.25">
      <c r="G42" s="28"/>
      <c r="H42" s="12"/>
      <c r="I42" s="28"/>
      <c r="J42" s="12"/>
      <c r="K42" s="28"/>
      <c r="L42" s="12"/>
      <c r="M42" s="28"/>
      <c r="N42" s="12"/>
      <c r="P42" s="35"/>
      <c r="Q42" s="35"/>
      <c r="R42" s="35"/>
    </row>
    <row r="43" spans="7:18" x14ac:dyDescent="0.25">
      <c r="G43" s="28"/>
      <c r="H43" s="12"/>
      <c r="I43" s="28"/>
      <c r="J43" s="12"/>
      <c r="K43" s="28"/>
      <c r="L43" s="12"/>
      <c r="M43" s="28"/>
      <c r="N43" s="12"/>
      <c r="P43" s="35"/>
      <c r="Q43" s="35"/>
      <c r="R43" s="35"/>
    </row>
    <row r="44" spans="7:18" x14ac:dyDescent="0.25">
      <c r="G44" s="28"/>
      <c r="H44" s="12"/>
      <c r="I44" s="28"/>
      <c r="J44" s="12"/>
      <c r="K44" s="28"/>
      <c r="L44" s="12"/>
      <c r="M44" s="28"/>
      <c r="N44" s="12"/>
      <c r="P44" s="35"/>
      <c r="Q44" s="35"/>
      <c r="R44" s="35"/>
    </row>
    <row r="45" spans="7:18" x14ac:dyDescent="0.25">
      <c r="G45" s="28"/>
      <c r="H45" s="12"/>
      <c r="I45" s="28"/>
      <c r="J45" s="12"/>
      <c r="K45" s="28"/>
      <c r="L45" s="12"/>
      <c r="M45" s="28"/>
      <c r="N45" s="12"/>
      <c r="P45" s="35"/>
      <c r="Q45" s="35"/>
      <c r="R45" s="35"/>
    </row>
    <row r="46" spans="7:18" x14ac:dyDescent="0.25">
      <c r="G46" s="28"/>
      <c r="H46" s="12"/>
      <c r="I46" s="28"/>
      <c r="J46" s="12"/>
      <c r="K46" s="28"/>
      <c r="L46" s="12"/>
      <c r="M46" s="28"/>
      <c r="N46" s="12"/>
      <c r="P46" s="35"/>
      <c r="Q46" s="35"/>
      <c r="R46" s="35"/>
    </row>
    <row r="47" spans="7:18" x14ac:dyDescent="0.25">
      <c r="G47" s="28"/>
      <c r="H47" s="12"/>
      <c r="I47" s="28"/>
      <c r="J47" s="12"/>
      <c r="K47" s="28"/>
      <c r="L47" s="12"/>
      <c r="M47" s="28"/>
      <c r="N47" s="12"/>
      <c r="P47" s="35"/>
      <c r="Q47" s="35"/>
      <c r="R47" s="35"/>
    </row>
    <row r="48" spans="7:18" x14ac:dyDescent="0.25">
      <c r="G48" s="28"/>
      <c r="H48" s="12"/>
      <c r="I48" s="28"/>
      <c r="J48" s="12"/>
      <c r="K48" s="28"/>
      <c r="L48" s="12"/>
      <c r="M48" s="28"/>
      <c r="N48" s="12"/>
      <c r="P48" s="35"/>
      <c r="Q48" s="35"/>
      <c r="R48" s="35"/>
    </row>
    <row r="49" spans="7:18" x14ac:dyDescent="0.25">
      <c r="G49" s="28"/>
      <c r="H49" s="12"/>
      <c r="I49" s="28"/>
      <c r="J49" s="12"/>
      <c r="K49" s="28"/>
      <c r="L49" s="12"/>
      <c r="M49" s="28"/>
      <c r="N49" s="12"/>
      <c r="P49" s="35"/>
      <c r="Q49" s="35"/>
      <c r="R49" s="35"/>
    </row>
    <row r="50" spans="7:18" x14ac:dyDescent="0.25">
      <c r="G50" s="28"/>
      <c r="H50" s="12"/>
      <c r="I50" s="28"/>
      <c r="J50" s="12"/>
      <c r="K50" s="28"/>
      <c r="L50" s="12"/>
      <c r="M50" s="28"/>
      <c r="N50" s="12"/>
      <c r="P50" s="35"/>
      <c r="Q50" s="35"/>
      <c r="R50" s="35"/>
    </row>
    <row r="51" spans="7:18" x14ac:dyDescent="0.25">
      <c r="G51" s="28"/>
      <c r="H51" s="12"/>
      <c r="I51" s="28"/>
      <c r="J51" s="12"/>
      <c r="K51" s="28"/>
      <c r="L51" s="12"/>
      <c r="M51" s="28"/>
      <c r="N51" s="12"/>
      <c r="P51" s="35"/>
      <c r="Q51" s="35"/>
      <c r="R51" s="35"/>
    </row>
    <row r="52" spans="7:18" x14ac:dyDescent="0.25">
      <c r="G52" s="28"/>
      <c r="H52" s="12"/>
      <c r="I52" s="28"/>
      <c r="J52" s="12"/>
      <c r="K52" s="28"/>
      <c r="L52" s="12"/>
      <c r="M52" s="28"/>
      <c r="N52" s="12"/>
      <c r="P52" s="35"/>
      <c r="Q52" s="35"/>
      <c r="R52" s="35"/>
    </row>
    <row r="53" spans="7:18" x14ac:dyDescent="0.25">
      <c r="G53" s="28"/>
      <c r="H53" s="12"/>
      <c r="I53" s="28"/>
      <c r="J53" s="12"/>
      <c r="K53" s="28"/>
      <c r="L53" s="12"/>
      <c r="M53" s="28"/>
      <c r="N53" s="12"/>
      <c r="P53" s="35"/>
      <c r="Q53" s="35"/>
      <c r="R53" s="35"/>
    </row>
    <row r="54" spans="7:18" x14ac:dyDescent="0.25">
      <c r="G54" s="28"/>
      <c r="H54" s="12"/>
      <c r="I54" s="28"/>
      <c r="J54" s="12"/>
      <c r="K54" s="28"/>
      <c r="L54" s="12"/>
      <c r="M54" s="28"/>
      <c r="N54" s="12"/>
      <c r="P54" s="35"/>
      <c r="Q54" s="35"/>
      <c r="R54" s="35"/>
    </row>
    <row r="55" spans="7:18" x14ac:dyDescent="0.25">
      <c r="G55" s="28"/>
      <c r="H55" s="12"/>
      <c r="I55" s="28"/>
      <c r="J55" s="12"/>
      <c r="K55" s="28"/>
      <c r="L55" s="12"/>
      <c r="M55" s="28"/>
      <c r="N55" s="12"/>
      <c r="P55" s="35"/>
      <c r="Q55" s="35"/>
      <c r="R55" s="35"/>
    </row>
    <row r="56" spans="7:18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</row>
    <row r="57" spans="7:18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7:18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</row>
    <row r="59" spans="7:18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7:18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7:18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7:18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7:18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7:18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horizontalDpi="300" verticalDpi="0" copies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8"/>
  </sheetPr>
  <dimension ref="A1:R10"/>
  <sheetViews>
    <sheetView workbookViewId="0">
      <selection activeCell="H30" sqref="H30"/>
    </sheetView>
  </sheetViews>
  <sheetFormatPr defaultRowHeight="12.75" x14ac:dyDescent="0.2"/>
  <cols>
    <col min="1" max="1" width="11.5703125" bestFit="1" customWidth="1"/>
    <col min="3" max="3" width="10.140625" bestFit="1" customWidth="1"/>
  </cols>
  <sheetData>
    <row r="1" spans="1:18" s="1" customFormat="1" ht="15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ht="15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s="11" customFormat="1" ht="15" x14ac:dyDescent="0.25">
      <c r="A3" s="29" t="s">
        <v>509</v>
      </c>
      <c r="B3" s="29" t="s">
        <v>341</v>
      </c>
      <c r="C3" s="39" t="s">
        <v>342</v>
      </c>
      <c r="D3" s="33"/>
      <c r="E3" s="33">
        <f>K3+(L3)</f>
        <v>17</v>
      </c>
      <c r="F3" s="12" t="s">
        <v>1</v>
      </c>
      <c r="G3" s="13"/>
      <c r="H3" s="14"/>
      <c r="I3" s="15"/>
      <c r="J3" s="16"/>
      <c r="K3" s="13">
        <v>10</v>
      </c>
      <c r="L3" s="14">
        <v>7</v>
      </c>
      <c r="M3" s="15">
        <v>5</v>
      </c>
      <c r="N3" s="16">
        <v>4</v>
      </c>
      <c r="O3" s="12">
        <v>1</v>
      </c>
      <c r="P3" s="17"/>
      <c r="Q3" s="18">
        <v>6</v>
      </c>
      <c r="R3" s="18">
        <v>3</v>
      </c>
    </row>
    <row r="4" spans="1:18" s="11" customFormat="1" ht="15" x14ac:dyDescent="0.25">
      <c r="A4" s="1" t="s">
        <v>42</v>
      </c>
      <c r="B4" s="72"/>
      <c r="C4" s="30" t="s">
        <v>343</v>
      </c>
      <c r="D4" s="33"/>
      <c r="E4" s="33">
        <f>K4+(L4)</f>
        <v>16</v>
      </c>
      <c r="F4" s="12" t="s">
        <v>1</v>
      </c>
      <c r="G4" s="13"/>
      <c r="H4" s="14"/>
      <c r="I4" s="15"/>
      <c r="J4" s="16"/>
      <c r="K4" s="13">
        <v>9</v>
      </c>
      <c r="L4" s="14">
        <v>7</v>
      </c>
      <c r="M4" s="15">
        <v>5</v>
      </c>
      <c r="N4" s="16">
        <v>3</v>
      </c>
      <c r="O4" s="12">
        <v>1</v>
      </c>
      <c r="P4" s="17"/>
      <c r="Q4" s="18">
        <v>6</v>
      </c>
      <c r="R4" s="18">
        <v>3</v>
      </c>
    </row>
    <row r="5" spans="1:18" s="11" customFormat="1" ht="15" x14ac:dyDescent="0.25">
      <c r="A5" s="72" t="s">
        <v>43</v>
      </c>
      <c r="B5" s="72"/>
      <c r="C5" s="30" t="s">
        <v>344</v>
      </c>
      <c r="D5" s="33"/>
      <c r="E5" s="33">
        <f>K5+(L5)</f>
        <v>11</v>
      </c>
      <c r="F5" s="12" t="s">
        <v>1</v>
      </c>
      <c r="G5" s="13"/>
      <c r="H5" s="14"/>
      <c r="I5" s="15"/>
      <c r="J5" s="16"/>
      <c r="K5" s="13">
        <v>5</v>
      </c>
      <c r="L5" s="14">
        <v>6</v>
      </c>
      <c r="M5" s="15">
        <v>4</v>
      </c>
      <c r="N5" s="16">
        <v>3</v>
      </c>
      <c r="O5" s="12">
        <v>1</v>
      </c>
      <c r="P5" s="17"/>
      <c r="Q5" s="18">
        <v>6</v>
      </c>
      <c r="R5" s="18">
        <v>3</v>
      </c>
    </row>
    <row r="6" spans="1:18" s="11" customFormat="1" ht="15" x14ac:dyDescent="0.25">
      <c r="A6" s="40"/>
      <c r="B6" s="40"/>
      <c r="C6" s="41" t="s">
        <v>345</v>
      </c>
      <c r="D6" s="34"/>
      <c r="E6" s="34">
        <f>K6+(L6)</f>
        <v>14</v>
      </c>
      <c r="F6" s="20" t="s">
        <v>1</v>
      </c>
      <c r="G6" s="21"/>
      <c r="H6" s="22"/>
      <c r="I6" s="23"/>
      <c r="J6" s="24"/>
      <c r="K6" s="21">
        <v>8</v>
      </c>
      <c r="L6" s="22">
        <v>6</v>
      </c>
      <c r="M6" s="23">
        <v>4</v>
      </c>
      <c r="N6" s="24">
        <v>3</v>
      </c>
      <c r="O6" s="20">
        <v>1</v>
      </c>
      <c r="P6" s="25"/>
      <c r="Q6" s="26">
        <v>6</v>
      </c>
      <c r="R6" s="26">
        <v>3</v>
      </c>
    </row>
    <row r="7" spans="1:18" s="11" customFormat="1" ht="15" x14ac:dyDescent="0.25">
      <c r="A7" s="29" t="s">
        <v>509</v>
      </c>
      <c r="B7" s="29" t="s">
        <v>347</v>
      </c>
      <c r="C7" s="39" t="s">
        <v>348</v>
      </c>
      <c r="D7" s="33"/>
      <c r="E7" s="33">
        <f>K7+(L7/2)</f>
        <v>9.5</v>
      </c>
      <c r="F7" s="12"/>
      <c r="G7" s="13"/>
      <c r="H7" s="14"/>
      <c r="I7" s="15"/>
      <c r="J7" s="16"/>
      <c r="K7" s="13">
        <v>7</v>
      </c>
      <c r="L7" s="14">
        <v>5</v>
      </c>
      <c r="M7" s="15">
        <v>4</v>
      </c>
      <c r="N7" s="16">
        <v>3</v>
      </c>
      <c r="O7" s="12">
        <v>1</v>
      </c>
      <c r="P7" s="17"/>
      <c r="Q7" s="18">
        <v>8</v>
      </c>
      <c r="R7" s="18">
        <v>4</v>
      </c>
    </row>
    <row r="8" spans="1:18" s="11" customFormat="1" ht="15" x14ac:dyDescent="0.25">
      <c r="A8" s="72" t="s">
        <v>62</v>
      </c>
      <c r="B8" s="72"/>
      <c r="C8" s="30" t="s">
        <v>349</v>
      </c>
      <c r="D8" s="33"/>
      <c r="E8" s="33">
        <f>K8+(L8/2)</f>
        <v>9</v>
      </c>
      <c r="F8" s="12"/>
      <c r="G8" s="13"/>
      <c r="H8" s="14"/>
      <c r="I8" s="15"/>
      <c r="J8" s="16"/>
      <c r="K8" s="13">
        <v>7</v>
      </c>
      <c r="L8" s="14">
        <v>4</v>
      </c>
      <c r="M8" s="15">
        <v>4</v>
      </c>
      <c r="N8" s="16">
        <v>3</v>
      </c>
      <c r="O8" s="12">
        <v>1</v>
      </c>
      <c r="P8" s="17"/>
      <c r="Q8" s="18">
        <v>8</v>
      </c>
      <c r="R8" s="18">
        <v>4</v>
      </c>
    </row>
    <row r="9" spans="1:18" s="11" customFormat="1" ht="15" x14ac:dyDescent="0.25">
      <c r="A9" s="72" t="s">
        <v>43</v>
      </c>
      <c r="B9" s="72"/>
      <c r="C9" s="30" t="s">
        <v>350</v>
      </c>
      <c r="D9" s="33"/>
      <c r="E9" s="33">
        <f>K9+(L9/2)</f>
        <v>9</v>
      </c>
      <c r="F9" s="12"/>
      <c r="G9" s="13"/>
      <c r="H9" s="14"/>
      <c r="I9" s="15"/>
      <c r="J9" s="16"/>
      <c r="K9" s="13">
        <v>7</v>
      </c>
      <c r="L9" s="14">
        <v>4</v>
      </c>
      <c r="M9" s="15">
        <v>3</v>
      </c>
      <c r="N9" s="16">
        <v>2</v>
      </c>
      <c r="O9" s="12">
        <v>1</v>
      </c>
      <c r="P9" s="17"/>
      <c r="Q9" s="18">
        <v>8</v>
      </c>
      <c r="R9" s="18">
        <v>4</v>
      </c>
    </row>
    <row r="10" spans="1:18" s="11" customFormat="1" ht="15" x14ac:dyDescent="0.25">
      <c r="A10" s="40"/>
      <c r="B10" s="40"/>
      <c r="C10" s="41" t="s">
        <v>351</v>
      </c>
      <c r="D10" s="34"/>
      <c r="E10" s="34">
        <f>K10+(L10/2)</f>
        <v>8</v>
      </c>
      <c r="F10" s="20"/>
      <c r="G10" s="21"/>
      <c r="H10" s="22"/>
      <c r="I10" s="23"/>
      <c r="J10" s="24"/>
      <c r="K10" s="21">
        <v>6</v>
      </c>
      <c r="L10" s="22">
        <v>4</v>
      </c>
      <c r="M10" s="23">
        <v>3</v>
      </c>
      <c r="N10" s="24">
        <v>3</v>
      </c>
      <c r="O10" s="20">
        <v>1</v>
      </c>
      <c r="P10" s="25"/>
      <c r="Q10" s="26">
        <v>8</v>
      </c>
      <c r="R10" s="26">
        <v>4</v>
      </c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8"/>
  </sheetPr>
  <dimension ref="A1:U158"/>
  <sheetViews>
    <sheetView workbookViewId="0">
      <pane xSplit="3" ySplit="2" topLeftCell="D3" activePane="bottomRight" state="frozen"/>
      <selection activeCell="K48" sqref="K48"/>
      <selection pane="topRight" activeCell="K48" sqref="K48"/>
      <selection pane="bottomLeft" activeCell="K48" sqref="K48"/>
      <selection pane="bottomRight" activeCell="K48" sqref="K48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72" t="s">
        <v>302</v>
      </c>
      <c r="B3" s="72" t="s">
        <v>205</v>
      </c>
      <c r="C3" s="30" t="s">
        <v>195</v>
      </c>
      <c r="D3" s="33">
        <f t="shared" ref="D3:D17" si="0">G3+(H3)</f>
        <v>39</v>
      </c>
      <c r="E3" s="33">
        <f t="shared" ref="E3:E17" si="1">K3+(L3)</f>
        <v>23</v>
      </c>
      <c r="F3" s="12" t="s">
        <v>1</v>
      </c>
      <c r="G3" s="13">
        <v>25</v>
      </c>
      <c r="H3" s="14">
        <v>14</v>
      </c>
      <c r="I3" s="15">
        <v>13</v>
      </c>
      <c r="J3" s="16">
        <v>7</v>
      </c>
      <c r="K3" s="13">
        <v>13</v>
      </c>
      <c r="L3" s="14">
        <v>10</v>
      </c>
      <c r="M3" s="15">
        <v>6</v>
      </c>
      <c r="N3" s="16">
        <v>5</v>
      </c>
      <c r="O3" s="12">
        <v>1</v>
      </c>
      <c r="P3" s="17">
        <v>12</v>
      </c>
      <c r="Q3" s="18">
        <v>6</v>
      </c>
      <c r="R3" s="18">
        <v>3</v>
      </c>
    </row>
    <row r="4" spans="1:18" x14ac:dyDescent="0.25">
      <c r="A4" s="72"/>
      <c r="B4" s="72"/>
      <c r="C4" s="30" t="s">
        <v>215</v>
      </c>
      <c r="D4" s="33">
        <f t="shared" si="0"/>
        <v>36</v>
      </c>
      <c r="E4" s="33">
        <f t="shared" si="1"/>
        <v>21</v>
      </c>
      <c r="F4" s="12" t="s">
        <v>1</v>
      </c>
      <c r="G4" s="13">
        <v>23</v>
      </c>
      <c r="H4" s="14">
        <v>13</v>
      </c>
      <c r="I4" s="15">
        <v>12</v>
      </c>
      <c r="J4" s="16">
        <v>6</v>
      </c>
      <c r="K4" s="13">
        <v>12</v>
      </c>
      <c r="L4" s="14">
        <v>9</v>
      </c>
      <c r="M4" s="15">
        <v>6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18" x14ac:dyDescent="0.25">
      <c r="A5" s="72"/>
      <c r="B5" s="72"/>
      <c r="C5" s="30" t="s">
        <v>224</v>
      </c>
      <c r="D5" s="33">
        <f t="shared" si="0"/>
        <v>37</v>
      </c>
      <c r="E5" s="33">
        <f t="shared" si="1"/>
        <v>20</v>
      </c>
      <c r="F5" s="12" t="s">
        <v>1</v>
      </c>
      <c r="G5" s="13">
        <v>24</v>
      </c>
      <c r="H5" s="14">
        <v>13</v>
      </c>
      <c r="I5" s="15">
        <v>12</v>
      </c>
      <c r="J5" s="16">
        <v>6</v>
      </c>
      <c r="K5" s="13">
        <v>12</v>
      </c>
      <c r="L5" s="14">
        <v>8</v>
      </c>
      <c r="M5" s="15">
        <v>5</v>
      </c>
      <c r="N5" s="16">
        <v>4</v>
      </c>
      <c r="O5" s="12">
        <v>1</v>
      </c>
      <c r="P5" s="17">
        <v>12</v>
      </c>
      <c r="Q5" s="18">
        <v>6</v>
      </c>
      <c r="R5" s="18">
        <v>3</v>
      </c>
    </row>
    <row r="6" spans="1:18" x14ac:dyDescent="0.25">
      <c r="A6" s="40"/>
      <c r="B6" s="40"/>
      <c r="C6" s="41" t="s">
        <v>231</v>
      </c>
      <c r="D6" s="34">
        <f t="shared" si="0"/>
        <v>34</v>
      </c>
      <c r="E6" s="34">
        <f t="shared" si="1"/>
        <v>19</v>
      </c>
      <c r="F6" s="20" t="s">
        <v>1</v>
      </c>
      <c r="G6" s="21">
        <v>22</v>
      </c>
      <c r="H6" s="22">
        <v>12</v>
      </c>
      <c r="I6" s="23">
        <v>11</v>
      </c>
      <c r="J6" s="24">
        <v>5</v>
      </c>
      <c r="K6" s="21">
        <v>11</v>
      </c>
      <c r="L6" s="22">
        <v>8</v>
      </c>
      <c r="M6" s="23">
        <v>5</v>
      </c>
      <c r="N6" s="24">
        <v>4</v>
      </c>
      <c r="O6" s="20">
        <v>1</v>
      </c>
      <c r="P6" s="25">
        <v>12</v>
      </c>
      <c r="Q6" s="26">
        <v>6</v>
      </c>
      <c r="R6" s="26">
        <v>3</v>
      </c>
    </row>
    <row r="7" spans="1:18" x14ac:dyDescent="0.25">
      <c r="A7" s="1" t="s">
        <v>42</v>
      </c>
      <c r="B7" s="1" t="s">
        <v>206</v>
      </c>
      <c r="C7" s="11" t="s">
        <v>320</v>
      </c>
      <c r="D7" s="33">
        <f t="shared" si="0"/>
        <v>37</v>
      </c>
      <c r="E7" s="33">
        <f t="shared" si="1"/>
        <v>21</v>
      </c>
      <c r="F7" s="12" t="s">
        <v>1</v>
      </c>
      <c r="G7" s="13">
        <v>23</v>
      </c>
      <c r="H7" s="14">
        <v>14</v>
      </c>
      <c r="I7" s="15">
        <v>11</v>
      </c>
      <c r="J7" s="16">
        <v>7</v>
      </c>
      <c r="K7" s="13">
        <v>12</v>
      </c>
      <c r="L7" s="14">
        <v>9</v>
      </c>
      <c r="M7" s="15">
        <v>6</v>
      </c>
      <c r="N7" s="16">
        <v>4</v>
      </c>
      <c r="O7" s="12">
        <v>2</v>
      </c>
      <c r="P7" s="17">
        <v>12</v>
      </c>
      <c r="Q7" s="18">
        <v>6</v>
      </c>
      <c r="R7" s="18">
        <v>3</v>
      </c>
    </row>
    <row r="8" spans="1:18" x14ac:dyDescent="0.25">
      <c r="A8" s="1" t="s">
        <v>61</v>
      </c>
      <c r="C8" s="11" t="s">
        <v>239</v>
      </c>
      <c r="D8" s="33">
        <f t="shared" si="0"/>
        <v>35</v>
      </c>
      <c r="E8" s="33">
        <f t="shared" si="1"/>
        <v>19</v>
      </c>
      <c r="F8" s="12" t="s">
        <v>1</v>
      </c>
      <c r="G8" s="13">
        <v>22</v>
      </c>
      <c r="H8" s="14">
        <v>13</v>
      </c>
      <c r="I8" s="15">
        <v>10</v>
      </c>
      <c r="J8" s="16">
        <v>6</v>
      </c>
      <c r="K8" s="13">
        <v>11</v>
      </c>
      <c r="L8" s="14">
        <v>8</v>
      </c>
      <c r="M8" s="15">
        <v>6</v>
      </c>
      <c r="N8" s="16">
        <v>4</v>
      </c>
      <c r="O8" s="12">
        <v>2</v>
      </c>
      <c r="P8" s="17">
        <v>12</v>
      </c>
      <c r="Q8" s="18">
        <v>6</v>
      </c>
      <c r="R8" s="18">
        <v>3</v>
      </c>
    </row>
    <row r="9" spans="1:18" x14ac:dyDescent="0.25">
      <c r="C9" s="11" t="s">
        <v>322</v>
      </c>
      <c r="D9" s="33">
        <f t="shared" si="0"/>
        <v>32</v>
      </c>
      <c r="E9" s="33">
        <f t="shared" si="1"/>
        <v>17</v>
      </c>
      <c r="F9" s="12" t="s">
        <v>1</v>
      </c>
      <c r="G9" s="13">
        <v>20</v>
      </c>
      <c r="H9" s="14">
        <v>12</v>
      </c>
      <c r="I9" s="15">
        <v>10</v>
      </c>
      <c r="J9" s="16">
        <v>6</v>
      </c>
      <c r="K9" s="13">
        <v>10</v>
      </c>
      <c r="L9" s="14">
        <v>7</v>
      </c>
      <c r="M9" s="15">
        <v>5</v>
      </c>
      <c r="N9" s="16">
        <v>3</v>
      </c>
      <c r="O9" s="12">
        <v>2</v>
      </c>
      <c r="P9" s="17">
        <v>12</v>
      </c>
      <c r="Q9" s="18">
        <v>6</v>
      </c>
      <c r="R9" s="18">
        <v>3</v>
      </c>
    </row>
    <row r="10" spans="1:18" x14ac:dyDescent="0.25">
      <c r="A10" s="3"/>
      <c r="B10" s="3"/>
      <c r="C10" s="19" t="s">
        <v>319</v>
      </c>
      <c r="D10" s="34">
        <f t="shared" si="0"/>
        <v>29</v>
      </c>
      <c r="E10" s="34">
        <f t="shared" si="1"/>
        <v>16</v>
      </c>
      <c r="F10" s="20" t="s">
        <v>1</v>
      </c>
      <c r="G10" s="21">
        <v>19</v>
      </c>
      <c r="H10" s="22">
        <v>10</v>
      </c>
      <c r="I10" s="23">
        <v>9</v>
      </c>
      <c r="J10" s="24">
        <v>5</v>
      </c>
      <c r="K10" s="21">
        <v>9</v>
      </c>
      <c r="L10" s="22">
        <v>7</v>
      </c>
      <c r="M10" s="23">
        <v>4</v>
      </c>
      <c r="N10" s="24">
        <v>3</v>
      </c>
      <c r="O10" s="20">
        <v>1</v>
      </c>
      <c r="P10" s="25">
        <v>12</v>
      </c>
      <c r="Q10" s="26">
        <v>6</v>
      </c>
      <c r="R10" s="26">
        <v>3</v>
      </c>
    </row>
    <row r="11" spans="1:18" x14ac:dyDescent="0.25">
      <c r="A11" s="29" t="s">
        <v>303</v>
      </c>
      <c r="B11" s="29" t="s">
        <v>206</v>
      </c>
      <c r="C11" s="39" t="s">
        <v>199</v>
      </c>
      <c r="D11" s="33">
        <f t="shared" si="0"/>
        <v>28</v>
      </c>
      <c r="E11" s="33">
        <f t="shared" si="1"/>
        <v>16</v>
      </c>
      <c r="F11" s="12" t="s">
        <v>1</v>
      </c>
      <c r="G11" s="13">
        <v>18</v>
      </c>
      <c r="H11" s="14">
        <v>10</v>
      </c>
      <c r="I11" s="15">
        <v>9</v>
      </c>
      <c r="J11" s="16">
        <v>5</v>
      </c>
      <c r="K11" s="13">
        <v>9</v>
      </c>
      <c r="L11" s="14">
        <v>7</v>
      </c>
      <c r="M11" s="15">
        <v>4</v>
      </c>
      <c r="N11" s="16">
        <v>3</v>
      </c>
      <c r="O11" s="12">
        <v>1</v>
      </c>
      <c r="P11" s="17">
        <v>12</v>
      </c>
      <c r="Q11" s="18">
        <v>6</v>
      </c>
      <c r="R11" s="18">
        <v>3</v>
      </c>
    </row>
    <row r="12" spans="1:18" x14ac:dyDescent="0.25">
      <c r="A12" s="40" t="s">
        <v>61</v>
      </c>
      <c r="B12" s="40"/>
      <c r="C12" s="41" t="s">
        <v>188</v>
      </c>
      <c r="D12" s="34">
        <f t="shared" si="0"/>
        <v>25</v>
      </c>
      <c r="E12" s="34">
        <f t="shared" si="1"/>
        <v>15</v>
      </c>
      <c r="F12" s="20" t="s">
        <v>1</v>
      </c>
      <c r="G12" s="21">
        <v>16</v>
      </c>
      <c r="H12" s="22">
        <v>9</v>
      </c>
      <c r="I12" s="23">
        <v>8</v>
      </c>
      <c r="J12" s="24">
        <v>5</v>
      </c>
      <c r="K12" s="21">
        <v>8</v>
      </c>
      <c r="L12" s="22">
        <v>7</v>
      </c>
      <c r="M12" s="23">
        <v>4</v>
      </c>
      <c r="N12" s="24">
        <v>3</v>
      </c>
      <c r="O12" s="20">
        <v>1</v>
      </c>
      <c r="P12" s="25">
        <v>12</v>
      </c>
      <c r="Q12" s="26">
        <v>6</v>
      </c>
      <c r="R12" s="26">
        <v>3</v>
      </c>
    </row>
    <row r="13" spans="1:18" x14ac:dyDescent="0.25">
      <c r="A13" s="29" t="s">
        <v>305</v>
      </c>
      <c r="B13" s="29" t="s">
        <v>304</v>
      </c>
      <c r="C13" s="39" t="s">
        <v>265</v>
      </c>
      <c r="D13" s="33">
        <f t="shared" si="0"/>
        <v>20</v>
      </c>
      <c r="E13" s="33">
        <f t="shared" si="1"/>
        <v>11</v>
      </c>
      <c r="G13" s="13">
        <v>13</v>
      </c>
      <c r="H13" s="14">
        <v>7</v>
      </c>
      <c r="I13" s="15">
        <v>7</v>
      </c>
      <c r="J13" s="16">
        <v>4</v>
      </c>
      <c r="K13" s="13">
        <v>7</v>
      </c>
      <c r="L13" s="14">
        <v>4</v>
      </c>
      <c r="M13" s="15">
        <v>3</v>
      </c>
      <c r="N13" s="16">
        <v>2</v>
      </c>
      <c r="O13" s="12">
        <v>1</v>
      </c>
      <c r="P13" s="17">
        <v>12</v>
      </c>
      <c r="Q13" s="18">
        <v>8</v>
      </c>
      <c r="R13" s="18">
        <v>4</v>
      </c>
    </row>
    <row r="14" spans="1:18" x14ac:dyDescent="0.25">
      <c r="A14" s="40"/>
      <c r="B14" s="40"/>
      <c r="C14" s="41" t="s">
        <v>245</v>
      </c>
      <c r="D14" s="34">
        <f t="shared" si="0"/>
        <v>18</v>
      </c>
      <c r="E14" s="34">
        <f t="shared" si="1"/>
        <v>9</v>
      </c>
      <c r="F14" s="20"/>
      <c r="G14" s="21">
        <v>12</v>
      </c>
      <c r="H14" s="22">
        <v>6</v>
      </c>
      <c r="I14" s="23">
        <v>6</v>
      </c>
      <c r="J14" s="24">
        <v>3</v>
      </c>
      <c r="K14" s="21">
        <v>6</v>
      </c>
      <c r="L14" s="22">
        <v>3</v>
      </c>
      <c r="M14" s="23">
        <v>3</v>
      </c>
      <c r="N14" s="24">
        <v>2</v>
      </c>
      <c r="O14" s="20">
        <v>1</v>
      </c>
      <c r="P14" s="25">
        <v>12</v>
      </c>
      <c r="Q14" s="26">
        <v>8</v>
      </c>
      <c r="R14" s="26">
        <v>4</v>
      </c>
    </row>
    <row r="15" spans="1:18" x14ac:dyDescent="0.25">
      <c r="A15" s="29" t="s">
        <v>285</v>
      </c>
      <c r="B15" s="29" t="s">
        <v>206</v>
      </c>
      <c r="C15" s="39" t="s">
        <v>237</v>
      </c>
      <c r="D15" s="33">
        <f t="shared" si="0"/>
        <v>23</v>
      </c>
      <c r="E15" s="33">
        <f t="shared" si="1"/>
        <v>13</v>
      </c>
      <c r="F15" s="12" t="s">
        <v>1</v>
      </c>
      <c r="G15" s="13">
        <v>15</v>
      </c>
      <c r="H15" s="14">
        <v>8</v>
      </c>
      <c r="I15" s="15">
        <v>8</v>
      </c>
      <c r="J15" s="16">
        <v>5</v>
      </c>
      <c r="K15" s="13">
        <v>8</v>
      </c>
      <c r="L15" s="14">
        <v>5</v>
      </c>
      <c r="M15" s="15">
        <v>4</v>
      </c>
      <c r="N15" s="16">
        <v>2</v>
      </c>
      <c r="O15" s="12">
        <v>1</v>
      </c>
      <c r="P15" s="17">
        <v>14</v>
      </c>
      <c r="Q15" s="18">
        <v>6</v>
      </c>
      <c r="R15" s="18">
        <v>3</v>
      </c>
    </row>
    <row r="16" spans="1:18" x14ac:dyDescent="0.25">
      <c r="A16" s="1" t="s">
        <v>61</v>
      </c>
      <c r="B16" s="1"/>
      <c r="C16" s="11" t="s">
        <v>260</v>
      </c>
      <c r="D16" s="33">
        <f t="shared" si="0"/>
        <v>21</v>
      </c>
      <c r="E16" s="33">
        <f t="shared" si="1"/>
        <v>11</v>
      </c>
      <c r="F16" s="12" t="s">
        <v>1</v>
      </c>
      <c r="G16" s="13">
        <v>14</v>
      </c>
      <c r="H16" s="14">
        <v>7</v>
      </c>
      <c r="I16" s="15">
        <v>7</v>
      </c>
      <c r="J16" s="16">
        <v>4</v>
      </c>
      <c r="K16" s="13">
        <v>7</v>
      </c>
      <c r="L16" s="14">
        <v>4</v>
      </c>
      <c r="M16" s="15">
        <v>3</v>
      </c>
      <c r="N16" s="16">
        <v>2</v>
      </c>
      <c r="O16" s="12">
        <v>1</v>
      </c>
      <c r="P16" s="17">
        <v>14</v>
      </c>
      <c r="Q16" s="18">
        <v>6</v>
      </c>
      <c r="R16" s="18">
        <v>3</v>
      </c>
    </row>
    <row r="17" spans="1:21" x14ac:dyDescent="0.25">
      <c r="A17" s="40"/>
      <c r="B17" s="40"/>
      <c r="C17" s="41" t="s">
        <v>268</v>
      </c>
      <c r="D17" s="34">
        <f t="shared" si="0"/>
        <v>20</v>
      </c>
      <c r="E17" s="34">
        <f t="shared" si="1"/>
        <v>10</v>
      </c>
      <c r="F17" s="20" t="s">
        <v>1</v>
      </c>
      <c r="G17" s="21">
        <v>13</v>
      </c>
      <c r="H17" s="22">
        <v>7</v>
      </c>
      <c r="I17" s="23">
        <v>6</v>
      </c>
      <c r="J17" s="24">
        <v>4</v>
      </c>
      <c r="K17" s="21">
        <v>6</v>
      </c>
      <c r="L17" s="22">
        <v>4</v>
      </c>
      <c r="M17" s="23">
        <v>3</v>
      </c>
      <c r="N17" s="24">
        <v>2</v>
      </c>
      <c r="O17" s="20">
        <v>1</v>
      </c>
      <c r="P17" s="25">
        <v>14</v>
      </c>
      <c r="Q17" s="26">
        <v>6</v>
      </c>
      <c r="R17" s="26">
        <v>3</v>
      </c>
      <c r="U17" s="11" t="s">
        <v>134</v>
      </c>
    </row>
    <row r="18" spans="1:21" x14ac:dyDescent="0.25">
      <c r="A18" s="29" t="s">
        <v>207</v>
      </c>
      <c r="B18" s="29" t="s">
        <v>208</v>
      </c>
      <c r="C18" s="39" t="s">
        <v>193</v>
      </c>
      <c r="D18" s="33">
        <f>2*G18+H18</f>
        <v>32</v>
      </c>
      <c r="E18" s="33">
        <f>(2*K18)+L18</f>
        <v>19</v>
      </c>
      <c r="F18" s="12" t="s">
        <v>1</v>
      </c>
      <c r="G18" s="13">
        <v>12</v>
      </c>
      <c r="H18" s="14">
        <v>8</v>
      </c>
      <c r="I18" s="15">
        <v>7</v>
      </c>
      <c r="J18" s="16">
        <v>5</v>
      </c>
      <c r="K18" s="13">
        <v>7</v>
      </c>
      <c r="L18" s="14">
        <v>5</v>
      </c>
      <c r="M18" s="15">
        <v>3</v>
      </c>
      <c r="N18" s="16">
        <v>2</v>
      </c>
      <c r="O18" s="12">
        <v>1</v>
      </c>
      <c r="P18" s="17">
        <v>14</v>
      </c>
      <c r="Q18" s="18">
        <v>6</v>
      </c>
      <c r="R18" s="18">
        <v>3</v>
      </c>
    </row>
    <row r="19" spans="1:21" x14ac:dyDescent="0.25">
      <c r="A19" s="72" t="s">
        <v>7</v>
      </c>
      <c r="B19" s="72"/>
      <c r="C19" s="30" t="s">
        <v>301</v>
      </c>
      <c r="D19" s="33">
        <f>2*G19+H19</f>
        <v>29</v>
      </c>
      <c r="E19" s="33">
        <f>(2*K19)+L19</f>
        <v>16</v>
      </c>
      <c r="F19" s="12" t="s">
        <v>1</v>
      </c>
      <c r="G19" s="13">
        <v>11</v>
      </c>
      <c r="H19" s="14">
        <v>7</v>
      </c>
      <c r="I19" s="15">
        <v>6</v>
      </c>
      <c r="J19" s="16">
        <v>4</v>
      </c>
      <c r="K19" s="13">
        <v>6</v>
      </c>
      <c r="L19" s="14">
        <v>4</v>
      </c>
      <c r="M19" s="15">
        <v>3</v>
      </c>
      <c r="N19" s="16">
        <v>2</v>
      </c>
      <c r="O19" s="12">
        <v>1</v>
      </c>
      <c r="P19" s="17">
        <v>14</v>
      </c>
      <c r="Q19" s="18">
        <v>6</v>
      </c>
      <c r="R19" s="18">
        <v>3</v>
      </c>
    </row>
    <row r="20" spans="1:21" x14ac:dyDescent="0.25">
      <c r="A20" s="40"/>
      <c r="B20" s="40"/>
      <c r="C20" s="19" t="s">
        <v>270</v>
      </c>
      <c r="D20" s="34">
        <f>2*G20+H20</f>
        <v>27</v>
      </c>
      <c r="E20" s="34">
        <f>(2*K20)+L20</f>
        <v>15</v>
      </c>
      <c r="F20" s="20" t="s">
        <v>1</v>
      </c>
      <c r="G20" s="21">
        <v>10</v>
      </c>
      <c r="H20" s="22">
        <v>7</v>
      </c>
      <c r="I20" s="23">
        <v>6</v>
      </c>
      <c r="J20" s="24">
        <v>3</v>
      </c>
      <c r="K20" s="21">
        <v>6</v>
      </c>
      <c r="L20" s="22">
        <v>3</v>
      </c>
      <c r="M20" s="23">
        <v>3</v>
      </c>
      <c r="N20" s="24">
        <v>2</v>
      </c>
      <c r="O20" s="20">
        <v>1</v>
      </c>
      <c r="P20" s="25">
        <v>14</v>
      </c>
      <c r="Q20" s="26">
        <v>6</v>
      </c>
      <c r="R20" s="26">
        <v>3</v>
      </c>
    </row>
    <row r="21" spans="1:21" x14ac:dyDescent="0.25">
      <c r="A21" s="29" t="s">
        <v>42</v>
      </c>
      <c r="B21" s="29" t="s">
        <v>209</v>
      </c>
      <c r="C21" s="39" t="s">
        <v>187</v>
      </c>
      <c r="D21" s="33"/>
      <c r="E21" s="33">
        <f t="shared" ref="E21:E36" si="2">K21+L21</f>
        <v>15</v>
      </c>
      <c r="F21" s="12" t="s">
        <v>1</v>
      </c>
      <c r="K21" s="13">
        <v>9</v>
      </c>
      <c r="L21" s="14">
        <v>6</v>
      </c>
      <c r="M21" s="15">
        <v>5</v>
      </c>
      <c r="N21" s="16">
        <v>3</v>
      </c>
      <c r="O21" s="12">
        <v>1</v>
      </c>
      <c r="Q21" s="18">
        <v>6</v>
      </c>
      <c r="R21" s="18">
        <v>3</v>
      </c>
    </row>
    <row r="22" spans="1:21" x14ac:dyDescent="0.25">
      <c r="A22" s="72" t="s">
        <v>43</v>
      </c>
      <c r="B22" s="72"/>
      <c r="C22" s="30" t="s">
        <v>194</v>
      </c>
      <c r="D22" s="33"/>
      <c r="E22" s="33">
        <f t="shared" si="2"/>
        <v>11</v>
      </c>
      <c r="F22" s="12" t="s">
        <v>1</v>
      </c>
      <c r="K22" s="13">
        <v>7</v>
      </c>
      <c r="L22" s="14">
        <v>4</v>
      </c>
      <c r="M22" s="15">
        <v>4</v>
      </c>
      <c r="N22" s="16">
        <v>3</v>
      </c>
      <c r="O22" s="12">
        <v>1</v>
      </c>
      <c r="Q22" s="18">
        <v>6</v>
      </c>
      <c r="R22" s="18">
        <v>3</v>
      </c>
    </row>
    <row r="23" spans="1:21" x14ac:dyDescent="0.25">
      <c r="A23" s="72"/>
      <c r="B23" s="72"/>
      <c r="C23" s="30" t="s">
        <v>212</v>
      </c>
      <c r="D23" s="33"/>
      <c r="E23" s="33">
        <f t="shared" si="2"/>
        <v>13</v>
      </c>
      <c r="F23" s="12" t="s">
        <v>1</v>
      </c>
      <c r="K23" s="13">
        <v>8</v>
      </c>
      <c r="L23" s="14">
        <v>5</v>
      </c>
      <c r="M23" s="15">
        <v>4</v>
      </c>
      <c r="N23" s="16">
        <v>3</v>
      </c>
      <c r="O23" s="12">
        <v>1</v>
      </c>
      <c r="Q23" s="18">
        <v>6</v>
      </c>
      <c r="R23" s="18">
        <v>3</v>
      </c>
    </row>
    <row r="24" spans="1:21" x14ac:dyDescent="0.25">
      <c r="A24" s="1"/>
      <c r="B24" s="40"/>
      <c r="C24" s="41" t="s">
        <v>220</v>
      </c>
      <c r="D24" s="34"/>
      <c r="E24" s="34">
        <f t="shared" si="2"/>
        <v>12</v>
      </c>
      <c r="F24" s="20" t="s">
        <v>1</v>
      </c>
      <c r="G24" s="21"/>
      <c r="H24" s="22"/>
      <c r="I24" s="23"/>
      <c r="J24" s="24"/>
      <c r="K24" s="21">
        <v>7</v>
      </c>
      <c r="L24" s="22">
        <v>5</v>
      </c>
      <c r="M24" s="23">
        <v>4</v>
      </c>
      <c r="N24" s="24">
        <v>3</v>
      </c>
      <c r="O24" s="20">
        <v>1</v>
      </c>
      <c r="P24" s="25"/>
      <c r="Q24" s="26">
        <v>6</v>
      </c>
      <c r="R24" s="26">
        <v>3</v>
      </c>
    </row>
    <row r="25" spans="1:21" x14ac:dyDescent="0.25">
      <c r="B25" s="29"/>
      <c r="C25" s="39" t="s">
        <v>190</v>
      </c>
      <c r="D25" s="33"/>
      <c r="E25" s="33">
        <f t="shared" si="2"/>
        <v>14</v>
      </c>
      <c r="F25" s="12" t="s">
        <v>1</v>
      </c>
      <c r="K25" s="13">
        <v>8</v>
      </c>
      <c r="L25" s="14">
        <v>6</v>
      </c>
      <c r="M25" s="15">
        <v>5</v>
      </c>
      <c r="N25" s="16">
        <v>3</v>
      </c>
      <c r="O25" s="12">
        <v>1</v>
      </c>
      <c r="Q25" s="18">
        <v>6</v>
      </c>
      <c r="R25" s="18">
        <v>3</v>
      </c>
    </row>
    <row r="26" spans="1:21" x14ac:dyDescent="0.25">
      <c r="A26" s="72"/>
      <c r="B26" s="72"/>
      <c r="C26" s="30" t="s">
        <v>221</v>
      </c>
      <c r="D26" s="33"/>
      <c r="E26" s="33">
        <f t="shared" si="2"/>
        <v>12</v>
      </c>
      <c r="F26" s="12" t="s">
        <v>1</v>
      </c>
      <c r="K26" s="13">
        <v>7</v>
      </c>
      <c r="L26" s="14">
        <v>5</v>
      </c>
      <c r="M26" s="15">
        <v>4</v>
      </c>
      <c r="N26" s="16">
        <v>2</v>
      </c>
      <c r="O26" s="12">
        <v>1</v>
      </c>
      <c r="Q26" s="18">
        <v>6</v>
      </c>
      <c r="R26" s="18">
        <v>3</v>
      </c>
    </row>
    <row r="27" spans="1:21" x14ac:dyDescent="0.25">
      <c r="A27" s="72"/>
      <c r="B27" s="72"/>
      <c r="C27" s="30" t="s">
        <v>229</v>
      </c>
      <c r="D27" s="33"/>
      <c r="E27" s="33">
        <f t="shared" si="2"/>
        <v>15</v>
      </c>
      <c r="F27" s="12" t="s">
        <v>1</v>
      </c>
      <c r="K27" s="13">
        <v>9</v>
      </c>
      <c r="L27" s="14">
        <v>6</v>
      </c>
      <c r="M27" s="15">
        <v>6</v>
      </c>
      <c r="N27" s="16">
        <v>4</v>
      </c>
      <c r="O27" s="12">
        <v>1</v>
      </c>
      <c r="Q27" s="18">
        <v>6</v>
      </c>
      <c r="R27" s="18">
        <v>3</v>
      </c>
    </row>
    <row r="28" spans="1:21" x14ac:dyDescent="0.25">
      <c r="A28" s="72"/>
      <c r="B28" s="40"/>
      <c r="C28" s="41" t="s">
        <v>197</v>
      </c>
      <c r="D28" s="34"/>
      <c r="E28" s="34">
        <f t="shared" si="2"/>
        <v>11</v>
      </c>
      <c r="F28" s="20" t="s">
        <v>1</v>
      </c>
      <c r="G28" s="21"/>
      <c r="H28" s="22"/>
      <c r="I28" s="23"/>
      <c r="J28" s="24"/>
      <c r="K28" s="21">
        <v>7</v>
      </c>
      <c r="L28" s="22">
        <v>4</v>
      </c>
      <c r="M28" s="23">
        <v>4</v>
      </c>
      <c r="N28" s="24">
        <v>2</v>
      </c>
      <c r="O28" s="20">
        <v>1</v>
      </c>
      <c r="P28" s="25"/>
      <c r="Q28" s="26">
        <v>6</v>
      </c>
      <c r="R28" s="26">
        <v>3</v>
      </c>
    </row>
    <row r="29" spans="1:21" x14ac:dyDescent="0.25">
      <c r="A29" s="72"/>
      <c r="B29" s="29"/>
      <c r="C29" s="39" t="s">
        <v>216</v>
      </c>
      <c r="D29" s="33"/>
      <c r="E29" s="33">
        <f t="shared" si="2"/>
        <v>14</v>
      </c>
      <c r="F29" s="12" t="s">
        <v>1</v>
      </c>
      <c r="K29" s="13">
        <v>9</v>
      </c>
      <c r="L29" s="14">
        <v>5</v>
      </c>
      <c r="M29" s="15">
        <v>5</v>
      </c>
      <c r="N29" s="16">
        <v>3</v>
      </c>
      <c r="O29" s="12">
        <v>1</v>
      </c>
      <c r="Q29" s="18">
        <v>6</v>
      </c>
      <c r="R29" s="18">
        <v>3</v>
      </c>
      <c r="U29" s="11" t="s">
        <v>134</v>
      </c>
    </row>
    <row r="30" spans="1:21" x14ac:dyDescent="0.25">
      <c r="A30" s="72"/>
      <c r="B30" s="72"/>
      <c r="C30" s="30" t="s">
        <v>222</v>
      </c>
      <c r="D30" s="33"/>
      <c r="E30" s="33">
        <f t="shared" si="2"/>
        <v>12</v>
      </c>
      <c r="F30" s="12" t="s">
        <v>1</v>
      </c>
      <c r="K30" s="13">
        <v>8</v>
      </c>
      <c r="L30" s="14">
        <v>4</v>
      </c>
      <c r="M30" s="15">
        <v>4</v>
      </c>
      <c r="N30" s="16">
        <v>2</v>
      </c>
      <c r="O30" s="12">
        <v>1</v>
      </c>
      <c r="Q30" s="18">
        <v>6</v>
      </c>
      <c r="R30" s="18">
        <v>3</v>
      </c>
    </row>
    <row r="31" spans="1:21" x14ac:dyDescent="0.25">
      <c r="A31" s="72"/>
      <c r="B31" s="72"/>
      <c r="C31" s="30" t="s">
        <v>218</v>
      </c>
      <c r="D31" s="33"/>
      <c r="E31" s="33">
        <f t="shared" si="2"/>
        <v>11</v>
      </c>
      <c r="F31" s="12" t="s">
        <v>1</v>
      </c>
      <c r="K31" s="13">
        <v>7</v>
      </c>
      <c r="L31" s="14">
        <v>4</v>
      </c>
      <c r="M31" s="15">
        <v>4</v>
      </c>
      <c r="N31" s="16">
        <v>3</v>
      </c>
      <c r="O31" s="12">
        <v>1</v>
      </c>
      <c r="Q31" s="18">
        <v>6</v>
      </c>
      <c r="R31" s="18">
        <v>3</v>
      </c>
    </row>
    <row r="32" spans="1:21" x14ac:dyDescent="0.25">
      <c r="A32" s="40"/>
      <c r="B32" s="40"/>
      <c r="C32" s="41" t="s">
        <v>214</v>
      </c>
      <c r="D32" s="34"/>
      <c r="E32" s="34">
        <f t="shared" si="2"/>
        <v>13</v>
      </c>
      <c r="F32" s="20" t="s">
        <v>1</v>
      </c>
      <c r="G32" s="21"/>
      <c r="H32" s="22"/>
      <c r="I32" s="23"/>
      <c r="J32" s="24"/>
      <c r="K32" s="21">
        <v>8</v>
      </c>
      <c r="L32" s="22">
        <v>5</v>
      </c>
      <c r="M32" s="23">
        <v>5</v>
      </c>
      <c r="N32" s="24">
        <v>3</v>
      </c>
      <c r="O32" s="20">
        <v>1</v>
      </c>
      <c r="P32" s="25"/>
      <c r="Q32" s="26">
        <v>6</v>
      </c>
      <c r="R32" s="26">
        <v>3</v>
      </c>
    </row>
    <row r="33" spans="1:21" x14ac:dyDescent="0.25">
      <c r="A33" s="29" t="s">
        <v>42</v>
      </c>
      <c r="B33" s="29" t="s">
        <v>209</v>
      </c>
      <c r="C33" s="39" t="s">
        <v>330</v>
      </c>
      <c r="D33" s="33"/>
      <c r="E33" s="33">
        <f t="shared" si="2"/>
        <v>16</v>
      </c>
      <c r="F33" s="12" t="s">
        <v>1</v>
      </c>
      <c r="K33" s="13">
        <v>10</v>
      </c>
      <c r="L33" s="14">
        <v>6</v>
      </c>
      <c r="M33" s="15">
        <v>5</v>
      </c>
      <c r="N33" s="16">
        <v>3</v>
      </c>
      <c r="O33" s="12">
        <v>1</v>
      </c>
      <c r="Q33" s="18">
        <v>6</v>
      </c>
      <c r="R33" s="18">
        <v>3</v>
      </c>
    </row>
    <row r="34" spans="1:21" x14ac:dyDescent="0.25">
      <c r="A34" s="72" t="s">
        <v>43</v>
      </c>
      <c r="B34" s="72"/>
      <c r="C34" s="30" t="s">
        <v>331</v>
      </c>
      <c r="D34" s="33"/>
      <c r="E34" s="33">
        <f t="shared" si="2"/>
        <v>16</v>
      </c>
      <c r="F34" s="12" t="s">
        <v>1</v>
      </c>
      <c r="K34" s="13">
        <v>9</v>
      </c>
      <c r="L34" s="14">
        <v>7</v>
      </c>
      <c r="M34" s="15">
        <v>5</v>
      </c>
      <c r="N34" s="16">
        <v>3</v>
      </c>
      <c r="O34" s="12">
        <v>1</v>
      </c>
      <c r="Q34" s="18">
        <v>6</v>
      </c>
      <c r="R34" s="18">
        <v>3</v>
      </c>
    </row>
    <row r="35" spans="1:21" x14ac:dyDescent="0.25">
      <c r="A35" s="72"/>
      <c r="B35" s="72"/>
      <c r="C35" s="30" t="s">
        <v>329</v>
      </c>
      <c r="D35" s="33"/>
      <c r="E35" s="33">
        <f t="shared" si="2"/>
        <v>17</v>
      </c>
      <c r="F35" s="12" t="s">
        <v>1</v>
      </c>
      <c r="K35" s="13">
        <v>11</v>
      </c>
      <c r="L35" s="14">
        <v>6</v>
      </c>
      <c r="M35" s="15">
        <v>6</v>
      </c>
      <c r="N35" s="16">
        <v>3</v>
      </c>
      <c r="O35" s="12">
        <v>1</v>
      </c>
      <c r="Q35" s="18">
        <v>6</v>
      </c>
      <c r="R35" s="18">
        <v>3</v>
      </c>
    </row>
    <row r="36" spans="1:21" x14ac:dyDescent="0.25">
      <c r="A36" s="3"/>
      <c r="B36" s="40"/>
      <c r="C36" s="41" t="s">
        <v>321</v>
      </c>
      <c r="D36" s="34"/>
      <c r="E36" s="34">
        <f t="shared" si="2"/>
        <v>17</v>
      </c>
      <c r="F36" s="20" t="s">
        <v>1</v>
      </c>
      <c r="G36" s="21"/>
      <c r="H36" s="22"/>
      <c r="I36" s="23"/>
      <c r="J36" s="24"/>
      <c r="K36" s="21">
        <v>10</v>
      </c>
      <c r="L36" s="22">
        <v>7</v>
      </c>
      <c r="M36" s="23">
        <v>5</v>
      </c>
      <c r="N36" s="24">
        <v>4</v>
      </c>
      <c r="O36" s="20">
        <v>1</v>
      </c>
      <c r="P36" s="25"/>
      <c r="Q36" s="26">
        <v>6</v>
      </c>
      <c r="R36" s="26">
        <v>3</v>
      </c>
    </row>
    <row r="37" spans="1:21" x14ac:dyDescent="0.25">
      <c r="A37" s="29" t="s">
        <v>62</v>
      </c>
      <c r="B37" s="29" t="s">
        <v>210</v>
      </c>
      <c r="C37" s="39" t="s">
        <v>201</v>
      </c>
      <c r="D37" s="33"/>
      <c r="E37" s="33">
        <v>9</v>
      </c>
      <c r="K37" s="13">
        <v>7</v>
      </c>
      <c r="L37" s="14">
        <v>5</v>
      </c>
      <c r="M37" s="15">
        <v>4</v>
      </c>
      <c r="N37" s="16">
        <v>3</v>
      </c>
      <c r="O37" s="12">
        <v>1</v>
      </c>
      <c r="Q37" s="18">
        <v>8</v>
      </c>
      <c r="R37" s="18">
        <v>4</v>
      </c>
    </row>
    <row r="38" spans="1:21" x14ac:dyDescent="0.25">
      <c r="A38" s="72" t="s">
        <v>43</v>
      </c>
      <c r="B38" s="72"/>
      <c r="C38" s="30" t="s">
        <v>196</v>
      </c>
      <c r="D38" s="33"/>
      <c r="E38" s="33">
        <f>K38+(L38/2)</f>
        <v>8</v>
      </c>
      <c r="K38" s="13">
        <v>6</v>
      </c>
      <c r="L38" s="14">
        <v>4</v>
      </c>
      <c r="M38" s="15">
        <v>3</v>
      </c>
      <c r="N38" s="16">
        <v>2</v>
      </c>
      <c r="O38" s="12">
        <v>1</v>
      </c>
      <c r="Q38" s="18">
        <v>8</v>
      </c>
      <c r="R38" s="18">
        <v>4</v>
      </c>
    </row>
    <row r="39" spans="1:21" x14ac:dyDescent="0.25">
      <c r="A39" s="72"/>
      <c r="B39" s="72"/>
      <c r="C39" s="30" t="s">
        <v>225</v>
      </c>
      <c r="D39" s="33"/>
      <c r="E39" s="33">
        <f>K39+(L39/2)</f>
        <v>7</v>
      </c>
      <c r="K39" s="13">
        <v>5</v>
      </c>
      <c r="L39" s="14">
        <v>4</v>
      </c>
      <c r="M39" s="15">
        <v>3</v>
      </c>
      <c r="N39" s="16">
        <v>2</v>
      </c>
      <c r="O39" s="12">
        <v>1</v>
      </c>
      <c r="Q39" s="18">
        <v>8</v>
      </c>
      <c r="R39" s="18">
        <v>4</v>
      </c>
    </row>
    <row r="40" spans="1:21" x14ac:dyDescent="0.25">
      <c r="A40" s="72"/>
      <c r="B40" s="72"/>
      <c r="C40" s="30" t="s">
        <v>217</v>
      </c>
      <c r="D40" s="33"/>
      <c r="E40" s="33">
        <v>10</v>
      </c>
      <c r="K40" s="13">
        <v>8</v>
      </c>
      <c r="L40" s="14">
        <v>5</v>
      </c>
      <c r="M40" s="15">
        <v>5</v>
      </c>
      <c r="N40" s="16">
        <v>3</v>
      </c>
      <c r="O40" s="12">
        <v>1</v>
      </c>
      <c r="Q40" s="18">
        <v>8</v>
      </c>
      <c r="R40" s="18">
        <v>4</v>
      </c>
    </row>
    <row r="41" spans="1:21" x14ac:dyDescent="0.25">
      <c r="A41" s="72"/>
      <c r="B41" s="72"/>
      <c r="C41" s="30" t="s">
        <v>219</v>
      </c>
      <c r="D41" s="33"/>
      <c r="E41" s="33">
        <f>K41+(L41/2)</f>
        <v>9</v>
      </c>
      <c r="K41" s="13">
        <v>7</v>
      </c>
      <c r="L41" s="14">
        <v>4</v>
      </c>
      <c r="M41" s="15">
        <v>4</v>
      </c>
      <c r="N41" s="16">
        <v>3</v>
      </c>
      <c r="O41" s="12">
        <v>1</v>
      </c>
      <c r="Q41" s="18">
        <v>8</v>
      </c>
      <c r="R41" s="18">
        <v>4</v>
      </c>
      <c r="U41" s="11" t="s">
        <v>134</v>
      </c>
    </row>
    <row r="42" spans="1:21" x14ac:dyDescent="0.25">
      <c r="A42" s="72"/>
      <c r="B42" s="72"/>
      <c r="C42" s="30" t="s">
        <v>213</v>
      </c>
      <c r="D42" s="33"/>
      <c r="E42" s="33">
        <f>K42+(L42/2)</f>
        <v>8</v>
      </c>
      <c r="K42" s="13">
        <v>6</v>
      </c>
      <c r="L42" s="14">
        <v>4</v>
      </c>
      <c r="M42" s="15">
        <v>3</v>
      </c>
      <c r="N42" s="16">
        <v>2</v>
      </c>
      <c r="O42" s="12">
        <v>1</v>
      </c>
      <c r="Q42" s="18">
        <v>8</v>
      </c>
      <c r="R42" s="18">
        <v>4</v>
      </c>
    </row>
    <row r="43" spans="1:21" x14ac:dyDescent="0.25">
      <c r="A43" s="72"/>
      <c r="B43" s="72"/>
      <c r="C43" s="30" t="s">
        <v>230</v>
      </c>
      <c r="D43" s="33"/>
      <c r="E43" s="33">
        <f>K43+(L43/2)</f>
        <v>7</v>
      </c>
      <c r="K43" s="13">
        <v>5</v>
      </c>
      <c r="L43" s="14">
        <v>4</v>
      </c>
      <c r="M43" s="15">
        <v>3</v>
      </c>
      <c r="N43" s="16">
        <v>2</v>
      </c>
      <c r="O43" s="12">
        <v>1</v>
      </c>
      <c r="Q43" s="18">
        <v>8</v>
      </c>
      <c r="R43" s="18">
        <v>4</v>
      </c>
    </row>
    <row r="44" spans="1:21" x14ac:dyDescent="0.25">
      <c r="A44" s="40"/>
      <c r="B44" s="40"/>
      <c r="C44" s="41" t="s">
        <v>200</v>
      </c>
      <c r="D44" s="34"/>
      <c r="E44" s="34">
        <v>10</v>
      </c>
      <c r="F44" s="20"/>
      <c r="G44" s="21"/>
      <c r="H44" s="22"/>
      <c r="I44" s="23"/>
      <c r="J44" s="24"/>
      <c r="K44" s="21">
        <v>8</v>
      </c>
      <c r="L44" s="22">
        <v>5</v>
      </c>
      <c r="M44" s="23">
        <v>4</v>
      </c>
      <c r="N44" s="24">
        <v>3</v>
      </c>
      <c r="O44" s="20">
        <v>1</v>
      </c>
      <c r="P44" s="25"/>
      <c r="Q44" s="26">
        <v>8</v>
      </c>
      <c r="R44" s="26">
        <v>4</v>
      </c>
    </row>
    <row r="45" spans="1:21" x14ac:dyDescent="0.25">
      <c r="A45" s="29" t="s">
        <v>62</v>
      </c>
      <c r="B45" s="29" t="s">
        <v>210</v>
      </c>
      <c r="C45" s="39" t="s">
        <v>335</v>
      </c>
      <c r="D45" s="33"/>
      <c r="E45" s="33">
        <f>K45+(L45/2)</f>
        <v>7</v>
      </c>
      <c r="K45" s="13">
        <v>5</v>
      </c>
      <c r="L45" s="14">
        <v>4</v>
      </c>
      <c r="M45" s="15">
        <v>3</v>
      </c>
      <c r="N45" s="16">
        <v>2</v>
      </c>
      <c r="O45" s="12">
        <v>1</v>
      </c>
      <c r="Q45" s="18">
        <v>8</v>
      </c>
      <c r="R45" s="18">
        <v>4</v>
      </c>
    </row>
    <row r="46" spans="1:21" x14ac:dyDescent="0.25">
      <c r="A46" s="72" t="s">
        <v>43</v>
      </c>
      <c r="B46" s="72"/>
      <c r="C46" s="30" t="s">
        <v>334</v>
      </c>
      <c r="D46" s="33"/>
      <c r="E46" s="33">
        <f>K46+(L46/2)</f>
        <v>8</v>
      </c>
      <c r="K46" s="13">
        <v>6</v>
      </c>
      <c r="L46" s="14">
        <v>4</v>
      </c>
      <c r="M46" s="15">
        <v>3</v>
      </c>
      <c r="N46" s="16">
        <v>2</v>
      </c>
      <c r="O46" s="12">
        <v>1</v>
      </c>
      <c r="Q46" s="18">
        <v>8</v>
      </c>
      <c r="R46" s="18">
        <v>4</v>
      </c>
    </row>
    <row r="47" spans="1:21" x14ac:dyDescent="0.25">
      <c r="A47" s="72"/>
      <c r="B47" s="72"/>
      <c r="C47" s="30" t="s">
        <v>332</v>
      </c>
      <c r="D47" s="33"/>
      <c r="E47" s="33">
        <v>9</v>
      </c>
      <c r="K47" s="13">
        <v>7</v>
      </c>
      <c r="L47" s="14">
        <v>5</v>
      </c>
      <c r="M47" s="15">
        <v>3</v>
      </c>
      <c r="N47" s="16">
        <v>2</v>
      </c>
      <c r="O47" s="12">
        <v>1</v>
      </c>
      <c r="Q47" s="18">
        <v>8</v>
      </c>
      <c r="R47" s="18">
        <v>4</v>
      </c>
    </row>
    <row r="48" spans="1:21" x14ac:dyDescent="0.25">
      <c r="A48" s="72"/>
      <c r="B48" s="72"/>
      <c r="C48" s="30" t="s">
        <v>333</v>
      </c>
      <c r="D48" s="33"/>
      <c r="E48" s="33">
        <v>8</v>
      </c>
      <c r="K48" s="13">
        <v>6</v>
      </c>
      <c r="L48" s="14">
        <v>5</v>
      </c>
      <c r="M48" s="15">
        <v>3</v>
      </c>
      <c r="N48" s="16">
        <v>2</v>
      </c>
      <c r="O48" s="12">
        <v>1</v>
      </c>
      <c r="Q48" s="18">
        <v>8</v>
      </c>
      <c r="R48" s="18">
        <v>4</v>
      </c>
    </row>
    <row r="49" spans="1:21" x14ac:dyDescent="0.25">
      <c r="A49" s="72"/>
      <c r="B49" s="72"/>
      <c r="C49" s="30" t="s">
        <v>328</v>
      </c>
      <c r="D49" s="33"/>
      <c r="E49" s="33">
        <v>9</v>
      </c>
      <c r="F49" s="12" t="s">
        <v>1</v>
      </c>
      <c r="K49" s="13">
        <v>7</v>
      </c>
      <c r="L49" s="14">
        <v>5</v>
      </c>
      <c r="M49" s="15">
        <v>4</v>
      </c>
      <c r="N49" s="16">
        <v>2</v>
      </c>
      <c r="O49" s="12">
        <v>1</v>
      </c>
      <c r="Q49" s="18">
        <v>8</v>
      </c>
      <c r="R49" s="18">
        <v>4</v>
      </c>
      <c r="U49" s="11" t="s">
        <v>134</v>
      </c>
    </row>
    <row r="50" spans="1:21" x14ac:dyDescent="0.25">
      <c r="A50" s="72"/>
      <c r="B50" s="72"/>
      <c r="C50" s="30" t="s">
        <v>510</v>
      </c>
      <c r="D50" s="33"/>
      <c r="E50" s="33">
        <f>K50+(L50/2)</f>
        <v>12</v>
      </c>
      <c r="F50" s="12" t="s">
        <v>1</v>
      </c>
      <c r="K50" s="13">
        <v>9</v>
      </c>
      <c r="L50" s="14">
        <v>6</v>
      </c>
      <c r="M50" s="15">
        <v>5</v>
      </c>
      <c r="N50" s="16">
        <v>3</v>
      </c>
      <c r="O50" s="12">
        <v>1</v>
      </c>
      <c r="Q50" s="18">
        <v>8</v>
      </c>
      <c r="R50" s="18">
        <v>4</v>
      </c>
    </row>
    <row r="51" spans="1:21" x14ac:dyDescent="0.25">
      <c r="A51" s="72"/>
      <c r="B51" s="72"/>
      <c r="C51" s="30" t="s">
        <v>326</v>
      </c>
      <c r="D51" s="33"/>
      <c r="E51" s="33">
        <f>K51+(L51/2)</f>
        <v>11</v>
      </c>
      <c r="F51" s="12" t="s">
        <v>1</v>
      </c>
      <c r="K51" s="13">
        <v>8</v>
      </c>
      <c r="L51" s="14">
        <v>6</v>
      </c>
      <c r="M51" s="15">
        <v>5</v>
      </c>
      <c r="N51" s="16">
        <v>3</v>
      </c>
      <c r="O51" s="12">
        <v>1</v>
      </c>
      <c r="Q51" s="18">
        <v>8</v>
      </c>
      <c r="R51" s="18">
        <v>4</v>
      </c>
    </row>
    <row r="52" spans="1:21" x14ac:dyDescent="0.25">
      <c r="A52" s="40"/>
      <c r="B52" s="40"/>
      <c r="C52" s="41" t="s">
        <v>327</v>
      </c>
      <c r="D52" s="34"/>
      <c r="E52" s="34">
        <v>10</v>
      </c>
      <c r="F52" s="20" t="s">
        <v>1</v>
      </c>
      <c r="G52" s="21"/>
      <c r="H52" s="22"/>
      <c r="I52" s="23"/>
      <c r="J52" s="24"/>
      <c r="K52" s="21">
        <v>8</v>
      </c>
      <c r="L52" s="22">
        <v>5</v>
      </c>
      <c r="M52" s="23">
        <v>4</v>
      </c>
      <c r="N52" s="24">
        <v>3</v>
      </c>
      <c r="O52" s="20">
        <v>1</v>
      </c>
      <c r="P52" s="25"/>
      <c r="Q52" s="26">
        <v>8</v>
      </c>
      <c r="R52" s="26">
        <v>4</v>
      </c>
    </row>
    <row r="53" spans="1:21" x14ac:dyDescent="0.25">
      <c r="A53" s="29" t="s">
        <v>232</v>
      </c>
      <c r="B53" s="29" t="s">
        <v>234</v>
      </c>
      <c r="C53" s="39" t="s">
        <v>198</v>
      </c>
      <c r="D53" s="33"/>
      <c r="E53" s="33">
        <f>(3*K53)+(2*L53)</f>
        <v>36</v>
      </c>
      <c r="F53" s="12" t="s">
        <v>1</v>
      </c>
      <c r="K53" s="13">
        <v>8</v>
      </c>
      <c r="L53" s="14">
        <v>6</v>
      </c>
      <c r="M53" s="15">
        <v>5</v>
      </c>
      <c r="N53" s="16">
        <v>4</v>
      </c>
      <c r="O53" s="12">
        <v>1</v>
      </c>
      <c r="Q53" s="18">
        <v>6</v>
      </c>
      <c r="R53" s="18">
        <v>3</v>
      </c>
      <c r="U53" s="11" t="s">
        <v>134</v>
      </c>
    </row>
    <row r="54" spans="1:21" x14ac:dyDescent="0.25">
      <c r="A54" s="72" t="s">
        <v>233</v>
      </c>
      <c r="B54" s="72"/>
      <c r="C54" s="30" t="s">
        <v>228</v>
      </c>
      <c r="D54" s="33"/>
      <c r="E54" s="33">
        <f>(3*K54)+(2*L54)</f>
        <v>31</v>
      </c>
      <c r="F54" s="12" t="s">
        <v>1</v>
      </c>
      <c r="K54" s="13">
        <v>7</v>
      </c>
      <c r="L54" s="14">
        <v>5</v>
      </c>
      <c r="M54" s="15">
        <v>4</v>
      </c>
      <c r="N54" s="16">
        <v>3</v>
      </c>
      <c r="O54" s="12">
        <v>1</v>
      </c>
      <c r="Q54" s="18">
        <v>6</v>
      </c>
      <c r="R54" s="18">
        <v>3</v>
      </c>
    </row>
    <row r="55" spans="1:21" x14ac:dyDescent="0.25">
      <c r="A55" s="72"/>
      <c r="B55" s="72"/>
      <c r="C55" s="30" t="s">
        <v>203</v>
      </c>
      <c r="D55" s="33"/>
      <c r="E55" s="33">
        <f>(3*K55)+(2*L55)</f>
        <v>28</v>
      </c>
      <c r="F55" s="12" t="s">
        <v>1</v>
      </c>
      <c r="K55" s="13">
        <v>6</v>
      </c>
      <c r="L55" s="14">
        <v>5</v>
      </c>
      <c r="M55" s="15">
        <v>4</v>
      </c>
      <c r="N55" s="16">
        <v>3</v>
      </c>
      <c r="O55" s="12">
        <v>1</v>
      </c>
      <c r="Q55" s="18">
        <v>6</v>
      </c>
      <c r="R55" s="18">
        <v>3</v>
      </c>
    </row>
    <row r="56" spans="1:21" x14ac:dyDescent="0.25">
      <c r="A56" s="40"/>
      <c r="B56" s="40"/>
      <c r="C56" s="41" t="s">
        <v>191</v>
      </c>
      <c r="D56" s="34"/>
      <c r="E56" s="34">
        <f>(3*K56)+(2*L56)</f>
        <v>39</v>
      </c>
      <c r="F56" s="20" t="s">
        <v>1</v>
      </c>
      <c r="G56" s="21"/>
      <c r="H56" s="22"/>
      <c r="I56" s="23"/>
      <c r="J56" s="24"/>
      <c r="K56" s="21">
        <v>9</v>
      </c>
      <c r="L56" s="22">
        <v>6</v>
      </c>
      <c r="M56" s="23">
        <v>6</v>
      </c>
      <c r="N56" s="24">
        <v>4</v>
      </c>
      <c r="O56" s="20">
        <v>1</v>
      </c>
      <c r="P56" s="25"/>
      <c r="Q56" s="26">
        <v>6</v>
      </c>
      <c r="R56" s="26">
        <v>3</v>
      </c>
    </row>
    <row r="57" spans="1:21" x14ac:dyDescent="0.25">
      <c r="A57" s="29" t="s">
        <v>288</v>
      </c>
      <c r="B57" s="29" t="s">
        <v>289</v>
      </c>
      <c r="C57" s="39" t="s">
        <v>259</v>
      </c>
      <c r="D57" s="33"/>
      <c r="E57" s="33">
        <f t="shared" ref="E57:E64" si="3">(2*K57)</f>
        <v>16</v>
      </c>
      <c r="K57" s="13">
        <v>8</v>
      </c>
      <c r="L57" s="14">
        <v>5</v>
      </c>
      <c r="M57" s="15">
        <v>5</v>
      </c>
      <c r="N57" s="16">
        <v>3</v>
      </c>
      <c r="O57" s="12">
        <v>1</v>
      </c>
      <c r="Q57" s="18">
        <v>8</v>
      </c>
      <c r="R57" s="18">
        <v>4</v>
      </c>
      <c r="U57" s="11" t="s">
        <v>134</v>
      </c>
    </row>
    <row r="58" spans="1:21" x14ac:dyDescent="0.25">
      <c r="A58" s="72"/>
      <c r="B58" s="72"/>
      <c r="C58" s="30" t="s">
        <v>246</v>
      </c>
      <c r="D58" s="33"/>
      <c r="E58" s="33">
        <f t="shared" si="3"/>
        <v>14</v>
      </c>
      <c r="K58" s="13">
        <v>7</v>
      </c>
      <c r="L58" s="14">
        <v>5</v>
      </c>
      <c r="M58" s="15">
        <v>4</v>
      </c>
      <c r="N58" s="16">
        <v>3</v>
      </c>
      <c r="O58" s="12">
        <v>1</v>
      </c>
      <c r="Q58" s="18">
        <v>8</v>
      </c>
      <c r="R58" s="18">
        <v>4</v>
      </c>
    </row>
    <row r="59" spans="1:21" x14ac:dyDescent="0.25">
      <c r="A59" s="72"/>
      <c r="B59" s="72"/>
      <c r="C59" s="30" t="s">
        <v>256</v>
      </c>
      <c r="D59" s="33"/>
      <c r="E59" s="33">
        <f t="shared" si="3"/>
        <v>12</v>
      </c>
      <c r="K59" s="13">
        <v>6</v>
      </c>
      <c r="L59" s="14">
        <v>4</v>
      </c>
      <c r="M59" s="15">
        <v>3</v>
      </c>
      <c r="N59" s="16">
        <v>2</v>
      </c>
      <c r="O59" s="12">
        <v>1</v>
      </c>
      <c r="Q59" s="18">
        <v>8</v>
      </c>
      <c r="R59" s="18">
        <v>4</v>
      </c>
    </row>
    <row r="60" spans="1:21" x14ac:dyDescent="0.25">
      <c r="A60" s="40"/>
      <c r="B60" s="40"/>
      <c r="C60" s="41" t="s">
        <v>263</v>
      </c>
      <c r="D60" s="34"/>
      <c r="E60" s="34">
        <f t="shared" si="3"/>
        <v>10</v>
      </c>
      <c r="F60" s="20"/>
      <c r="G60" s="21"/>
      <c r="H60" s="22"/>
      <c r="I60" s="23"/>
      <c r="J60" s="24"/>
      <c r="K60" s="21">
        <v>5</v>
      </c>
      <c r="L60" s="22">
        <v>4</v>
      </c>
      <c r="M60" s="23">
        <v>3</v>
      </c>
      <c r="N60" s="24">
        <v>2</v>
      </c>
      <c r="O60" s="20">
        <v>1</v>
      </c>
      <c r="P60" s="25"/>
      <c r="Q60" s="26">
        <v>8</v>
      </c>
      <c r="R60" s="26">
        <v>4</v>
      </c>
    </row>
    <row r="61" spans="1:21" x14ac:dyDescent="0.25">
      <c r="A61" s="29" t="s">
        <v>288</v>
      </c>
      <c r="B61" s="29" t="s">
        <v>289</v>
      </c>
      <c r="C61" s="39" t="s">
        <v>336</v>
      </c>
      <c r="D61" s="33"/>
      <c r="E61" s="33">
        <f t="shared" si="3"/>
        <v>12</v>
      </c>
      <c r="K61" s="13">
        <v>6</v>
      </c>
      <c r="L61" s="14">
        <v>4</v>
      </c>
      <c r="M61" s="15">
        <v>3</v>
      </c>
      <c r="N61" s="16">
        <v>2</v>
      </c>
      <c r="O61" s="12">
        <v>1</v>
      </c>
      <c r="Q61" s="18">
        <v>8</v>
      </c>
      <c r="R61" s="18">
        <v>4</v>
      </c>
      <c r="U61" s="11" t="s">
        <v>134</v>
      </c>
    </row>
    <row r="62" spans="1:21" x14ac:dyDescent="0.25">
      <c r="A62" s="72"/>
      <c r="B62" s="72"/>
      <c r="C62" s="30" t="s">
        <v>337</v>
      </c>
      <c r="D62" s="33"/>
      <c r="E62" s="33">
        <f t="shared" si="3"/>
        <v>12</v>
      </c>
      <c r="K62" s="13">
        <v>6</v>
      </c>
      <c r="L62" s="14">
        <v>5</v>
      </c>
      <c r="M62" s="15">
        <v>3</v>
      </c>
      <c r="N62" s="16">
        <v>2</v>
      </c>
      <c r="O62" s="12">
        <v>1</v>
      </c>
      <c r="Q62" s="18">
        <v>8</v>
      </c>
      <c r="R62" s="18">
        <v>4</v>
      </c>
    </row>
    <row r="63" spans="1:21" x14ac:dyDescent="0.25">
      <c r="A63" s="72"/>
      <c r="B63" s="72"/>
      <c r="C63" s="30" t="s">
        <v>338</v>
      </c>
      <c r="D63" s="33"/>
      <c r="E63" s="33">
        <f t="shared" si="3"/>
        <v>12</v>
      </c>
      <c r="K63" s="13">
        <v>6</v>
      </c>
      <c r="L63" s="14">
        <v>4</v>
      </c>
      <c r="M63" s="15">
        <v>4</v>
      </c>
      <c r="N63" s="16">
        <v>2</v>
      </c>
      <c r="O63" s="12">
        <v>1</v>
      </c>
      <c r="Q63" s="18">
        <v>8</v>
      </c>
      <c r="R63" s="18">
        <v>4</v>
      </c>
    </row>
    <row r="64" spans="1:21" x14ac:dyDescent="0.25">
      <c r="A64" s="40"/>
      <c r="B64" s="40"/>
      <c r="C64" s="41" t="s">
        <v>339</v>
      </c>
      <c r="D64" s="34"/>
      <c r="E64" s="34">
        <f t="shared" si="3"/>
        <v>10</v>
      </c>
      <c r="F64" s="20"/>
      <c r="G64" s="21"/>
      <c r="H64" s="22"/>
      <c r="I64" s="23"/>
      <c r="J64" s="24"/>
      <c r="K64" s="21">
        <v>5</v>
      </c>
      <c r="L64" s="22">
        <v>4</v>
      </c>
      <c r="M64" s="23">
        <v>3</v>
      </c>
      <c r="N64" s="24">
        <v>2</v>
      </c>
      <c r="O64" s="20">
        <v>1</v>
      </c>
      <c r="P64" s="25"/>
      <c r="Q64" s="26">
        <v>8</v>
      </c>
      <c r="R64" s="26">
        <v>4</v>
      </c>
    </row>
    <row r="65" spans="1:21" x14ac:dyDescent="0.25">
      <c r="A65" s="29" t="s">
        <v>7</v>
      </c>
      <c r="B65" s="29" t="s">
        <v>274</v>
      </c>
      <c r="C65" s="39" t="s">
        <v>253</v>
      </c>
      <c r="D65" s="33"/>
      <c r="E65" s="33">
        <f t="shared" ref="E65:E70" si="4">(2*K65)+L65</f>
        <v>19</v>
      </c>
      <c r="K65" s="13">
        <v>7</v>
      </c>
      <c r="L65" s="14">
        <v>5</v>
      </c>
      <c r="M65" s="15">
        <v>4</v>
      </c>
      <c r="N65" s="16">
        <v>3</v>
      </c>
      <c r="O65" s="12">
        <v>1</v>
      </c>
      <c r="Q65" s="18">
        <v>8</v>
      </c>
      <c r="R65" s="18">
        <v>4</v>
      </c>
      <c r="U65" s="11" t="s">
        <v>134</v>
      </c>
    </row>
    <row r="66" spans="1:21" x14ac:dyDescent="0.25">
      <c r="A66" s="72"/>
      <c r="B66" s="72"/>
      <c r="C66" s="30" t="s">
        <v>248</v>
      </c>
      <c r="D66" s="33"/>
      <c r="E66" s="33">
        <f t="shared" si="4"/>
        <v>17</v>
      </c>
      <c r="K66" s="13">
        <v>6</v>
      </c>
      <c r="L66" s="14">
        <v>5</v>
      </c>
      <c r="M66" s="15">
        <v>4</v>
      </c>
      <c r="N66" s="16">
        <v>2</v>
      </c>
      <c r="O66" s="12">
        <v>1</v>
      </c>
      <c r="Q66" s="18">
        <v>8</v>
      </c>
      <c r="R66" s="18">
        <v>4</v>
      </c>
    </row>
    <row r="67" spans="1:21" x14ac:dyDescent="0.25">
      <c r="A67" s="72"/>
      <c r="B67" s="72"/>
      <c r="C67" s="30" t="s">
        <v>257</v>
      </c>
      <c r="D67" s="33"/>
      <c r="E67" s="33">
        <f t="shared" si="4"/>
        <v>16</v>
      </c>
      <c r="K67" s="13">
        <v>6</v>
      </c>
      <c r="L67" s="14">
        <v>4</v>
      </c>
      <c r="M67" s="15">
        <v>3</v>
      </c>
      <c r="N67" s="16">
        <v>2</v>
      </c>
      <c r="O67" s="12">
        <v>1</v>
      </c>
      <c r="Q67" s="18">
        <v>8</v>
      </c>
      <c r="R67" s="18">
        <v>4</v>
      </c>
    </row>
    <row r="68" spans="1:21" x14ac:dyDescent="0.25">
      <c r="A68" s="40"/>
      <c r="B68" s="40"/>
      <c r="C68" s="41" t="s">
        <v>267</v>
      </c>
      <c r="D68" s="34"/>
      <c r="E68" s="34">
        <f t="shared" si="4"/>
        <v>13</v>
      </c>
      <c r="F68" s="20"/>
      <c r="G68" s="21"/>
      <c r="H68" s="22"/>
      <c r="I68" s="23"/>
      <c r="J68" s="24"/>
      <c r="K68" s="21">
        <v>5</v>
      </c>
      <c r="L68" s="22">
        <v>3</v>
      </c>
      <c r="M68" s="23">
        <v>3</v>
      </c>
      <c r="N68" s="24">
        <v>2</v>
      </c>
      <c r="O68" s="20">
        <v>1</v>
      </c>
      <c r="P68" s="25"/>
      <c r="Q68" s="26">
        <v>8</v>
      </c>
      <c r="R68" s="26">
        <v>4</v>
      </c>
    </row>
    <row r="69" spans="1:21" x14ac:dyDescent="0.25">
      <c r="A69" s="29" t="s">
        <v>290</v>
      </c>
      <c r="B69" s="29" t="s">
        <v>291</v>
      </c>
      <c r="C69" s="39" t="s">
        <v>238</v>
      </c>
      <c r="D69" s="33"/>
      <c r="E69" s="33">
        <f t="shared" si="4"/>
        <v>32</v>
      </c>
      <c r="K69" s="13">
        <v>12</v>
      </c>
      <c r="L69" s="14">
        <v>8</v>
      </c>
      <c r="M69" s="15">
        <v>6</v>
      </c>
      <c r="N69" s="16">
        <v>4</v>
      </c>
      <c r="O69" s="12">
        <v>1</v>
      </c>
      <c r="Q69" s="18">
        <v>8</v>
      </c>
      <c r="R69" s="18">
        <v>4</v>
      </c>
    </row>
    <row r="70" spans="1:21" x14ac:dyDescent="0.25">
      <c r="A70" s="40"/>
      <c r="B70" s="40"/>
      <c r="C70" s="41" t="s">
        <v>292</v>
      </c>
      <c r="D70" s="34"/>
      <c r="E70" s="34">
        <f t="shared" si="4"/>
        <v>22</v>
      </c>
      <c r="F70" s="20"/>
      <c r="G70" s="21"/>
      <c r="H70" s="22"/>
      <c r="I70" s="23"/>
      <c r="J70" s="24"/>
      <c r="K70" s="21">
        <v>8</v>
      </c>
      <c r="L70" s="22">
        <v>6</v>
      </c>
      <c r="M70" s="23">
        <v>4</v>
      </c>
      <c r="N70" s="24">
        <v>3</v>
      </c>
      <c r="O70" s="20">
        <v>1</v>
      </c>
      <c r="P70" s="25"/>
      <c r="Q70" s="26">
        <v>8</v>
      </c>
      <c r="R70" s="26">
        <v>4</v>
      </c>
    </row>
    <row r="71" spans="1:21" x14ac:dyDescent="0.25">
      <c r="A71" s="29" t="s">
        <v>169</v>
      </c>
      <c r="B71" s="29" t="s">
        <v>295</v>
      </c>
      <c r="C71" s="39" t="s">
        <v>227</v>
      </c>
      <c r="D71" s="33"/>
      <c r="E71" s="33">
        <f t="shared" ref="E71:E76" si="5">K71</f>
        <v>5</v>
      </c>
      <c r="K71" s="13">
        <v>5</v>
      </c>
      <c r="L71" s="14">
        <v>4</v>
      </c>
      <c r="M71" s="15">
        <v>3</v>
      </c>
      <c r="N71" s="16">
        <v>2</v>
      </c>
      <c r="O71" s="12">
        <v>1</v>
      </c>
      <c r="Q71" s="18">
        <v>8</v>
      </c>
      <c r="R71" s="18">
        <v>4</v>
      </c>
      <c r="U71" s="11" t="s">
        <v>134</v>
      </c>
    </row>
    <row r="72" spans="1:21" x14ac:dyDescent="0.25">
      <c r="A72" s="1"/>
      <c r="B72" s="1"/>
      <c r="C72" s="11" t="s">
        <v>226</v>
      </c>
      <c r="D72" s="33"/>
      <c r="E72" s="33">
        <f t="shared" si="5"/>
        <v>4</v>
      </c>
      <c r="K72" s="13">
        <v>4</v>
      </c>
      <c r="L72" s="14">
        <v>3</v>
      </c>
      <c r="M72" s="15">
        <v>2</v>
      </c>
      <c r="N72" s="16">
        <v>2</v>
      </c>
      <c r="O72" s="12">
        <v>1</v>
      </c>
      <c r="Q72" s="18">
        <v>8</v>
      </c>
      <c r="R72" s="18">
        <v>4</v>
      </c>
    </row>
    <row r="73" spans="1:21" x14ac:dyDescent="0.25">
      <c r="A73" s="1"/>
      <c r="B73" s="1"/>
      <c r="C73" s="11" t="s">
        <v>223</v>
      </c>
      <c r="D73" s="33"/>
      <c r="E73" s="33">
        <f t="shared" si="5"/>
        <v>7</v>
      </c>
      <c r="K73" s="13">
        <v>7</v>
      </c>
      <c r="L73" s="14">
        <v>5</v>
      </c>
      <c r="M73" s="15">
        <v>4</v>
      </c>
      <c r="N73" s="16">
        <v>3</v>
      </c>
      <c r="O73" s="12">
        <v>1</v>
      </c>
      <c r="Q73" s="18">
        <v>8</v>
      </c>
      <c r="R73" s="18">
        <v>4</v>
      </c>
    </row>
    <row r="74" spans="1:21" x14ac:dyDescent="0.25">
      <c r="A74" s="40"/>
      <c r="B74" s="40"/>
      <c r="C74" s="41" t="s">
        <v>252</v>
      </c>
      <c r="D74" s="34"/>
      <c r="E74" s="34">
        <f t="shared" si="5"/>
        <v>6</v>
      </c>
      <c r="F74" s="20"/>
      <c r="G74" s="21"/>
      <c r="H74" s="22"/>
      <c r="I74" s="23"/>
      <c r="J74" s="24"/>
      <c r="K74" s="21">
        <v>6</v>
      </c>
      <c r="L74" s="22">
        <v>4</v>
      </c>
      <c r="M74" s="23">
        <v>3</v>
      </c>
      <c r="N74" s="24">
        <v>2</v>
      </c>
      <c r="O74" s="20">
        <v>1</v>
      </c>
      <c r="P74" s="25"/>
      <c r="Q74" s="26">
        <v>8</v>
      </c>
      <c r="R74" s="26">
        <v>4</v>
      </c>
    </row>
    <row r="75" spans="1:21" x14ac:dyDescent="0.25">
      <c r="A75" s="29" t="s">
        <v>60</v>
      </c>
      <c r="B75" s="29" t="s">
        <v>293</v>
      </c>
      <c r="C75" s="39" t="s">
        <v>294</v>
      </c>
      <c r="D75" s="33"/>
      <c r="E75" s="33">
        <f t="shared" si="5"/>
        <v>2</v>
      </c>
      <c r="K75" s="13">
        <v>2</v>
      </c>
      <c r="L75" s="14">
        <v>2</v>
      </c>
      <c r="M75" s="15">
        <v>1</v>
      </c>
      <c r="N75" s="16">
        <v>1</v>
      </c>
      <c r="O75" s="12">
        <v>1</v>
      </c>
      <c r="Q75" s="18">
        <v>4</v>
      </c>
      <c r="R75" s="18">
        <v>2</v>
      </c>
    </row>
    <row r="76" spans="1:21" x14ac:dyDescent="0.25">
      <c r="A76" s="40"/>
      <c r="B76" s="40"/>
      <c r="C76" s="41" t="s">
        <v>249</v>
      </c>
      <c r="D76" s="34"/>
      <c r="E76" s="34">
        <f t="shared" si="5"/>
        <v>3</v>
      </c>
      <c r="F76" s="20"/>
      <c r="G76" s="21"/>
      <c r="H76" s="22"/>
      <c r="I76" s="23"/>
      <c r="J76" s="24"/>
      <c r="K76" s="21">
        <v>3</v>
      </c>
      <c r="L76" s="22">
        <v>2</v>
      </c>
      <c r="M76" s="23">
        <v>2</v>
      </c>
      <c r="N76" s="24">
        <v>1</v>
      </c>
      <c r="O76" s="20">
        <v>1</v>
      </c>
      <c r="P76" s="25"/>
      <c r="Q76" s="26">
        <v>6</v>
      </c>
      <c r="R76" s="26">
        <v>3</v>
      </c>
    </row>
    <row r="77" spans="1:21" x14ac:dyDescent="0.25"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</row>
    <row r="78" spans="1:21" x14ac:dyDescent="0.25">
      <c r="G78" s="28"/>
      <c r="H78" s="12"/>
      <c r="I78" s="28"/>
      <c r="J78" s="12"/>
      <c r="K78" s="28"/>
      <c r="L78" s="12"/>
      <c r="M78" s="28"/>
      <c r="N78" s="28"/>
      <c r="P78" s="35"/>
      <c r="Q78" s="35"/>
      <c r="R78" s="35"/>
    </row>
    <row r="79" spans="1:21" x14ac:dyDescent="0.25">
      <c r="G79" s="28"/>
      <c r="H79" s="12"/>
      <c r="I79" s="28"/>
      <c r="J79" s="12"/>
      <c r="K79" s="28"/>
      <c r="L79" s="28"/>
      <c r="M79" s="28"/>
      <c r="N79" s="28"/>
      <c r="P79" s="35"/>
      <c r="Q79" s="35"/>
      <c r="R79" s="35"/>
    </row>
    <row r="80" spans="1:21" x14ac:dyDescent="0.25">
      <c r="G80" s="28"/>
      <c r="H80" s="12"/>
      <c r="I80" s="28"/>
      <c r="J80" s="12"/>
      <c r="K80" s="28"/>
      <c r="L80" s="28"/>
      <c r="M80" s="28"/>
      <c r="N80" s="28"/>
      <c r="P80" s="35"/>
      <c r="Q80" s="35"/>
      <c r="R80" s="35"/>
    </row>
    <row r="81" spans="6:18" x14ac:dyDescent="0.25">
      <c r="G81" s="28"/>
      <c r="H81" s="12"/>
      <c r="I81" s="28"/>
      <c r="J81" s="12"/>
      <c r="K81" s="28"/>
      <c r="L81" s="28"/>
      <c r="M81" s="28"/>
      <c r="N81" s="28"/>
      <c r="P81" s="35"/>
      <c r="Q81" s="35"/>
      <c r="R81" s="35"/>
    </row>
    <row r="82" spans="6:18" x14ac:dyDescent="0.25">
      <c r="F82" s="12" t="s">
        <v>5</v>
      </c>
      <c r="G82" s="28"/>
      <c r="H82" s="12"/>
      <c r="I82" s="28"/>
      <c r="J82" s="12"/>
      <c r="K82" s="28"/>
      <c r="L82" s="28"/>
      <c r="M82" s="28"/>
      <c r="N82" s="28"/>
      <c r="P82" s="35"/>
      <c r="Q82" s="35"/>
      <c r="R82" s="35"/>
    </row>
    <row r="83" spans="6:18" x14ac:dyDescent="0.25">
      <c r="G83" s="28"/>
      <c r="H83" s="12"/>
      <c r="I83" s="28"/>
      <c r="J83" s="12"/>
      <c r="K83" s="28"/>
      <c r="L83" s="28"/>
      <c r="M83" s="28"/>
      <c r="N83" s="28"/>
      <c r="P83" s="35"/>
      <c r="Q83" s="35"/>
      <c r="R83" s="35"/>
    </row>
    <row r="84" spans="6:18" x14ac:dyDescent="0.25">
      <c r="G84" s="28"/>
      <c r="H84" s="12"/>
      <c r="I84" s="28"/>
      <c r="J84" s="12"/>
      <c r="K84" s="28"/>
      <c r="L84" s="28"/>
      <c r="M84" s="28"/>
      <c r="N84" s="28"/>
      <c r="P84" s="35"/>
      <c r="Q84" s="35"/>
      <c r="R84" s="35"/>
    </row>
    <row r="85" spans="6:18" x14ac:dyDescent="0.25">
      <c r="G85" s="28"/>
      <c r="H85" s="12"/>
      <c r="I85" s="28"/>
      <c r="J85" s="12"/>
      <c r="K85" s="28"/>
      <c r="L85" s="28"/>
      <c r="M85" s="28"/>
      <c r="N85" s="28"/>
      <c r="P85" s="35"/>
      <c r="Q85" s="35"/>
      <c r="R85" s="35"/>
    </row>
    <row r="86" spans="6:18" x14ac:dyDescent="0.25">
      <c r="G86" s="28"/>
      <c r="H86" s="12"/>
      <c r="I86" s="28"/>
      <c r="J86" s="12"/>
      <c r="K86" s="28"/>
      <c r="L86" s="28"/>
      <c r="M86" s="28"/>
      <c r="N86" s="28"/>
      <c r="P86" s="35"/>
      <c r="Q86" s="35"/>
      <c r="R86" s="35"/>
    </row>
    <row r="87" spans="6:18" x14ac:dyDescent="0.25">
      <c r="G87" s="28"/>
      <c r="H87" s="12"/>
      <c r="I87" s="28"/>
      <c r="J87" s="12"/>
      <c r="K87" s="28"/>
      <c r="L87" s="28"/>
      <c r="M87" s="28"/>
      <c r="N87" s="28"/>
      <c r="P87" s="35"/>
      <c r="Q87" s="35"/>
      <c r="R87" s="35"/>
    </row>
    <row r="88" spans="6:18" x14ac:dyDescent="0.25">
      <c r="G88" s="28"/>
      <c r="H88" s="12"/>
      <c r="I88" s="28"/>
      <c r="J88" s="12"/>
      <c r="K88" s="28"/>
      <c r="L88" s="28"/>
      <c r="M88" s="28"/>
      <c r="N88" s="28"/>
      <c r="P88" s="35"/>
      <c r="Q88" s="35"/>
      <c r="R88" s="35"/>
    </row>
    <row r="89" spans="6:18" x14ac:dyDescent="0.25">
      <c r="G89" s="28"/>
      <c r="H89" s="12"/>
      <c r="I89" s="28"/>
      <c r="J89" s="12"/>
      <c r="K89" s="28"/>
      <c r="L89" s="28"/>
      <c r="M89" s="28"/>
      <c r="N89" s="28"/>
      <c r="P89" s="35"/>
      <c r="Q89" s="35"/>
      <c r="R89" s="35"/>
    </row>
    <row r="90" spans="6:18" x14ac:dyDescent="0.25">
      <c r="G90" s="28"/>
      <c r="H90" s="12"/>
      <c r="I90" s="28"/>
      <c r="J90" s="12"/>
      <c r="K90" s="28"/>
      <c r="L90" s="28"/>
      <c r="M90" s="28"/>
      <c r="N90" s="28"/>
      <c r="P90" s="35"/>
      <c r="Q90" s="35"/>
      <c r="R90" s="35"/>
    </row>
    <row r="91" spans="6:18" x14ac:dyDescent="0.25">
      <c r="G91" s="28"/>
      <c r="H91" s="12"/>
      <c r="I91" s="28"/>
      <c r="J91" s="12"/>
      <c r="K91" s="28"/>
      <c r="L91" s="28"/>
      <c r="M91" s="28"/>
      <c r="N91" s="28"/>
      <c r="P91" s="35"/>
      <c r="Q91" s="35"/>
      <c r="R91" s="35"/>
    </row>
    <row r="92" spans="6:18" x14ac:dyDescent="0.25">
      <c r="G92" s="28"/>
      <c r="H92" s="12"/>
      <c r="I92" s="28"/>
      <c r="J92" s="12"/>
      <c r="K92" s="28"/>
      <c r="L92" s="28"/>
      <c r="M92" s="28"/>
      <c r="N92" s="28"/>
      <c r="P92" s="35"/>
      <c r="Q92" s="35"/>
      <c r="R92" s="35"/>
    </row>
    <row r="93" spans="6:18" x14ac:dyDescent="0.25">
      <c r="G93" s="28"/>
      <c r="H93" s="12"/>
      <c r="I93" s="28"/>
      <c r="J93" s="12"/>
      <c r="K93" s="28"/>
      <c r="L93" s="28"/>
      <c r="M93" s="28"/>
      <c r="N93" s="28"/>
      <c r="P93" s="35"/>
      <c r="Q93" s="35"/>
      <c r="R93" s="35"/>
    </row>
    <row r="94" spans="6:18" x14ac:dyDescent="0.25">
      <c r="G94" s="28"/>
      <c r="H94" s="12"/>
      <c r="I94" s="28"/>
      <c r="J94" s="12"/>
      <c r="K94" s="28"/>
      <c r="L94" s="28"/>
      <c r="M94" s="28"/>
      <c r="N94" s="28"/>
      <c r="P94" s="35"/>
      <c r="Q94" s="35"/>
      <c r="R94" s="35"/>
    </row>
    <row r="95" spans="6:18" x14ac:dyDescent="0.25">
      <c r="G95" s="28"/>
      <c r="H95" s="12"/>
      <c r="I95" s="28"/>
      <c r="J95" s="12"/>
      <c r="K95" s="28"/>
      <c r="L95" s="28"/>
      <c r="M95" s="28"/>
      <c r="N95" s="28"/>
      <c r="P95" s="35"/>
      <c r="Q95" s="35"/>
      <c r="R95" s="35"/>
    </row>
    <row r="96" spans="6:18" x14ac:dyDescent="0.25">
      <c r="G96" s="28"/>
      <c r="H96" s="12"/>
      <c r="I96" s="28"/>
      <c r="J96" s="12"/>
      <c r="K96" s="28"/>
      <c r="L96" s="28"/>
      <c r="M96" s="28"/>
      <c r="N96" s="28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28"/>
      <c r="M97" s="28"/>
      <c r="N97" s="28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28"/>
      <c r="M98" s="28"/>
      <c r="N98" s="28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28"/>
      <c r="M99" s="28"/>
      <c r="N99" s="28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28"/>
      <c r="M100" s="28"/>
      <c r="N100" s="28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28"/>
      <c r="M101" s="28"/>
      <c r="N101" s="28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28"/>
      <c r="M102" s="28"/>
      <c r="N102" s="28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28"/>
      <c r="M103" s="28"/>
      <c r="N103" s="28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28"/>
      <c r="M104" s="11"/>
      <c r="N104" s="28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28"/>
      <c r="M105" s="28"/>
      <c r="N105" s="28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28"/>
      <c r="M106" s="28"/>
      <c r="N106" s="28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28"/>
      <c r="M107" s="28"/>
      <c r="N107" s="28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28"/>
      <c r="M108" s="28"/>
      <c r="N108" s="28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28"/>
      <c r="M109" s="28"/>
      <c r="N109" s="28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28"/>
      <c r="M110" s="28"/>
      <c r="N110" s="28"/>
      <c r="P110" s="3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28"/>
      <c r="M111" s="28"/>
      <c r="N111" s="28"/>
      <c r="P111" s="3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28"/>
      <c r="M112" s="28"/>
      <c r="N112" s="28"/>
      <c r="P112" s="3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28"/>
      <c r="M113" s="28"/>
      <c r="N113" s="28"/>
      <c r="P113" s="3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28"/>
      <c r="M114" s="28"/>
      <c r="N114" s="28"/>
      <c r="P114" s="3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28"/>
      <c r="M115" s="28"/>
      <c r="N115" s="28"/>
      <c r="P115" s="3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28"/>
      <c r="M116" s="28"/>
      <c r="N116" s="28"/>
      <c r="P116" s="3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28"/>
      <c r="M117" s="28"/>
      <c r="N117" s="28"/>
      <c r="P117" s="3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28"/>
      <c r="M118" s="28"/>
      <c r="N118" s="28"/>
      <c r="P118" s="3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28"/>
      <c r="M119" s="28"/>
      <c r="N119" s="28"/>
      <c r="P119" s="3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28"/>
      <c r="M120" s="28"/>
      <c r="N120" s="28"/>
      <c r="P120" s="35"/>
      <c r="Q120" s="35"/>
      <c r="R120" s="35"/>
    </row>
    <row r="121" spans="7:18" x14ac:dyDescent="0.25">
      <c r="G121" s="28"/>
      <c r="H121" s="12"/>
      <c r="I121" s="28"/>
      <c r="J121" s="12"/>
      <c r="K121" s="28"/>
      <c r="L121" s="28"/>
      <c r="M121" s="28"/>
      <c r="N121" s="28"/>
      <c r="P121" s="35"/>
      <c r="Q121" s="35"/>
      <c r="R121" s="35"/>
    </row>
    <row r="122" spans="7:18" x14ac:dyDescent="0.25">
      <c r="G122" s="28"/>
      <c r="H122" s="12"/>
      <c r="I122" s="28"/>
      <c r="J122" s="12"/>
      <c r="K122" s="28"/>
      <c r="L122" s="28"/>
      <c r="M122" s="28"/>
      <c r="N122" s="28"/>
      <c r="P122" s="35"/>
      <c r="Q122" s="35"/>
      <c r="R122" s="35"/>
    </row>
    <row r="123" spans="7:18" x14ac:dyDescent="0.25">
      <c r="G123" s="28"/>
      <c r="H123" s="12"/>
      <c r="I123" s="28"/>
      <c r="J123" s="12"/>
      <c r="K123" s="28"/>
      <c r="L123" s="28"/>
      <c r="M123" s="28"/>
      <c r="N123" s="28"/>
      <c r="P123" s="35"/>
      <c r="Q123" s="35"/>
      <c r="R123" s="35"/>
    </row>
    <row r="124" spans="7:18" x14ac:dyDescent="0.25">
      <c r="G124" s="28"/>
      <c r="H124" s="12"/>
      <c r="I124" s="28"/>
      <c r="J124" s="12"/>
      <c r="K124" s="28"/>
      <c r="L124" s="28"/>
      <c r="M124" s="28"/>
      <c r="N124" s="12"/>
      <c r="P124" s="35"/>
      <c r="Q124" s="35"/>
      <c r="R124" s="35"/>
    </row>
    <row r="125" spans="7:18" x14ac:dyDescent="0.25">
      <c r="G125" s="28"/>
      <c r="H125" s="12"/>
      <c r="I125" s="28"/>
      <c r="J125" s="12"/>
      <c r="K125" s="28"/>
      <c r="L125" s="28"/>
      <c r="M125" s="28"/>
      <c r="N125" s="12"/>
      <c r="P125" s="35"/>
      <c r="Q125" s="35"/>
      <c r="R125" s="35"/>
    </row>
    <row r="126" spans="7:18" x14ac:dyDescent="0.25">
      <c r="G126" s="28"/>
      <c r="H126" s="12"/>
      <c r="I126" s="28"/>
      <c r="J126" s="12"/>
      <c r="K126" s="28"/>
      <c r="L126" s="28"/>
      <c r="M126" s="28"/>
      <c r="N126" s="12"/>
      <c r="P126" s="35"/>
      <c r="Q126" s="35"/>
      <c r="R126" s="35"/>
    </row>
    <row r="127" spans="7:18" x14ac:dyDescent="0.25">
      <c r="G127" s="28"/>
      <c r="H127" s="12"/>
      <c r="I127" s="28"/>
      <c r="J127" s="12"/>
      <c r="K127" s="28"/>
      <c r="L127" s="28"/>
      <c r="M127" s="28"/>
      <c r="N127" s="12"/>
      <c r="P127" s="35"/>
      <c r="Q127" s="35"/>
      <c r="R127" s="35"/>
    </row>
    <row r="128" spans="7:18" x14ac:dyDescent="0.25">
      <c r="G128" s="28"/>
      <c r="H128" s="12"/>
      <c r="I128" s="28"/>
      <c r="J128" s="12"/>
      <c r="K128" s="28"/>
      <c r="L128" s="28"/>
      <c r="M128" s="28"/>
      <c r="N128" s="12"/>
      <c r="P128" s="3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28"/>
      <c r="M129" s="28"/>
      <c r="N129" s="12"/>
      <c r="P129" s="3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28"/>
      <c r="M130" s="28"/>
      <c r="N130" s="12"/>
      <c r="P130" s="3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28"/>
      <c r="M131" s="28"/>
      <c r="N131" s="12"/>
      <c r="P131" s="3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28"/>
      <c r="M132" s="28"/>
      <c r="N132" s="12"/>
      <c r="P132" s="3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28"/>
      <c r="M133" s="28"/>
      <c r="N133" s="12"/>
      <c r="P133" s="35"/>
      <c r="Q133" s="35"/>
      <c r="R133" s="35"/>
    </row>
    <row r="134" spans="7:18" x14ac:dyDescent="0.25">
      <c r="G134" s="28"/>
      <c r="H134" s="12"/>
      <c r="I134" s="28"/>
      <c r="J134" s="12"/>
      <c r="K134" s="28"/>
      <c r="L134" s="28"/>
      <c r="M134" s="28"/>
      <c r="N134" s="12"/>
      <c r="P134" s="35"/>
      <c r="Q134" s="35"/>
      <c r="R134" s="35"/>
    </row>
    <row r="135" spans="7:18" x14ac:dyDescent="0.25">
      <c r="G135" s="28"/>
      <c r="H135" s="12"/>
      <c r="I135" s="28"/>
      <c r="J135" s="12"/>
      <c r="K135" s="28"/>
      <c r="L135" s="28"/>
      <c r="M135" s="28"/>
      <c r="N135" s="12"/>
      <c r="P135" s="35"/>
      <c r="Q135" s="35"/>
      <c r="R135" s="35"/>
    </row>
    <row r="136" spans="7:18" x14ac:dyDescent="0.25">
      <c r="G136" s="28"/>
      <c r="H136" s="12"/>
      <c r="I136" s="28"/>
      <c r="J136" s="12"/>
      <c r="K136" s="28"/>
      <c r="L136" s="28"/>
      <c r="M136" s="28"/>
      <c r="N136" s="12"/>
      <c r="P136" s="35"/>
      <c r="Q136" s="35"/>
      <c r="R136" s="35"/>
    </row>
    <row r="137" spans="7:18" x14ac:dyDescent="0.25">
      <c r="G137" s="28"/>
      <c r="H137" s="12"/>
      <c r="I137" s="28"/>
      <c r="J137" s="12"/>
      <c r="K137" s="28"/>
      <c r="L137" s="28"/>
      <c r="M137" s="28"/>
      <c r="N137" s="12"/>
      <c r="P137" s="35"/>
      <c r="Q137" s="35"/>
      <c r="R137" s="35"/>
    </row>
    <row r="138" spans="7:18" x14ac:dyDescent="0.25">
      <c r="G138" s="28"/>
      <c r="H138" s="12"/>
      <c r="I138" s="28"/>
      <c r="J138" s="12"/>
      <c r="K138" s="28"/>
      <c r="L138" s="28"/>
      <c r="M138" s="28"/>
      <c r="N138" s="12"/>
      <c r="P138" s="35"/>
      <c r="Q138" s="35"/>
      <c r="R138" s="35"/>
    </row>
    <row r="139" spans="7:18" x14ac:dyDescent="0.25">
      <c r="G139" s="28"/>
      <c r="H139" s="12"/>
      <c r="I139" s="28"/>
      <c r="J139" s="12"/>
      <c r="K139" s="28"/>
      <c r="L139" s="28"/>
      <c r="M139" s="28"/>
      <c r="N139" s="12"/>
      <c r="P139" s="35"/>
      <c r="Q139" s="35"/>
      <c r="R139" s="35"/>
    </row>
    <row r="140" spans="7:18" x14ac:dyDescent="0.25">
      <c r="G140" s="28"/>
      <c r="H140" s="12"/>
      <c r="I140" s="28"/>
      <c r="J140" s="12"/>
      <c r="K140" s="28"/>
      <c r="L140" s="28"/>
      <c r="M140" s="28"/>
      <c r="N140" s="12"/>
      <c r="P140" s="35"/>
      <c r="Q140" s="35"/>
      <c r="R140" s="35"/>
    </row>
    <row r="141" spans="7:18" x14ac:dyDescent="0.25">
      <c r="G141" s="28"/>
      <c r="H141" s="12"/>
      <c r="I141" s="28"/>
      <c r="J141" s="12"/>
      <c r="K141" s="28"/>
      <c r="L141" s="28"/>
      <c r="M141" s="28"/>
      <c r="N141" s="12"/>
      <c r="P141" s="35"/>
      <c r="Q141" s="35"/>
      <c r="R141" s="35"/>
    </row>
    <row r="142" spans="7:18" x14ac:dyDescent="0.25">
      <c r="G142" s="28"/>
      <c r="H142" s="12"/>
      <c r="I142" s="28"/>
      <c r="J142" s="12"/>
      <c r="K142" s="28"/>
      <c r="L142" s="28"/>
      <c r="M142" s="28"/>
      <c r="N142" s="12"/>
      <c r="P142" s="35"/>
      <c r="Q142" s="35"/>
      <c r="R142" s="35"/>
    </row>
    <row r="143" spans="7:18" x14ac:dyDescent="0.25">
      <c r="G143" s="28"/>
      <c r="H143" s="12"/>
      <c r="I143" s="28"/>
      <c r="J143" s="12"/>
      <c r="K143" s="28"/>
      <c r="L143" s="28"/>
      <c r="M143" s="28"/>
      <c r="N143" s="12"/>
      <c r="P143" s="35"/>
      <c r="Q143" s="35"/>
      <c r="R143" s="35"/>
    </row>
    <row r="144" spans="7:18" x14ac:dyDescent="0.25">
      <c r="G144" s="28"/>
      <c r="H144" s="12"/>
      <c r="I144" s="28"/>
      <c r="J144" s="12"/>
      <c r="K144" s="28"/>
      <c r="L144" s="28"/>
      <c r="M144" s="28"/>
      <c r="N144" s="12"/>
      <c r="P144" s="35"/>
      <c r="Q144" s="35"/>
      <c r="R144" s="35"/>
    </row>
    <row r="145" spans="7:18" x14ac:dyDescent="0.25">
      <c r="G145" s="28"/>
      <c r="H145" s="12"/>
      <c r="I145" s="28"/>
      <c r="J145" s="12"/>
      <c r="K145" s="28"/>
      <c r="L145" s="28"/>
      <c r="M145" s="28"/>
      <c r="N145" s="12"/>
      <c r="P145" s="35"/>
      <c r="Q145" s="35"/>
      <c r="R145" s="35"/>
    </row>
    <row r="146" spans="7:18" x14ac:dyDescent="0.25">
      <c r="G146" s="28"/>
      <c r="H146" s="12"/>
      <c r="I146" s="28"/>
      <c r="J146" s="12"/>
      <c r="K146" s="28"/>
      <c r="L146" s="28"/>
      <c r="M146" s="28"/>
      <c r="N146" s="12"/>
      <c r="P146" s="35"/>
      <c r="Q146" s="35"/>
      <c r="R146" s="35"/>
    </row>
    <row r="147" spans="7:18" x14ac:dyDescent="0.25">
      <c r="G147" s="28"/>
      <c r="H147" s="12"/>
      <c r="I147" s="28"/>
      <c r="J147" s="12"/>
      <c r="K147" s="28"/>
      <c r="L147" s="28"/>
      <c r="M147" s="28"/>
      <c r="N147" s="12"/>
      <c r="P147" s="35"/>
      <c r="Q147" s="35"/>
      <c r="R147" s="35"/>
    </row>
    <row r="148" spans="7:18" x14ac:dyDescent="0.25">
      <c r="G148" s="28"/>
      <c r="H148" s="12"/>
      <c r="I148" s="28"/>
      <c r="J148" s="12"/>
      <c r="K148" s="28"/>
      <c r="L148" s="28"/>
      <c r="M148" s="28"/>
      <c r="N148" s="12"/>
      <c r="P148" s="35"/>
      <c r="Q148" s="35"/>
      <c r="R148" s="35"/>
    </row>
    <row r="149" spans="7:18" x14ac:dyDescent="0.25">
      <c r="G149" s="28"/>
      <c r="H149" s="12"/>
      <c r="I149" s="28"/>
      <c r="J149" s="12"/>
      <c r="K149" s="28"/>
      <c r="L149" s="28"/>
      <c r="M149" s="28"/>
      <c r="N149" s="12"/>
      <c r="P149" s="35"/>
      <c r="Q149" s="35"/>
      <c r="R149" s="35"/>
    </row>
    <row r="150" spans="7:18" x14ac:dyDescent="0.25">
      <c r="G150" s="28"/>
      <c r="H150" s="12"/>
      <c r="I150" s="28"/>
      <c r="J150" s="12"/>
      <c r="K150" s="28"/>
      <c r="L150" s="28"/>
      <c r="M150" s="28"/>
      <c r="N150" s="12"/>
      <c r="P150" s="35"/>
      <c r="Q150" s="35"/>
      <c r="R150" s="35"/>
    </row>
    <row r="151" spans="7:18" x14ac:dyDescent="0.25">
      <c r="G151" s="28"/>
      <c r="H151" s="12"/>
      <c r="I151" s="28"/>
      <c r="J151" s="12"/>
      <c r="K151" s="28"/>
      <c r="L151" s="28"/>
      <c r="M151" s="28"/>
      <c r="N151" s="12"/>
      <c r="P151" s="35"/>
      <c r="Q151" s="35"/>
      <c r="R151" s="35"/>
    </row>
    <row r="152" spans="7:18" x14ac:dyDescent="0.25">
      <c r="G152" s="28"/>
      <c r="H152" s="12"/>
      <c r="I152" s="28"/>
      <c r="J152" s="12"/>
      <c r="K152" s="28"/>
      <c r="L152" s="28"/>
      <c r="M152" s="28"/>
      <c r="N152" s="12"/>
      <c r="P152" s="35"/>
      <c r="Q152" s="35"/>
      <c r="R152" s="35"/>
    </row>
    <row r="153" spans="7:18" x14ac:dyDescent="0.25">
      <c r="G153" s="28"/>
      <c r="H153" s="12"/>
      <c r="I153" s="28"/>
      <c r="J153" s="12"/>
      <c r="K153" s="28"/>
      <c r="L153" s="28"/>
      <c r="M153" s="28"/>
      <c r="N153" s="12"/>
      <c r="P153" s="35"/>
      <c r="Q153" s="35"/>
      <c r="R153" s="35"/>
    </row>
    <row r="154" spans="7:18" x14ac:dyDescent="0.25">
      <c r="G154" s="28"/>
      <c r="H154" s="12"/>
      <c r="I154" s="28"/>
      <c r="J154" s="12"/>
      <c r="K154" s="28"/>
      <c r="L154" s="28"/>
      <c r="M154" s="28"/>
      <c r="N154" s="12"/>
      <c r="P154" s="35"/>
      <c r="Q154" s="35"/>
      <c r="R154" s="35"/>
    </row>
    <row r="155" spans="7:18" x14ac:dyDescent="0.25">
      <c r="G155" s="28"/>
      <c r="H155" s="12"/>
      <c r="I155" s="28"/>
      <c r="J155" s="12"/>
      <c r="K155" s="28"/>
      <c r="L155" s="12"/>
      <c r="M155" s="28"/>
      <c r="N155" s="12"/>
      <c r="P155" s="35"/>
      <c r="Q155" s="35"/>
      <c r="R155" s="35"/>
    </row>
    <row r="156" spans="7:18" x14ac:dyDescent="0.25">
      <c r="G156" s="28"/>
      <c r="H156" s="12"/>
      <c r="I156" s="28"/>
      <c r="J156" s="12"/>
      <c r="K156" s="28"/>
      <c r="L156" s="12"/>
      <c r="M156" s="28"/>
      <c r="N156" s="12"/>
      <c r="P156" s="35"/>
      <c r="Q156" s="35"/>
      <c r="R156" s="35"/>
    </row>
    <row r="157" spans="7:18" x14ac:dyDescent="0.25">
      <c r="G157" s="28"/>
      <c r="H157" s="12"/>
      <c r="I157" s="28"/>
      <c r="J157" s="12"/>
      <c r="K157" s="28"/>
      <c r="L157" s="12"/>
      <c r="M157" s="28"/>
      <c r="N157" s="12"/>
      <c r="P157" s="35"/>
      <c r="Q157" s="35"/>
      <c r="R157" s="35"/>
    </row>
    <row r="158" spans="7:18" x14ac:dyDescent="0.25">
      <c r="G158" s="28"/>
      <c r="H158" s="12"/>
      <c r="I158" s="28"/>
      <c r="J158" s="12"/>
      <c r="K158" s="28"/>
      <c r="L158" s="12"/>
      <c r="M158" s="28"/>
      <c r="N158" s="12"/>
      <c r="P158" s="35"/>
      <c r="Q158" s="35"/>
      <c r="R158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horizontalDpi="1200" verticalDpi="1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9"/>
  </sheetPr>
  <dimension ref="A1:U227"/>
  <sheetViews>
    <sheetView zoomScaleNormal="100" workbookViewId="0">
      <pane xSplit="3" ySplit="2" topLeftCell="K33" activePane="bottomRight" state="frozen"/>
      <selection pane="topRight" activeCell="D1" sqref="D1"/>
      <selection pane="bottomLeft" activeCell="A3" sqref="A3"/>
      <selection pane="bottomRight" activeCell="T1" sqref="T1:AA1048576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1" t="s">
        <v>41</v>
      </c>
      <c r="B3" s="1" t="s">
        <v>352</v>
      </c>
      <c r="C3" s="11" t="s">
        <v>487</v>
      </c>
      <c r="D3" s="33">
        <f>G3+(H3)</f>
        <v>56</v>
      </c>
      <c r="E3" s="33">
        <f>K3+(L3)</f>
        <v>31</v>
      </c>
      <c r="F3" s="12" t="s">
        <v>1</v>
      </c>
      <c r="G3" s="13">
        <v>35</v>
      </c>
      <c r="H3" s="14">
        <v>21</v>
      </c>
      <c r="I3" s="15">
        <v>17</v>
      </c>
      <c r="J3" s="16">
        <v>11</v>
      </c>
      <c r="K3" s="13">
        <v>18</v>
      </c>
      <c r="L3" s="14">
        <v>13</v>
      </c>
      <c r="M3" s="15">
        <v>8</v>
      </c>
      <c r="N3" s="16">
        <v>7</v>
      </c>
      <c r="O3" s="12">
        <v>1</v>
      </c>
      <c r="P3" s="17">
        <v>12</v>
      </c>
      <c r="Q3" s="18">
        <v>4</v>
      </c>
      <c r="R3" s="18">
        <v>2</v>
      </c>
    </row>
    <row r="4" spans="1:18" x14ac:dyDescent="0.25">
      <c r="A4" s="3" t="s">
        <v>480</v>
      </c>
      <c r="B4" s="19"/>
      <c r="C4" s="19" t="s">
        <v>488</v>
      </c>
      <c r="D4" s="34">
        <f>G4+(H4)</f>
        <v>52</v>
      </c>
      <c r="E4" s="34">
        <f>K4+(L4)</f>
        <v>29</v>
      </c>
      <c r="F4" s="20" t="s">
        <v>1</v>
      </c>
      <c r="G4" s="21">
        <v>33</v>
      </c>
      <c r="H4" s="22">
        <v>19</v>
      </c>
      <c r="I4" s="23">
        <v>16</v>
      </c>
      <c r="J4" s="24">
        <v>9</v>
      </c>
      <c r="K4" s="21">
        <v>17</v>
      </c>
      <c r="L4" s="22">
        <v>12</v>
      </c>
      <c r="M4" s="23">
        <v>8</v>
      </c>
      <c r="N4" s="24">
        <v>6</v>
      </c>
      <c r="O4" s="20">
        <v>1</v>
      </c>
      <c r="P4" s="25">
        <v>12</v>
      </c>
      <c r="Q4" s="26">
        <v>4</v>
      </c>
      <c r="R4" s="26">
        <v>2</v>
      </c>
    </row>
    <row r="5" spans="1:18" x14ac:dyDescent="0.25">
      <c r="A5" s="1" t="s">
        <v>41</v>
      </c>
      <c r="B5" s="1" t="s">
        <v>352</v>
      </c>
      <c r="C5" s="11" t="s">
        <v>356</v>
      </c>
      <c r="D5" s="33">
        <f t="shared" ref="D5:D12" si="0">G5+(H5)</f>
        <v>58</v>
      </c>
      <c r="E5" s="33">
        <f t="shared" ref="E5:E12" si="1">K5+(L5)</f>
        <v>32</v>
      </c>
      <c r="F5" s="12" t="s">
        <v>1</v>
      </c>
      <c r="G5" s="13">
        <v>36</v>
      </c>
      <c r="H5" s="14">
        <v>22</v>
      </c>
      <c r="I5" s="15">
        <v>18</v>
      </c>
      <c r="J5" s="16">
        <v>11</v>
      </c>
      <c r="K5" s="13">
        <v>18</v>
      </c>
      <c r="L5" s="14">
        <v>14</v>
      </c>
      <c r="M5" s="15">
        <v>9</v>
      </c>
      <c r="N5" s="16">
        <v>7</v>
      </c>
      <c r="O5" s="12">
        <v>1</v>
      </c>
      <c r="P5" s="17">
        <v>12</v>
      </c>
      <c r="Q5" s="18">
        <v>4</v>
      </c>
      <c r="R5" s="18">
        <v>2</v>
      </c>
    </row>
    <row r="6" spans="1:18" x14ac:dyDescent="0.25">
      <c r="A6" s="1" t="s">
        <v>363</v>
      </c>
      <c r="C6" s="11" t="s">
        <v>359</v>
      </c>
      <c r="D6" s="33">
        <f t="shared" si="0"/>
        <v>52</v>
      </c>
      <c r="E6" s="33">
        <f t="shared" si="1"/>
        <v>28</v>
      </c>
      <c r="F6" s="12" t="s">
        <v>1</v>
      </c>
      <c r="G6" s="13">
        <v>33</v>
      </c>
      <c r="H6" s="14">
        <v>19</v>
      </c>
      <c r="I6" s="15">
        <v>16</v>
      </c>
      <c r="J6" s="16">
        <v>9</v>
      </c>
      <c r="K6" s="13">
        <v>16</v>
      </c>
      <c r="L6" s="14">
        <v>12</v>
      </c>
      <c r="M6" s="15">
        <v>8</v>
      </c>
      <c r="N6" s="16">
        <v>6</v>
      </c>
      <c r="O6" s="12">
        <v>1</v>
      </c>
      <c r="P6" s="17">
        <v>12</v>
      </c>
      <c r="Q6" s="18">
        <v>4</v>
      </c>
      <c r="R6" s="18">
        <v>2</v>
      </c>
    </row>
    <row r="7" spans="1:18" x14ac:dyDescent="0.25">
      <c r="B7" s="1"/>
      <c r="C7" s="11" t="s">
        <v>357</v>
      </c>
      <c r="D7" s="33">
        <f t="shared" si="0"/>
        <v>50</v>
      </c>
      <c r="E7" s="33">
        <f t="shared" si="1"/>
        <v>26</v>
      </c>
      <c r="F7" s="12" t="s">
        <v>1</v>
      </c>
      <c r="G7" s="13">
        <v>32</v>
      </c>
      <c r="H7" s="14">
        <v>18</v>
      </c>
      <c r="I7" s="15">
        <v>16</v>
      </c>
      <c r="J7" s="16">
        <v>9</v>
      </c>
      <c r="K7" s="13">
        <v>15</v>
      </c>
      <c r="L7" s="14">
        <v>11</v>
      </c>
      <c r="M7" s="15">
        <v>7</v>
      </c>
      <c r="N7" s="16">
        <v>5</v>
      </c>
      <c r="O7" s="12">
        <v>1</v>
      </c>
      <c r="P7" s="17">
        <v>12</v>
      </c>
      <c r="Q7" s="18">
        <v>4</v>
      </c>
      <c r="R7" s="18">
        <v>2</v>
      </c>
    </row>
    <row r="8" spans="1:18" x14ac:dyDescent="0.25">
      <c r="A8" s="1"/>
      <c r="B8" s="1"/>
      <c r="C8" s="11" t="s">
        <v>358</v>
      </c>
      <c r="D8" s="33">
        <f t="shared" si="0"/>
        <v>44</v>
      </c>
      <c r="E8" s="33">
        <f t="shared" si="1"/>
        <v>24</v>
      </c>
      <c r="F8" s="12" t="s">
        <v>1</v>
      </c>
      <c r="G8" s="13">
        <v>29</v>
      </c>
      <c r="H8" s="14">
        <v>15</v>
      </c>
      <c r="I8" s="15">
        <v>14</v>
      </c>
      <c r="J8" s="16">
        <v>7</v>
      </c>
      <c r="K8" s="13">
        <v>14</v>
      </c>
      <c r="L8" s="14">
        <v>10</v>
      </c>
      <c r="M8" s="15">
        <v>7</v>
      </c>
      <c r="N8" s="16">
        <v>5</v>
      </c>
      <c r="O8" s="12">
        <v>1</v>
      </c>
      <c r="P8" s="17">
        <v>12</v>
      </c>
      <c r="Q8" s="18">
        <v>4</v>
      </c>
      <c r="R8" s="18">
        <v>2</v>
      </c>
    </row>
    <row r="9" spans="1:18" x14ac:dyDescent="0.25">
      <c r="A9" s="1"/>
      <c r="B9" s="1"/>
      <c r="C9" s="11" t="s">
        <v>360</v>
      </c>
      <c r="D9" s="33">
        <f>G9+(H9)</f>
        <v>42</v>
      </c>
      <c r="E9" s="33">
        <f>K9+(L9)</f>
        <v>24</v>
      </c>
      <c r="F9" s="12" t="s">
        <v>1</v>
      </c>
      <c r="G9" s="13">
        <v>28</v>
      </c>
      <c r="H9" s="14">
        <v>14</v>
      </c>
      <c r="I9" s="15">
        <v>14</v>
      </c>
      <c r="J9" s="16">
        <v>7</v>
      </c>
      <c r="K9" s="13">
        <v>14</v>
      </c>
      <c r="L9" s="14">
        <v>10</v>
      </c>
      <c r="M9" s="15">
        <v>7</v>
      </c>
      <c r="N9" s="16">
        <v>5</v>
      </c>
      <c r="O9" s="12">
        <v>1</v>
      </c>
      <c r="P9" s="17">
        <v>12</v>
      </c>
      <c r="Q9" s="18">
        <v>4</v>
      </c>
      <c r="R9" s="18">
        <v>2</v>
      </c>
    </row>
    <row r="10" spans="1:18" x14ac:dyDescent="0.25">
      <c r="A10" s="1"/>
      <c r="B10" s="1"/>
      <c r="C10" s="11" t="s">
        <v>361</v>
      </c>
      <c r="D10" s="33">
        <f>G10+(H10)</f>
        <v>46</v>
      </c>
      <c r="E10" s="33">
        <f>K10+(L10)</f>
        <v>26</v>
      </c>
      <c r="F10" s="12" t="s">
        <v>1</v>
      </c>
      <c r="G10" s="13">
        <v>30</v>
      </c>
      <c r="H10" s="14">
        <v>16</v>
      </c>
      <c r="I10" s="15">
        <v>15</v>
      </c>
      <c r="J10" s="16">
        <v>8</v>
      </c>
      <c r="K10" s="13">
        <v>15</v>
      </c>
      <c r="L10" s="14">
        <v>11</v>
      </c>
      <c r="M10" s="15">
        <v>7</v>
      </c>
      <c r="N10" s="16">
        <v>5</v>
      </c>
      <c r="O10" s="12">
        <v>1</v>
      </c>
      <c r="P10" s="17">
        <v>12</v>
      </c>
      <c r="Q10" s="18">
        <v>4</v>
      </c>
      <c r="R10" s="18">
        <v>2</v>
      </c>
    </row>
    <row r="11" spans="1:18" x14ac:dyDescent="0.25">
      <c r="A11" s="1"/>
      <c r="C11" s="11" t="s">
        <v>483</v>
      </c>
      <c r="D11" s="33">
        <f t="shared" si="0"/>
        <v>55</v>
      </c>
      <c r="E11" s="33">
        <f t="shared" si="1"/>
        <v>28</v>
      </c>
      <c r="F11" s="12" t="s">
        <v>1</v>
      </c>
      <c r="G11" s="13">
        <v>34</v>
      </c>
      <c r="H11" s="14">
        <v>21</v>
      </c>
      <c r="I11" s="15">
        <v>16</v>
      </c>
      <c r="J11" s="16">
        <v>9</v>
      </c>
      <c r="K11" s="13">
        <v>16</v>
      </c>
      <c r="L11" s="14">
        <v>12</v>
      </c>
      <c r="M11" s="15">
        <v>8</v>
      </c>
      <c r="N11" s="16">
        <v>6</v>
      </c>
      <c r="O11" s="12">
        <v>1</v>
      </c>
      <c r="P11" s="17">
        <v>12</v>
      </c>
      <c r="Q11" s="18">
        <v>4</v>
      </c>
      <c r="R11" s="18">
        <v>2</v>
      </c>
    </row>
    <row r="12" spans="1:18" x14ac:dyDescent="0.25">
      <c r="A12" s="3"/>
      <c r="B12" s="3"/>
      <c r="C12" s="19" t="s">
        <v>484</v>
      </c>
      <c r="D12" s="34">
        <f t="shared" si="0"/>
        <v>57</v>
      </c>
      <c r="E12" s="34">
        <f t="shared" si="1"/>
        <v>30</v>
      </c>
      <c r="F12" s="20" t="s">
        <v>1</v>
      </c>
      <c r="G12" s="21">
        <v>35</v>
      </c>
      <c r="H12" s="22">
        <v>22</v>
      </c>
      <c r="I12" s="23">
        <v>17</v>
      </c>
      <c r="J12" s="24">
        <v>10</v>
      </c>
      <c r="K12" s="21">
        <v>17</v>
      </c>
      <c r="L12" s="22">
        <v>13</v>
      </c>
      <c r="M12" s="23">
        <v>8</v>
      </c>
      <c r="N12" s="24">
        <v>7</v>
      </c>
      <c r="O12" s="20">
        <v>1</v>
      </c>
      <c r="P12" s="25">
        <v>12</v>
      </c>
      <c r="Q12" s="26">
        <v>4</v>
      </c>
      <c r="R12" s="26">
        <v>2</v>
      </c>
    </row>
    <row r="13" spans="1:18" x14ac:dyDescent="0.25">
      <c r="A13" s="1" t="s">
        <v>363</v>
      </c>
      <c r="B13" s="1" t="s">
        <v>364</v>
      </c>
      <c r="C13" s="11" t="s">
        <v>365</v>
      </c>
      <c r="D13" s="33"/>
      <c r="E13" s="38">
        <f t="shared" ref="E13:E31" si="2">K13+(L13)</f>
        <v>19</v>
      </c>
      <c r="F13" s="12" t="s">
        <v>1</v>
      </c>
      <c r="K13" s="13">
        <v>11</v>
      </c>
      <c r="L13" s="14">
        <v>8</v>
      </c>
      <c r="M13" s="15">
        <v>6</v>
      </c>
      <c r="N13" s="16">
        <v>5</v>
      </c>
      <c r="O13" s="12">
        <v>1</v>
      </c>
      <c r="Q13" s="18">
        <v>6</v>
      </c>
      <c r="R13" s="18">
        <v>3</v>
      </c>
    </row>
    <row r="14" spans="1:18" x14ac:dyDescent="0.25">
      <c r="A14" s="1" t="s">
        <v>324</v>
      </c>
      <c r="C14" s="11" t="s">
        <v>72</v>
      </c>
      <c r="D14" s="33"/>
      <c r="E14" s="38">
        <f t="shared" si="2"/>
        <v>17</v>
      </c>
      <c r="F14" s="12" t="s">
        <v>1</v>
      </c>
      <c r="K14" s="13">
        <v>10</v>
      </c>
      <c r="L14" s="14">
        <v>7</v>
      </c>
      <c r="M14" s="15">
        <v>6</v>
      </c>
      <c r="N14" s="16">
        <v>4</v>
      </c>
      <c r="O14" s="12">
        <v>1</v>
      </c>
      <c r="Q14" s="18">
        <v>6</v>
      </c>
      <c r="R14" s="18">
        <v>3</v>
      </c>
    </row>
    <row r="15" spans="1:18" x14ac:dyDescent="0.25">
      <c r="A15" s="1"/>
      <c r="C15" s="11" t="s">
        <v>97</v>
      </c>
      <c r="D15" s="33"/>
      <c r="E15" s="38">
        <f t="shared" si="2"/>
        <v>20</v>
      </c>
      <c r="F15" s="12" t="s">
        <v>1</v>
      </c>
      <c r="K15" s="13">
        <v>12</v>
      </c>
      <c r="L15" s="14">
        <v>8</v>
      </c>
      <c r="M15" s="15">
        <v>6</v>
      </c>
      <c r="N15" s="16">
        <v>5</v>
      </c>
      <c r="O15" s="12">
        <v>1</v>
      </c>
      <c r="Q15" s="18">
        <v>6</v>
      </c>
      <c r="R15" s="18">
        <v>3</v>
      </c>
    </row>
    <row r="16" spans="1:18" x14ac:dyDescent="0.25">
      <c r="A16" s="1"/>
      <c r="C16" s="11" t="s">
        <v>105</v>
      </c>
      <c r="D16" s="33"/>
      <c r="E16" s="38">
        <f t="shared" si="2"/>
        <v>15</v>
      </c>
      <c r="F16" s="12" t="s">
        <v>1</v>
      </c>
      <c r="K16" s="13">
        <v>9</v>
      </c>
      <c r="L16" s="14">
        <v>6</v>
      </c>
      <c r="M16" s="15">
        <v>5</v>
      </c>
      <c r="N16" s="16">
        <v>3</v>
      </c>
      <c r="O16" s="12">
        <v>1</v>
      </c>
      <c r="Q16" s="18">
        <v>6</v>
      </c>
      <c r="R16" s="18">
        <v>3</v>
      </c>
    </row>
    <row r="17" spans="1:18" x14ac:dyDescent="0.25">
      <c r="A17" s="3"/>
      <c r="B17" s="19"/>
      <c r="C17" s="19" t="s">
        <v>85</v>
      </c>
      <c r="D17" s="34"/>
      <c r="E17" s="52">
        <f t="shared" si="2"/>
        <v>13</v>
      </c>
      <c r="F17" s="20" t="s">
        <v>1</v>
      </c>
      <c r="G17" s="21"/>
      <c r="H17" s="22"/>
      <c r="I17" s="23"/>
      <c r="J17" s="24"/>
      <c r="K17" s="21">
        <v>8</v>
      </c>
      <c r="L17" s="22">
        <v>5</v>
      </c>
      <c r="M17" s="23">
        <v>4</v>
      </c>
      <c r="N17" s="24">
        <v>3</v>
      </c>
      <c r="O17" s="20">
        <v>1</v>
      </c>
      <c r="P17" s="25"/>
      <c r="Q17" s="26">
        <v>6</v>
      </c>
      <c r="R17" s="26">
        <v>3</v>
      </c>
    </row>
    <row r="18" spans="1:18" x14ac:dyDescent="0.25">
      <c r="A18" s="1" t="s">
        <v>363</v>
      </c>
      <c r="B18" s="1" t="s">
        <v>380</v>
      </c>
      <c r="C18" s="11" t="s">
        <v>381</v>
      </c>
      <c r="D18" s="33"/>
      <c r="E18" s="38">
        <f t="shared" si="2"/>
        <v>20</v>
      </c>
      <c r="F18" s="12" t="s">
        <v>1</v>
      </c>
      <c r="K18" s="13">
        <v>12</v>
      </c>
      <c r="L18" s="14">
        <v>8</v>
      </c>
      <c r="M18" s="15">
        <v>7</v>
      </c>
      <c r="N18" s="16">
        <v>5</v>
      </c>
      <c r="O18" s="12">
        <v>1</v>
      </c>
      <c r="Q18" s="18">
        <v>6</v>
      </c>
      <c r="R18" s="18">
        <v>3</v>
      </c>
    </row>
    <row r="19" spans="1:18" x14ac:dyDescent="0.25">
      <c r="A19" s="3" t="s">
        <v>379</v>
      </c>
      <c r="B19" s="19"/>
      <c r="C19" s="19" t="s">
        <v>366</v>
      </c>
      <c r="D19" s="34"/>
      <c r="E19" s="52">
        <f t="shared" si="2"/>
        <v>14</v>
      </c>
      <c r="F19" s="20"/>
      <c r="G19" s="21"/>
      <c r="H19" s="22"/>
      <c r="I19" s="23"/>
      <c r="J19" s="24"/>
      <c r="K19" s="21">
        <v>9</v>
      </c>
      <c r="L19" s="22">
        <v>5</v>
      </c>
      <c r="M19" s="23">
        <v>5</v>
      </c>
      <c r="N19" s="24">
        <v>2</v>
      </c>
      <c r="O19" s="20">
        <v>1</v>
      </c>
      <c r="P19" s="25"/>
      <c r="Q19" s="26">
        <v>8</v>
      </c>
      <c r="R19" s="26">
        <v>4</v>
      </c>
    </row>
    <row r="20" spans="1:18" x14ac:dyDescent="0.25">
      <c r="A20" s="1" t="s">
        <v>273</v>
      </c>
      <c r="B20" s="1" t="s">
        <v>354</v>
      </c>
      <c r="C20" s="11" t="s">
        <v>485</v>
      </c>
      <c r="D20" s="33">
        <f>2*G20+H20</f>
        <v>31</v>
      </c>
      <c r="E20" s="33">
        <f>(2*K20)+L20</f>
        <v>16</v>
      </c>
      <c r="G20" s="13">
        <v>12</v>
      </c>
      <c r="H20" s="14">
        <v>7</v>
      </c>
      <c r="I20" s="15">
        <v>6</v>
      </c>
      <c r="J20" s="16">
        <v>3</v>
      </c>
      <c r="K20" s="13">
        <v>6</v>
      </c>
      <c r="L20" s="14">
        <v>4</v>
      </c>
      <c r="M20" s="15">
        <v>3</v>
      </c>
      <c r="N20" s="16">
        <v>2</v>
      </c>
      <c r="O20" s="12">
        <v>1</v>
      </c>
      <c r="P20" s="17">
        <v>15</v>
      </c>
      <c r="Q20" s="18">
        <v>8</v>
      </c>
      <c r="R20" s="18">
        <v>4</v>
      </c>
    </row>
    <row r="21" spans="1:18" x14ac:dyDescent="0.25">
      <c r="A21" s="3"/>
      <c r="B21" s="3" t="s">
        <v>355</v>
      </c>
      <c r="C21" s="19" t="s">
        <v>486</v>
      </c>
      <c r="D21" s="34">
        <f>2*G21+H21</f>
        <v>43</v>
      </c>
      <c r="E21" s="34">
        <f>(2*K21)+L21</f>
        <v>24</v>
      </c>
      <c r="F21" s="20"/>
      <c r="G21" s="21">
        <v>17</v>
      </c>
      <c r="H21" s="22">
        <v>9</v>
      </c>
      <c r="I21" s="23">
        <v>9</v>
      </c>
      <c r="J21" s="24">
        <v>5</v>
      </c>
      <c r="K21" s="21">
        <v>9</v>
      </c>
      <c r="L21" s="22">
        <v>6</v>
      </c>
      <c r="M21" s="23">
        <v>4</v>
      </c>
      <c r="N21" s="24">
        <v>3</v>
      </c>
      <c r="O21" s="20">
        <v>1</v>
      </c>
      <c r="P21" s="25">
        <v>15</v>
      </c>
      <c r="Q21" s="26">
        <v>8</v>
      </c>
      <c r="R21" s="26">
        <v>4</v>
      </c>
    </row>
    <row r="22" spans="1:18" x14ac:dyDescent="0.25">
      <c r="A22" s="1" t="s">
        <v>9</v>
      </c>
      <c r="B22" s="1" t="s">
        <v>362</v>
      </c>
      <c r="C22" s="11" t="s">
        <v>17</v>
      </c>
      <c r="D22" s="33">
        <f>G22+(H22)</f>
        <v>45</v>
      </c>
      <c r="E22" s="33">
        <f t="shared" si="2"/>
        <v>25</v>
      </c>
      <c r="F22" s="12" t="s">
        <v>1</v>
      </c>
      <c r="G22" s="13">
        <v>29</v>
      </c>
      <c r="H22" s="14">
        <v>16</v>
      </c>
      <c r="I22" s="15">
        <v>14</v>
      </c>
      <c r="J22" s="16">
        <v>8</v>
      </c>
      <c r="K22" s="13">
        <v>15</v>
      </c>
      <c r="L22" s="14">
        <v>10</v>
      </c>
      <c r="M22" s="15">
        <v>8</v>
      </c>
      <c r="N22" s="16">
        <v>5</v>
      </c>
      <c r="O22" s="12">
        <v>1</v>
      </c>
      <c r="P22" s="17">
        <v>12</v>
      </c>
      <c r="Q22" s="18">
        <v>6</v>
      </c>
      <c r="R22" s="18">
        <v>3</v>
      </c>
    </row>
    <row r="23" spans="1:18" x14ac:dyDescent="0.25">
      <c r="A23" s="1"/>
      <c r="B23" s="1"/>
      <c r="C23" s="11" t="s">
        <v>120</v>
      </c>
      <c r="D23" s="33">
        <f>G23+(H23)</f>
        <v>14</v>
      </c>
      <c r="E23" s="33">
        <f t="shared" si="2"/>
        <v>5</v>
      </c>
      <c r="F23" s="12" t="s">
        <v>1</v>
      </c>
      <c r="G23" s="13">
        <v>8</v>
      </c>
      <c r="H23" s="14">
        <v>6</v>
      </c>
      <c r="I23" s="15">
        <v>4</v>
      </c>
      <c r="J23" s="16">
        <v>3</v>
      </c>
      <c r="K23" s="13">
        <v>3</v>
      </c>
      <c r="L23" s="14">
        <v>2</v>
      </c>
      <c r="M23" s="15">
        <v>2</v>
      </c>
      <c r="N23" s="16">
        <v>1</v>
      </c>
      <c r="P23" s="17">
        <v>12</v>
      </c>
      <c r="Q23" s="18">
        <v>4</v>
      </c>
      <c r="R23" s="18">
        <v>2</v>
      </c>
    </row>
    <row r="24" spans="1:18" x14ac:dyDescent="0.25">
      <c r="A24" s="1"/>
      <c r="B24" s="1"/>
      <c r="C24" s="11" t="s">
        <v>204</v>
      </c>
      <c r="D24" s="33">
        <f>G24+(H24)</f>
        <v>40</v>
      </c>
      <c r="E24" s="33">
        <f t="shared" si="2"/>
        <v>21</v>
      </c>
      <c r="F24" s="12" t="s">
        <v>1</v>
      </c>
      <c r="G24" s="13">
        <v>26</v>
      </c>
      <c r="H24" s="14">
        <v>14</v>
      </c>
      <c r="I24" s="15">
        <v>16</v>
      </c>
      <c r="J24" s="16">
        <v>7</v>
      </c>
      <c r="K24" s="13">
        <v>13</v>
      </c>
      <c r="L24" s="14">
        <v>8</v>
      </c>
      <c r="M24" s="15">
        <v>7</v>
      </c>
      <c r="N24" s="16">
        <v>5</v>
      </c>
      <c r="O24" s="12">
        <v>1</v>
      </c>
      <c r="P24" s="17">
        <v>12</v>
      </c>
      <c r="Q24" s="18">
        <v>6</v>
      </c>
      <c r="R24" s="18">
        <v>3</v>
      </c>
    </row>
    <row r="25" spans="1:18" x14ac:dyDescent="0.25">
      <c r="A25" s="1"/>
      <c r="B25" s="1"/>
      <c r="C25" s="11" t="s">
        <v>262</v>
      </c>
      <c r="D25" s="33">
        <f>G25+(H25)</f>
        <v>54</v>
      </c>
      <c r="E25" s="33">
        <f t="shared" si="2"/>
        <v>28</v>
      </c>
      <c r="F25" s="12" t="s">
        <v>1</v>
      </c>
      <c r="G25" s="13">
        <v>32</v>
      </c>
      <c r="H25" s="14">
        <v>22</v>
      </c>
      <c r="I25" s="15">
        <v>22</v>
      </c>
      <c r="J25" s="16">
        <v>13</v>
      </c>
      <c r="K25" s="13">
        <v>16</v>
      </c>
      <c r="L25" s="14">
        <v>12</v>
      </c>
      <c r="M25" s="15">
        <v>9</v>
      </c>
      <c r="N25" s="16">
        <v>6</v>
      </c>
      <c r="O25" s="12">
        <v>1</v>
      </c>
      <c r="P25" s="17">
        <v>12</v>
      </c>
      <c r="Q25" s="18">
        <v>6</v>
      </c>
      <c r="R25" s="18">
        <v>3</v>
      </c>
    </row>
    <row r="26" spans="1:18" x14ac:dyDescent="0.25">
      <c r="A26" s="3"/>
      <c r="B26" s="3"/>
      <c r="C26" s="19" t="s">
        <v>211</v>
      </c>
      <c r="D26" s="34">
        <f>G26+(H26)</f>
        <v>47</v>
      </c>
      <c r="E26" s="34">
        <f t="shared" si="2"/>
        <v>26</v>
      </c>
      <c r="F26" s="20" t="s">
        <v>1</v>
      </c>
      <c r="G26" s="21">
        <v>30</v>
      </c>
      <c r="H26" s="22">
        <v>17</v>
      </c>
      <c r="I26" s="23">
        <v>16</v>
      </c>
      <c r="J26" s="24">
        <v>9</v>
      </c>
      <c r="K26" s="21">
        <v>15</v>
      </c>
      <c r="L26" s="22">
        <v>11</v>
      </c>
      <c r="M26" s="23">
        <v>8</v>
      </c>
      <c r="N26" s="24">
        <v>5</v>
      </c>
      <c r="O26" s="20">
        <v>1</v>
      </c>
      <c r="P26" s="25">
        <v>12</v>
      </c>
      <c r="Q26" s="26">
        <v>6</v>
      </c>
      <c r="R26" s="26">
        <v>3</v>
      </c>
    </row>
    <row r="27" spans="1:18" x14ac:dyDescent="0.25">
      <c r="A27" s="1" t="s">
        <v>377</v>
      </c>
      <c r="B27" s="1" t="s">
        <v>317</v>
      </c>
      <c r="C27" s="11" t="s">
        <v>367</v>
      </c>
      <c r="D27" s="33"/>
      <c r="E27" s="33">
        <f t="shared" si="2"/>
        <v>19</v>
      </c>
      <c r="F27" s="12" t="s">
        <v>1</v>
      </c>
      <c r="K27" s="13">
        <v>11</v>
      </c>
      <c r="L27" s="14">
        <v>8</v>
      </c>
      <c r="M27" s="15">
        <v>7</v>
      </c>
      <c r="N27" s="16">
        <v>5</v>
      </c>
      <c r="O27" s="12">
        <v>1</v>
      </c>
      <c r="Q27" s="18">
        <v>6</v>
      </c>
      <c r="R27" s="18">
        <v>3</v>
      </c>
    </row>
    <row r="28" spans="1:18" x14ac:dyDescent="0.25">
      <c r="A28" s="1"/>
      <c r="B28" s="1"/>
      <c r="C28" s="11" t="s">
        <v>368</v>
      </c>
      <c r="D28" s="33"/>
      <c r="E28" s="33">
        <f t="shared" si="2"/>
        <v>16</v>
      </c>
      <c r="F28" s="12" t="s">
        <v>1</v>
      </c>
      <c r="K28" s="13">
        <v>9</v>
      </c>
      <c r="L28" s="14">
        <v>7</v>
      </c>
      <c r="M28" s="15">
        <v>6</v>
      </c>
      <c r="N28" s="16">
        <v>4</v>
      </c>
      <c r="O28" s="12">
        <v>1</v>
      </c>
      <c r="Q28" s="18">
        <v>6</v>
      </c>
      <c r="R28" s="18">
        <v>3</v>
      </c>
    </row>
    <row r="29" spans="1:18" x14ac:dyDescent="0.25">
      <c r="A29" s="1"/>
      <c r="B29" s="1"/>
      <c r="C29" s="11" t="s">
        <v>371</v>
      </c>
      <c r="D29" s="33"/>
      <c r="E29" s="33">
        <f t="shared" si="2"/>
        <v>15</v>
      </c>
      <c r="F29" s="12" t="s">
        <v>1</v>
      </c>
      <c r="K29" s="13">
        <v>9</v>
      </c>
      <c r="L29" s="14">
        <v>6</v>
      </c>
      <c r="M29" s="15">
        <v>5</v>
      </c>
      <c r="N29" s="16">
        <v>3</v>
      </c>
      <c r="O29" s="12">
        <v>1</v>
      </c>
      <c r="Q29" s="18">
        <v>6</v>
      </c>
      <c r="R29" s="18">
        <v>3</v>
      </c>
    </row>
    <row r="30" spans="1:18" x14ac:dyDescent="0.25">
      <c r="A30" s="1"/>
      <c r="B30" s="1"/>
      <c r="C30" s="11" t="s">
        <v>64</v>
      </c>
      <c r="D30" s="33"/>
      <c r="E30" s="33">
        <f>K30+(L30)</f>
        <v>17</v>
      </c>
      <c r="F30" s="12" t="s">
        <v>1</v>
      </c>
      <c r="K30" s="13">
        <v>10</v>
      </c>
      <c r="L30" s="14">
        <v>7</v>
      </c>
      <c r="M30" s="15">
        <v>7</v>
      </c>
      <c r="N30" s="16">
        <v>4</v>
      </c>
      <c r="O30" s="12">
        <v>1</v>
      </c>
      <c r="Q30" s="18">
        <v>6</v>
      </c>
      <c r="R30" s="18">
        <v>3</v>
      </c>
    </row>
    <row r="31" spans="1:18" x14ac:dyDescent="0.25">
      <c r="A31" s="3"/>
      <c r="B31" s="3"/>
      <c r="C31" s="19" t="s">
        <v>376</v>
      </c>
      <c r="D31" s="34"/>
      <c r="E31" s="34">
        <f t="shared" si="2"/>
        <v>13</v>
      </c>
      <c r="F31" s="20" t="s">
        <v>1</v>
      </c>
      <c r="G31" s="21"/>
      <c r="H31" s="22"/>
      <c r="I31" s="23"/>
      <c r="J31" s="24"/>
      <c r="K31" s="21">
        <v>8</v>
      </c>
      <c r="L31" s="22">
        <v>5</v>
      </c>
      <c r="M31" s="23">
        <v>5</v>
      </c>
      <c r="N31" s="24">
        <v>3</v>
      </c>
      <c r="O31" s="20">
        <v>1</v>
      </c>
      <c r="P31" s="25"/>
      <c r="Q31" s="26">
        <v>6</v>
      </c>
      <c r="R31" s="26">
        <v>3</v>
      </c>
    </row>
    <row r="32" spans="1:18" x14ac:dyDescent="0.25">
      <c r="A32" s="1" t="s">
        <v>383</v>
      </c>
      <c r="B32" s="1" t="s">
        <v>317</v>
      </c>
      <c r="C32" s="11" t="s">
        <v>369</v>
      </c>
      <c r="D32" s="33"/>
      <c r="E32" s="33">
        <f t="shared" ref="E32:E39" si="3">K32+(L32)</f>
        <v>17</v>
      </c>
      <c r="F32" s="12" t="s">
        <v>1</v>
      </c>
      <c r="K32" s="13">
        <v>10</v>
      </c>
      <c r="L32" s="14">
        <v>7</v>
      </c>
      <c r="M32" s="15">
        <v>7</v>
      </c>
      <c r="N32" s="16">
        <v>4</v>
      </c>
      <c r="O32" s="12">
        <v>1</v>
      </c>
      <c r="Q32" s="18">
        <v>6</v>
      </c>
      <c r="R32" s="18">
        <v>3</v>
      </c>
    </row>
    <row r="33" spans="1:21" x14ac:dyDescent="0.25">
      <c r="A33" s="1"/>
      <c r="B33" s="1"/>
      <c r="C33" s="11" t="s">
        <v>372</v>
      </c>
      <c r="D33" s="33"/>
      <c r="E33" s="33">
        <f t="shared" si="3"/>
        <v>15</v>
      </c>
      <c r="F33" s="12" t="s">
        <v>1</v>
      </c>
      <c r="K33" s="13">
        <v>9</v>
      </c>
      <c r="L33" s="14">
        <v>6</v>
      </c>
      <c r="M33" s="15">
        <v>6</v>
      </c>
      <c r="N33" s="16">
        <v>3</v>
      </c>
      <c r="O33" s="12">
        <v>1</v>
      </c>
      <c r="Q33" s="18">
        <v>6</v>
      </c>
      <c r="R33" s="18">
        <v>3</v>
      </c>
    </row>
    <row r="34" spans="1:21" x14ac:dyDescent="0.25">
      <c r="A34" s="1"/>
      <c r="B34" s="1"/>
      <c r="C34" s="11" t="s">
        <v>373</v>
      </c>
      <c r="D34" s="33"/>
      <c r="E34" s="33">
        <f t="shared" si="3"/>
        <v>13</v>
      </c>
      <c r="F34" s="12" t="s">
        <v>1</v>
      </c>
      <c r="K34" s="13">
        <v>8</v>
      </c>
      <c r="L34" s="14">
        <v>5</v>
      </c>
      <c r="M34" s="15">
        <v>5</v>
      </c>
      <c r="N34" s="16">
        <v>3</v>
      </c>
      <c r="O34" s="12">
        <v>1</v>
      </c>
      <c r="Q34" s="18">
        <v>6</v>
      </c>
      <c r="R34" s="18">
        <v>3</v>
      </c>
    </row>
    <row r="35" spans="1:21" x14ac:dyDescent="0.25">
      <c r="A35" s="1"/>
      <c r="B35" s="1"/>
      <c r="C35" s="11" t="s">
        <v>375</v>
      </c>
      <c r="D35" s="33"/>
      <c r="E35" s="33">
        <f t="shared" si="3"/>
        <v>11</v>
      </c>
      <c r="F35" s="12" t="s">
        <v>1</v>
      </c>
      <c r="K35" s="13">
        <v>7</v>
      </c>
      <c r="L35" s="14">
        <v>4</v>
      </c>
      <c r="M35" s="15">
        <v>4</v>
      </c>
      <c r="N35" s="16">
        <v>2</v>
      </c>
      <c r="O35" s="12">
        <v>1</v>
      </c>
      <c r="Q35" s="18">
        <v>6</v>
      </c>
      <c r="R35" s="18">
        <v>3</v>
      </c>
    </row>
    <row r="36" spans="1:21" s="19" customFormat="1" x14ac:dyDescent="0.25">
      <c r="A36" s="1"/>
      <c r="B36" s="1"/>
      <c r="C36" s="11" t="s">
        <v>395</v>
      </c>
      <c r="D36" s="33"/>
      <c r="E36" s="33">
        <f t="shared" si="3"/>
        <v>18</v>
      </c>
      <c r="F36" s="12" t="s">
        <v>1</v>
      </c>
      <c r="G36" s="13"/>
      <c r="H36" s="14"/>
      <c r="I36" s="15"/>
      <c r="J36" s="16"/>
      <c r="K36" s="13">
        <v>11</v>
      </c>
      <c r="L36" s="14">
        <v>7</v>
      </c>
      <c r="M36" s="15">
        <v>7</v>
      </c>
      <c r="N36" s="16">
        <v>4</v>
      </c>
      <c r="O36" s="12">
        <v>1</v>
      </c>
      <c r="P36" s="17"/>
      <c r="Q36" s="18">
        <v>6</v>
      </c>
      <c r="R36" s="18">
        <v>3</v>
      </c>
      <c r="S36" s="11"/>
      <c r="T36" s="11"/>
      <c r="U36" s="11"/>
    </row>
    <row r="37" spans="1:21" x14ac:dyDescent="0.25">
      <c r="A37" s="3"/>
      <c r="B37" s="3"/>
      <c r="C37" s="19" t="s">
        <v>403</v>
      </c>
      <c r="D37" s="34"/>
      <c r="E37" s="34">
        <f t="shared" si="3"/>
        <v>13</v>
      </c>
      <c r="F37" s="20" t="s">
        <v>1</v>
      </c>
      <c r="G37" s="21"/>
      <c r="H37" s="22"/>
      <c r="I37" s="23"/>
      <c r="J37" s="24"/>
      <c r="K37" s="21">
        <v>8</v>
      </c>
      <c r="L37" s="22">
        <v>5</v>
      </c>
      <c r="M37" s="23">
        <v>5</v>
      </c>
      <c r="N37" s="24">
        <v>3</v>
      </c>
      <c r="O37" s="20">
        <v>1</v>
      </c>
      <c r="P37" s="25"/>
      <c r="Q37" s="26">
        <v>6</v>
      </c>
      <c r="R37" s="26">
        <v>3</v>
      </c>
    </row>
    <row r="38" spans="1:21" x14ac:dyDescent="0.25">
      <c r="A38" s="1" t="s">
        <v>42</v>
      </c>
      <c r="B38" s="1" t="s">
        <v>34</v>
      </c>
      <c r="C38" s="11" t="s">
        <v>389</v>
      </c>
      <c r="D38" s="33"/>
      <c r="E38" s="38">
        <f t="shared" si="3"/>
        <v>18</v>
      </c>
      <c r="F38" s="12" t="s">
        <v>1</v>
      </c>
      <c r="K38" s="13">
        <v>11</v>
      </c>
      <c r="L38" s="14">
        <v>7</v>
      </c>
      <c r="M38" s="15">
        <v>7</v>
      </c>
      <c r="N38" s="16">
        <v>5</v>
      </c>
      <c r="O38" s="12">
        <v>1</v>
      </c>
      <c r="Q38" s="18">
        <v>6</v>
      </c>
      <c r="R38" s="18">
        <v>3</v>
      </c>
    </row>
    <row r="39" spans="1:21" x14ac:dyDescent="0.25">
      <c r="A39" s="3" t="s">
        <v>43</v>
      </c>
      <c r="B39" s="19"/>
      <c r="C39" s="19" t="s">
        <v>401</v>
      </c>
      <c r="D39" s="34"/>
      <c r="E39" s="52">
        <f t="shared" si="3"/>
        <v>15</v>
      </c>
      <c r="F39" s="20" t="s">
        <v>1</v>
      </c>
      <c r="G39" s="21"/>
      <c r="H39" s="22"/>
      <c r="I39" s="23"/>
      <c r="J39" s="24"/>
      <c r="K39" s="21">
        <v>9</v>
      </c>
      <c r="L39" s="22">
        <v>6</v>
      </c>
      <c r="M39" s="23">
        <v>6</v>
      </c>
      <c r="N39" s="24">
        <v>4</v>
      </c>
      <c r="O39" s="20">
        <v>1</v>
      </c>
      <c r="P39" s="25"/>
      <c r="Q39" s="26">
        <v>6</v>
      </c>
      <c r="R39" s="26">
        <v>3</v>
      </c>
    </row>
    <row r="40" spans="1:21" x14ac:dyDescent="0.25">
      <c r="A40" s="1" t="s">
        <v>306</v>
      </c>
      <c r="B40" s="1" t="s">
        <v>318</v>
      </c>
      <c r="C40" s="11" t="s">
        <v>374</v>
      </c>
      <c r="D40" s="33"/>
      <c r="E40" s="33">
        <v>10</v>
      </c>
      <c r="K40" s="13">
        <v>8</v>
      </c>
      <c r="L40" s="14">
        <v>5</v>
      </c>
      <c r="M40" s="15">
        <v>4</v>
      </c>
      <c r="N40" s="16">
        <v>3</v>
      </c>
      <c r="O40" s="12">
        <v>1</v>
      </c>
      <c r="Q40" s="18">
        <v>8</v>
      </c>
      <c r="R40" s="18">
        <v>4</v>
      </c>
    </row>
    <row r="41" spans="1:21" x14ac:dyDescent="0.25">
      <c r="A41" s="1"/>
      <c r="C41" s="11" t="s">
        <v>384</v>
      </c>
      <c r="D41" s="33"/>
      <c r="E41" s="33">
        <f>K41+(L41/2)</f>
        <v>9</v>
      </c>
      <c r="K41" s="13">
        <v>7</v>
      </c>
      <c r="L41" s="14">
        <v>4</v>
      </c>
      <c r="M41" s="15">
        <v>4</v>
      </c>
      <c r="N41" s="16">
        <v>3</v>
      </c>
      <c r="O41" s="12">
        <v>1</v>
      </c>
      <c r="Q41" s="18">
        <v>8</v>
      </c>
      <c r="R41" s="18">
        <v>4</v>
      </c>
    </row>
    <row r="42" spans="1:21" x14ac:dyDescent="0.25">
      <c r="A42" s="1"/>
      <c r="C42" s="11" t="s">
        <v>370</v>
      </c>
      <c r="D42" s="33"/>
      <c r="E42" s="33">
        <v>7</v>
      </c>
      <c r="K42" s="13">
        <v>6</v>
      </c>
      <c r="L42" s="14">
        <v>3</v>
      </c>
      <c r="M42" s="15">
        <v>4</v>
      </c>
      <c r="N42" s="16">
        <v>2</v>
      </c>
      <c r="O42" s="12">
        <v>1</v>
      </c>
      <c r="Q42" s="18">
        <v>8</v>
      </c>
      <c r="R42" s="18">
        <v>4</v>
      </c>
    </row>
    <row r="43" spans="1:21" x14ac:dyDescent="0.25">
      <c r="A43" s="1"/>
      <c r="C43" s="11" t="s">
        <v>385</v>
      </c>
      <c r="D43" s="33"/>
      <c r="E43" s="33">
        <v>6</v>
      </c>
      <c r="K43" s="13">
        <v>5</v>
      </c>
      <c r="L43" s="14">
        <v>3</v>
      </c>
      <c r="M43" s="15">
        <v>3</v>
      </c>
      <c r="N43" s="16">
        <v>2</v>
      </c>
      <c r="O43" s="12">
        <v>1</v>
      </c>
      <c r="Q43" s="18">
        <v>8</v>
      </c>
      <c r="R43" s="18">
        <v>4</v>
      </c>
    </row>
    <row r="44" spans="1:21" x14ac:dyDescent="0.25">
      <c r="A44" s="1"/>
      <c r="C44" s="11" t="s">
        <v>399</v>
      </c>
      <c r="D44" s="33"/>
      <c r="E44" s="33">
        <v>7</v>
      </c>
      <c r="K44" s="13">
        <v>7</v>
      </c>
      <c r="L44" s="14">
        <v>5</v>
      </c>
      <c r="M44" s="15">
        <v>4</v>
      </c>
      <c r="N44" s="16">
        <v>3</v>
      </c>
      <c r="O44" s="12">
        <v>1</v>
      </c>
      <c r="Q44" s="18">
        <v>8</v>
      </c>
      <c r="R44" s="18">
        <v>4</v>
      </c>
    </row>
    <row r="45" spans="1:21" x14ac:dyDescent="0.25">
      <c r="A45" s="3"/>
      <c r="B45" s="19"/>
      <c r="C45" s="19" t="s">
        <v>409</v>
      </c>
      <c r="D45" s="34"/>
      <c r="E45" s="34">
        <v>6</v>
      </c>
      <c r="F45" s="20"/>
      <c r="G45" s="21"/>
      <c r="H45" s="22"/>
      <c r="I45" s="23"/>
      <c r="J45" s="24"/>
      <c r="K45" s="21">
        <v>6</v>
      </c>
      <c r="L45" s="22">
        <v>4</v>
      </c>
      <c r="M45" s="23">
        <v>4</v>
      </c>
      <c r="N45" s="24">
        <v>2</v>
      </c>
      <c r="O45" s="20">
        <v>1</v>
      </c>
      <c r="P45" s="25"/>
      <c r="Q45" s="26">
        <v>8</v>
      </c>
      <c r="R45" s="26">
        <v>4</v>
      </c>
    </row>
    <row r="46" spans="1:21" x14ac:dyDescent="0.25">
      <c r="A46" s="1"/>
      <c r="C46" s="11" t="s">
        <v>388</v>
      </c>
      <c r="D46" s="33"/>
      <c r="E46" s="33">
        <v>9</v>
      </c>
      <c r="K46" s="13">
        <v>8</v>
      </c>
      <c r="L46" s="14">
        <v>5</v>
      </c>
      <c r="M46" s="15">
        <v>5</v>
      </c>
      <c r="N46" s="16">
        <v>3</v>
      </c>
      <c r="O46" s="12">
        <v>1</v>
      </c>
      <c r="Q46" s="18">
        <v>8</v>
      </c>
      <c r="R46" s="18">
        <v>4</v>
      </c>
    </row>
    <row r="47" spans="1:21" x14ac:dyDescent="0.25">
      <c r="A47" s="3"/>
      <c r="B47" s="19"/>
      <c r="C47" s="19" t="s">
        <v>407</v>
      </c>
      <c r="D47" s="34"/>
      <c r="E47" s="34">
        <v>6</v>
      </c>
      <c r="F47" s="20"/>
      <c r="G47" s="21"/>
      <c r="H47" s="22"/>
      <c r="I47" s="23"/>
      <c r="J47" s="24"/>
      <c r="K47" s="21">
        <v>6</v>
      </c>
      <c r="L47" s="22">
        <v>4</v>
      </c>
      <c r="M47" s="23">
        <v>3</v>
      </c>
      <c r="N47" s="24">
        <v>2</v>
      </c>
      <c r="O47" s="20">
        <v>1</v>
      </c>
      <c r="P47" s="25"/>
      <c r="Q47" s="26">
        <v>8</v>
      </c>
      <c r="R47" s="26">
        <v>4</v>
      </c>
    </row>
    <row r="48" spans="1:21" x14ac:dyDescent="0.25">
      <c r="A48" s="1" t="s">
        <v>171</v>
      </c>
      <c r="B48" s="1" t="s">
        <v>386</v>
      </c>
      <c r="C48" s="11" t="s">
        <v>398</v>
      </c>
      <c r="D48" s="33"/>
      <c r="E48" s="33">
        <f t="shared" ref="E48:E53" si="4">(3*K48)+(2*L48)</f>
        <v>29</v>
      </c>
      <c r="K48" s="13">
        <v>7</v>
      </c>
      <c r="L48" s="14">
        <v>4</v>
      </c>
      <c r="M48" s="15">
        <v>4</v>
      </c>
      <c r="N48" s="16">
        <v>2</v>
      </c>
      <c r="O48" s="12">
        <v>1</v>
      </c>
      <c r="Q48" s="18">
        <v>8</v>
      </c>
      <c r="R48" s="18">
        <v>4</v>
      </c>
    </row>
    <row r="49" spans="1:18" x14ac:dyDescent="0.25">
      <c r="A49" s="1"/>
      <c r="C49" s="11" t="s">
        <v>387</v>
      </c>
      <c r="D49" s="33"/>
      <c r="E49" s="33">
        <f t="shared" si="4"/>
        <v>24</v>
      </c>
      <c r="K49" s="13">
        <v>6</v>
      </c>
      <c r="L49" s="14">
        <v>3</v>
      </c>
      <c r="M49" s="15">
        <v>3</v>
      </c>
      <c r="N49" s="16">
        <v>2</v>
      </c>
      <c r="O49" s="12">
        <v>1</v>
      </c>
      <c r="Q49" s="18">
        <v>8</v>
      </c>
      <c r="R49" s="18">
        <v>4</v>
      </c>
    </row>
    <row r="50" spans="1:18" x14ac:dyDescent="0.25">
      <c r="A50" s="1"/>
      <c r="C50" s="11" t="s">
        <v>396</v>
      </c>
      <c r="D50" s="33"/>
      <c r="E50" s="33">
        <f t="shared" si="4"/>
        <v>21</v>
      </c>
      <c r="K50" s="13">
        <v>5</v>
      </c>
      <c r="L50" s="14">
        <v>3</v>
      </c>
      <c r="M50" s="15">
        <v>3</v>
      </c>
      <c r="N50" s="16">
        <v>2</v>
      </c>
      <c r="O50" s="12">
        <v>1</v>
      </c>
      <c r="Q50" s="18">
        <v>8</v>
      </c>
      <c r="R50" s="18">
        <v>4</v>
      </c>
    </row>
    <row r="51" spans="1:18" x14ac:dyDescent="0.25">
      <c r="A51" s="1"/>
      <c r="C51" s="11" t="s">
        <v>408</v>
      </c>
      <c r="D51" s="33"/>
      <c r="E51" s="33">
        <f t="shared" si="4"/>
        <v>18</v>
      </c>
      <c r="K51" s="13">
        <v>4</v>
      </c>
      <c r="L51" s="14">
        <v>3</v>
      </c>
      <c r="M51" s="15">
        <v>2</v>
      </c>
      <c r="N51" s="16">
        <v>2</v>
      </c>
      <c r="O51" s="12">
        <v>1</v>
      </c>
      <c r="Q51" s="18">
        <v>8</v>
      </c>
      <c r="R51" s="18">
        <v>4</v>
      </c>
    </row>
    <row r="52" spans="1:18" x14ac:dyDescent="0.25">
      <c r="A52" s="1"/>
      <c r="C52" s="11" t="s">
        <v>392</v>
      </c>
      <c r="D52" s="33"/>
      <c r="E52" s="33">
        <f t="shared" si="4"/>
        <v>26</v>
      </c>
      <c r="K52" s="13">
        <v>6</v>
      </c>
      <c r="L52" s="14">
        <v>4</v>
      </c>
      <c r="M52" s="15">
        <v>4</v>
      </c>
      <c r="N52" s="16">
        <v>2</v>
      </c>
      <c r="O52" s="12">
        <v>1</v>
      </c>
      <c r="Q52" s="18">
        <v>8</v>
      </c>
      <c r="R52" s="18">
        <v>4</v>
      </c>
    </row>
    <row r="53" spans="1:18" x14ac:dyDescent="0.25">
      <c r="A53" s="3"/>
      <c r="B53" s="19"/>
      <c r="C53" s="19" t="s">
        <v>75</v>
      </c>
      <c r="D53" s="34"/>
      <c r="E53" s="34">
        <f t="shared" si="4"/>
        <v>21</v>
      </c>
      <c r="F53" s="20"/>
      <c r="G53" s="21"/>
      <c r="H53" s="22"/>
      <c r="I53" s="23"/>
      <c r="J53" s="24"/>
      <c r="K53" s="21">
        <v>5</v>
      </c>
      <c r="L53" s="22">
        <v>3</v>
      </c>
      <c r="M53" s="23">
        <v>3</v>
      </c>
      <c r="N53" s="24">
        <v>2</v>
      </c>
      <c r="O53" s="20">
        <v>1</v>
      </c>
      <c r="P53" s="25"/>
      <c r="Q53" s="26">
        <v>8</v>
      </c>
      <c r="R53" s="26">
        <v>4</v>
      </c>
    </row>
    <row r="54" spans="1:18" x14ac:dyDescent="0.25">
      <c r="A54" s="1" t="s">
        <v>7</v>
      </c>
      <c r="B54" s="1" t="s">
        <v>410</v>
      </c>
      <c r="C54" s="11" t="s">
        <v>405</v>
      </c>
      <c r="D54" s="33"/>
      <c r="E54" s="33">
        <f t="shared" ref="E54:E59" si="5">(2*K54)+L54</f>
        <v>19</v>
      </c>
      <c r="K54" s="13">
        <v>7</v>
      </c>
      <c r="L54" s="14">
        <v>5</v>
      </c>
      <c r="M54" s="15">
        <v>4</v>
      </c>
      <c r="N54" s="16">
        <v>2</v>
      </c>
      <c r="O54" s="12">
        <v>1</v>
      </c>
      <c r="Q54" s="18">
        <v>8</v>
      </c>
      <c r="R54" s="18">
        <v>4</v>
      </c>
    </row>
    <row r="55" spans="1:18" x14ac:dyDescent="0.25">
      <c r="A55" s="1"/>
      <c r="C55" s="11" t="s">
        <v>397</v>
      </c>
      <c r="D55" s="33"/>
      <c r="E55" s="33">
        <f t="shared" si="5"/>
        <v>18</v>
      </c>
      <c r="K55" s="13">
        <v>7</v>
      </c>
      <c r="L55" s="14">
        <v>4</v>
      </c>
      <c r="M55" s="15">
        <v>4</v>
      </c>
      <c r="N55" s="16">
        <v>2</v>
      </c>
      <c r="O55" s="12">
        <v>1</v>
      </c>
      <c r="Q55" s="18">
        <v>8</v>
      </c>
      <c r="R55" s="18">
        <v>4</v>
      </c>
    </row>
    <row r="56" spans="1:18" x14ac:dyDescent="0.25">
      <c r="A56" s="1"/>
      <c r="C56" s="11" t="s">
        <v>390</v>
      </c>
      <c r="D56" s="33"/>
      <c r="E56" s="33">
        <f t="shared" si="5"/>
        <v>16</v>
      </c>
      <c r="K56" s="13">
        <v>6</v>
      </c>
      <c r="L56" s="14">
        <v>4</v>
      </c>
      <c r="M56" s="15">
        <v>3</v>
      </c>
      <c r="N56" s="16">
        <v>2</v>
      </c>
      <c r="O56" s="12">
        <v>1</v>
      </c>
      <c r="Q56" s="18">
        <v>8</v>
      </c>
      <c r="R56" s="18">
        <v>4</v>
      </c>
    </row>
    <row r="57" spans="1:18" x14ac:dyDescent="0.25">
      <c r="A57" s="1"/>
      <c r="C57" s="11" t="s">
        <v>393</v>
      </c>
      <c r="D57" s="33"/>
      <c r="E57" s="33">
        <f t="shared" si="5"/>
        <v>15</v>
      </c>
      <c r="K57" s="13">
        <v>6</v>
      </c>
      <c r="L57" s="14">
        <v>3</v>
      </c>
      <c r="M57" s="15">
        <v>3</v>
      </c>
      <c r="N57" s="16">
        <v>2</v>
      </c>
      <c r="O57" s="12">
        <v>1</v>
      </c>
      <c r="Q57" s="18">
        <v>8</v>
      </c>
      <c r="R57" s="18">
        <v>4</v>
      </c>
    </row>
    <row r="58" spans="1:18" x14ac:dyDescent="0.25">
      <c r="A58" s="1"/>
      <c r="B58" s="1"/>
      <c r="C58" s="11" t="s">
        <v>391</v>
      </c>
      <c r="D58" s="33"/>
      <c r="E58" s="33">
        <f t="shared" si="5"/>
        <v>22</v>
      </c>
      <c r="F58" s="12" t="s">
        <v>1</v>
      </c>
      <c r="K58" s="13">
        <v>8</v>
      </c>
      <c r="L58" s="14">
        <v>6</v>
      </c>
      <c r="M58" s="15">
        <v>5</v>
      </c>
      <c r="N58" s="16">
        <v>3</v>
      </c>
      <c r="O58" s="12">
        <v>1</v>
      </c>
      <c r="Q58" s="18">
        <v>6</v>
      </c>
      <c r="R58" s="18">
        <v>3</v>
      </c>
    </row>
    <row r="59" spans="1:18" x14ac:dyDescent="0.25">
      <c r="A59" s="3"/>
      <c r="B59" s="19"/>
      <c r="C59" s="19" t="s">
        <v>394</v>
      </c>
      <c r="D59" s="34"/>
      <c r="E59" s="34">
        <f t="shared" si="5"/>
        <v>17</v>
      </c>
      <c r="F59" s="20" t="s">
        <v>1</v>
      </c>
      <c r="G59" s="21"/>
      <c r="H59" s="22"/>
      <c r="I59" s="23"/>
      <c r="J59" s="24"/>
      <c r="K59" s="21">
        <v>6</v>
      </c>
      <c r="L59" s="22">
        <v>5</v>
      </c>
      <c r="M59" s="23">
        <v>4</v>
      </c>
      <c r="N59" s="24">
        <v>2</v>
      </c>
      <c r="O59" s="20">
        <v>1</v>
      </c>
      <c r="P59" s="25"/>
      <c r="Q59" s="26">
        <v>6</v>
      </c>
      <c r="R59" s="26">
        <v>3</v>
      </c>
    </row>
    <row r="60" spans="1:18" x14ac:dyDescent="0.25">
      <c r="A60" s="1" t="s">
        <v>60</v>
      </c>
      <c r="B60" s="1" t="s">
        <v>323</v>
      </c>
      <c r="C60" s="11" t="s">
        <v>382</v>
      </c>
      <c r="D60" s="33"/>
      <c r="E60" s="33">
        <f t="shared" ref="E60:E65" si="6">K60</f>
        <v>6</v>
      </c>
      <c r="F60" s="12" t="s">
        <v>1</v>
      </c>
      <c r="K60" s="13">
        <v>6</v>
      </c>
      <c r="L60" s="14">
        <v>5</v>
      </c>
      <c r="M60" s="15">
        <v>3</v>
      </c>
      <c r="N60" s="16">
        <v>2</v>
      </c>
      <c r="O60" s="12">
        <v>1</v>
      </c>
      <c r="Q60" s="18">
        <v>6</v>
      </c>
      <c r="R60" s="18">
        <v>3</v>
      </c>
    </row>
    <row r="61" spans="1:18" x14ac:dyDescent="0.25">
      <c r="A61" s="3"/>
      <c r="B61" s="3"/>
      <c r="C61" s="19" t="s">
        <v>378</v>
      </c>
      <c r="D61" s="34"/>
      <c r="E61" s="34">
        <f t="shared" si="6"/>
        <v>4</v>
      </c>
      <c r="F61" s="20"/>
      <c r="G61" s="21"/>
      <c r="H61" s="22"/>
      <c r="I61" s="23"/>
      <c r="J61" s="24"/>
      <c r="K61" s="21">
        <v>4</v>
      </c>
      <c r="L61" s="22">
        <v>2</v>
      </c>
      <c r="M61" s="23">
        <v>2</v>
      </c>
      <c r="N61" s="24">
        <v>1</v>
      </c>
      <c r="O61" s="20">
        <v>1</v>
      </c>
      <c r="P61" s="25"/>
      <c r="Q61" s="26">
        <v>6</v>
      </c>
      <c r="R61" s="26">
        <v>3</v>
      </c>
    </row>
    <row r="62" spans="1:18" x14ac:dyDescent="0.25">
      <c r="A62" s="1" t="s">
        <v>169</v>
      </c>
      <c r="B62" s="1" t="s">
        <v>411</v>
      </c>
      <c r="C62" s="11" t="s">
        <v>400</v>
      </c>
      <c r="D62" s="33"/>
      <c r="E62" s="33">
        <f t="shared" si="6"/>
        <v>5</v>
      </c>
      <c r="K62" s="13">
        <v>5</v>
      </c>
      <c r="L62" s="14">
        <v>3</v>
      </c>
      <c r="M62" s="15">
        <v>2</v>
      </c>
      <c r="N62" s="16">
        <v>2</v>
      </c>
      <c r="O62" s="12">
        <v>1</v>
      </c>
      <c r="Q62" s="18">
        <v>8</v>
      </c>
      <c r="R62" s="18">
        <v>4</v>
      </c>
    </row>
    <row r="63" spans="1:18" x14ac:dyDescent="0.25">
      <c r="A63" s="1"/>
      <c r="B63" s="1"/>
      <c r="C63" s="11" t="s">
        <v>109</v>
      </c>
      <c r="D63" s="33"/>
      <c r="E63" s="33">
        <f t="shared" si="6"/>
        <v>4</v>
      </c>
      <c r="K63" s="13">
        <v>4</v>
      </c>
      <c r="L63" s="14">
        <v>3</v>
      </c>
      <c r="M63" s="15">
        <v>2</v>
      </c>
      <c r="N63" s="16">
        <v>2</v>
      </c>
      <c r="O63" s="12">
        <v>1</v>
      </c>
      <c r="Q63" s="18">
        <v>8</v>
      </c>
      <c r="R63" s="18">
        <v>4</v>
      </c>
    </row>
    <row r="64" spans="1:18" x14ac:dyDescent="0.25">
      <c r="A64" s="1"/>
      <c r="B64" s="1"/>
      <c r="C64" s="11" t="s">
        <v>402</v>
      </c>
      <c r="D64" s="33"/>
      <c r="E64" s="33">
        <f t="shared" si="6"/>
        <v>5</v>
      </c>
      <c r="K64" s="13">
        <v>5</v>
      </c>
      <c r="L64" s="14">
        <v>3</v>
      </c>
      <c r="M64" s="15">
        <v>3</v>
      </c>
      <c r="N64" s="16">
        <v>2</v>
      </c>
      <c r="O64" s="12">
        <v>1</v>
      </c>
      <c r="Q64" s="18">
        <v>8</v>
      </c>
      <c r="R64" s="18">
        <v>4</v>
      </c>
    </row>
    <row r="65" spans="1:18" x14ac:dyDescent="0.25">
      <c r="A65" s="3"/>
      <c r="B65" s="3"/>
      <c r="C65" s="19" t="s">
        <v>490</v>
      </c>
      <c r="D65" s="34"/>
      <c r="E65" s="34">
        <f t="shared" si="6"/>
        <v>4</v>
      </c>
      <c r="F65" s="20"/>
      <c r="G65" s="21"/>
      <c r="H65" s="22"/>
      <c r="I65" s="23"/>
      <c r="J65" s="24"/>
      <c r="K65" s="21">
        <v>4</v>
      </c>
      <c r="L65" s="22">
        <v>2</v>
      </c>
      <c r="M65" s="23">
        <v>2</v>
      </c>
      <c r="N65" s="24">
        <v>2</v>
      </c>
      <c r="O65" s="20">
        <v>1</v>
      </c>
      <c r="P65" s="25"/>
      <c r="Q65" s="26">
        <v>8</v>
      </c>
      <c r="R65" s="26">
        <v>4</v>
      </c>
    </row>
    <row r="66" spans="1:18" x14ac:dyDescent="0.25">
      <c r="A66" s="1"/>
      <c r="B66" s="1"/>
      <c r="D66" s="33"/>
      <c r="E66" s="33"/>
    </row>
    <row r="67" spans="1:18" x14ac:dyDescent="0.25">
      <c r="A67" s="1"/>
      <c r="B67" s="1"/>
      <c r="D67" s="33"/>
      <c r="E67" s="33"/>
    </row>
    <row r="68" spans="1:18" x14ac:dyDescent="0.25">
      <c r="A68" s="1"/>
      <c r="B68" s="1"/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1:18" x14ac:dyDescent="0.25">
      <c r="A69" s="1"/>
      <c r="B69" s="1"/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1:18" x14ac:dyDescent="0.25">
      <c r="A70" s="1"/>
      <c r="B70" s="1"/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1:18" x14ac:dyDescent="0.25">
      <c r="A71" s="1"/>
      <c r="B71" s="1"/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1:18" x14ac:dyDescent="0.25">
      <c r="A72" s="1"/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1:18" x14ac:dyDescent="0.25">
      <c r="A73" s="1"/>
      <c r="B73" s="1"/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1:18" x14ac:dyDescent="0.25">
      <c r="A74" s="1"/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1:18" x14ac:dyDescent="0.25">
      <c r="A75" s="1"/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1:18" x14ac:dyDescent="0.25">
      <c r="A76" s="1"/>
      <c r="B76" s="1"/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1:18" x14ac:dyDescent="0.25">
      <c r="A77" s="1"/>
      <c r="B77" s="1"/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1:18" x14ac:dyDescent="0.25">
      <c r="A78" s="1"/>
      <c r="B78" s="1"/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1:18" x14ac:dyDescent="0.25">
      <c r="A79" s="1"/>
      <c r="B79" s="1"/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1:18" x14ac:dyDescent="0.25">
      <c r="A80" s="1"/>
      <c r="B80" s="1"/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1:18" x14ac:dyDescent="0.25">
      <c r="A81" s="1"/>
      <c r="B81" s="1"/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1:18" x14ac:dyDescent="0.25">
      <c r="A82" s="1"/>
      <c r="B82" s="1"/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1:18" x14ac:dyDescent="0.25">
      <c r="A83" s="1"/>
      <c r="B83" s="1"/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1:18" x14ac:dyDescent="0.25">
      <c r="A84" s="1"/>
      <c r="B84" s="1"/>
      <c r="E84" s="69"/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1:18" x14ac:dyDescent="0.25">
      <c r="A85" s="1"/>
      <c r="E85" s="69"/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1:18" x14ac:dyDescent="0.25">
      <c r="A86" s="1"/>
      <c r="E86" s="69"/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1:18" x14ac:dyDescent="0.25">
      <c r="A87" s="1"/>
      <c r="E87" s="69"/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1:18" x14ac:dyDescent="0.25">
      <c r="A88" s="1"/>
      <c r="E88" s="69"/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1:18" x14ac:dyDescent="0.25">
      <c r="A89" s="1"/>
      <c r="E89" s="69"/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1:18" x14ac:dyDescent="0.25">
      <c r="A90" s="1"/>
      <c r="E90" s="69"/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1:18" x14ac:dyDescent="0.25">
      <c r="A91" s="1"/>
      <c r="E91" s="69"/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1:18" x14ac:dyDescent="0.25">
      <c r="A92" s="1"/>
      <c r="B92" s="1"/>
      <c r="E92" s="69"/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1:18" x14ac:dyDescent="0.25">
      <c r="A93" s="1"/>
      <c r="E93" s="69"/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1:18" x14ac:dyDescent="0.25">
      <c r="E94" s="69"/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1:18" x14ac:dyDescent="0.25">
      <c r="A95" s="1"/>
      <c r="B95" s="1"/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1:18" x14ac:dyDescent="0.25">
      <c r="A96" s="1"/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1:18" x14ac:dyDescent="0.25">
      <c r="A97" s="1"/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1:18" x14ac:dyDescent="0.25">
      <c r="A98" s="1"/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1:18" x14ac:dyDescent="0.25">
      <c r="A99" s="1"/>
      <c r="B99" s="1"/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1:18" x14ac:dyDescent="0.25">
      <c r="A100" s="1"/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1:18" x14ac:dyDescent="0.25">
      <c r="A101" s="1"/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1:18" x14ac:dyDescent="0.25">
      <c r="A102" s="1"/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1:18" x14ac:dyDescent="0.25">
      <c r="A103" s="1"/>
      <c r="B103" s="1"/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1:18" x14ac:dyDescent="0.25">
      <c r="A104" s="1"/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1:18" x14ac:dyDescent="0.25">
      <c r="A105" s="1"/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1:18" x14ac:dyDescent="0.25">
      <c r="A106" s="1"/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1:18" x14ac:dyDescent="0.25">
      <c r="A107" s="1"/>
      <c r="B107" s="1"/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1:18" x14ac:dyDescent="0.25">
      <c r="A108" s="1"/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1:18" x14ac:dyDescent="0.25">
      <c r="A109" s="1"/>
      <c r="B109" s="1"/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1:18" x14ac:dyDescent="0.25">
      <c r="A110" s="1"/>
      <c r="B110" s="1"/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  <row r="111" spans="1:18" x14ac:dyDescent="0.25">
      <c r="A111" s="1"/>
      <c r="B111" s="1"/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</row>
    <row r="112" spans="1:18" x14ac:dyDescent="0.25">
      <c r="A112" s="1"/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</row>
    <row r="113" spans="1:18" x14ac:dyDescent="0.25">
      <c r="A113" s="1"/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</row>
    <row r="114" spans="1:18" x14ac:dyDescent="0.25">
      <c r="A114" s="1"/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</row>
    <row r="115" spans="1:18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</row>
    <row r="116" spans="1:18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</row>
    <row r="117" spans="1:18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</row>
    <row r="118" spans="1:18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</row>
    <row r="119" spans="1:18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</row>
    <row r="120" spans="1:18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</row>
    <row r="121" spans="1:18" x14ac:dyDescent="0.25"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</row>
    <row r="122" spans="1:18" x14ac:dyDescent="0.25"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</row>
    <row r="123" spans="1:18" x14ac:dyDescent="0.25">
      <c r="G123" s="28"/>
      <c r="H123" s="12"/>
      <c r="I123" s="28"/>
      <c r="J123" s="12"/>
      <c r="K123" s="28"/>
      <c r="L123" s="12"/>
      <c r="M123" s="28"/>
      <c r="N123" s="12"/>
      <c r="P123" s="35"/>
      <c r="Q123" s="35"/>
      <c r="R123" s="35"/>
    </row>
    <row r="124" spans="1:18" x14ac:dyDescent="0.25">
      <c r="G124" s="28"/>
      <c r="H124" s="12"/>
      <c r="I124" s="28"/>
      <c r="J124" s="12"/>
      <c r="K124" s="28"/>
      <c r="L124" s="12"/>
      <c r="M124" s="28"/>
      <c r="N124" s="12"/>
      <c r="P124" s="35"/>
      <c r="Q124" s="35"/>
      <c r="R124" s="35"/>
    </row>
    <row r="125" spans="1:18" x14ac:dyDescent="0.25">
      <c r="G125" s="28"/>
      <c r="H125" s="12"/>
      <c r="I125" s="28"/>
      <c r="J125" s="12"/>
      <c r="K125" s="28"/>
      <c r="L125" s="12"/>
      <c r="M125" s="28"/>
      <c r="N125" s="12"/>
      <c r="P125" s="35"/>
      <c r="Q125" s="35"/>
      <c r="R125" s="35"/>
    </row>
    <row r="126" spans="1:18" x14ac:dyDescent="0.25">
      <c r="G126" s="28"/>
      <c r="H126" s="12"/>
      <c r="I126" s="28"/>
      <c r="J126" s="12"/>
      <c r="K126" s="28"/>
      <c r="L126" s="12"/>
      <c r="M126" s="28"/>
      <c r="N126" s="12"/>
      <c r="P126" s="35"/>
      <c r="Q126" s="35"/>
      <c r="R126" s="35"/>
    </row>
    <row r="127" spans="1:18" x14ac:dyDescent="0.25">
      <c r="G127" s="28"/>
      <c r="H127" s="12"/>
      <c r="I127" s="28"/>
      <c r="J127" s="12"/>
      <c r="K127" s="28"/>
      <c r="L127" s="12"/>
      <c r="M127" s="28"/>
      <c r="N127" s="12"/>
      <c r="P127" s="35"/>
      <c r="Q127" s="35"/>
      <c r="R127" s="35"/>
    </row>
    <row r="128" spans="1:18" x14ac:dyDescent="0.25">
      <c r="G128" s="28"/>
      <c r="H128" s="12"/>
      <c r="I128" s="28"/>
      <c r="J128" s="12"/>
      <c r="K128" s="28"/>
      <c r="L128" s="12"/>
      <c r="M128" s="28"/>
      <c r="N128" s="12"/>
      <c r="P128" s="3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12"/>
      <c r="M129" s="28"/>
      <c r="N129" s="12"/>
      <c r="P129" s="3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12"/>
      <c r="M130" s="28"/>
      <c r="N130" s="12"/>
      <c r="P130" s="3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12"/>
      <c r="M131" s="28"/>
      <c r="N131" s="12"/>
      <c r="P131" s="3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12"/>
      <c r="M132" s="28"/>
      <c r="N132" s="12"/>
      <c r="P132" s="3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12"/>
      <c r="M133" s="28"/>
      <c r="N133" s="12"/>
      <c r="P133" s="35"/>
      <c r="Q133" s="35"/>
      <c r="R133" s="35"/>
    </row>
    <row r="134" spans="7:18" x14ac:dyDescent="0.25">
      <c r="G134" s="28"/>
      <c r="H134" s="12"/>
      <c r="I134" s="28"/>
      <c r="J134" s="12"/>
      <c r="K134" s="28"/>
      <c r="L134" s="12"/>
      <c r="M134" s="28"/>
      <c r="N134" s="12"/>
      <c r="P134" s="35"/>
      <c r="Q134" s="35"/>
      <c r="R134" s="35"/>
    </row>
    <row r="135" spans="7:18" x14ac:dyDescent="0.25">
      <c r="G135" s="28"/>
      <c r="H135" s="12"/>
      <c r="I135" s="28"/>
      <c r="J135" s="12"/>
      <c r="K135" s="28"/>
      <c r="L135" s="12"/>
      <c r="M135" s="28"/>
      <c r="N135" s="12"/>
      <c r="P135" s="35"/>
      <c r="Q135" s="35"/>
      <c r="R135" s="35"/>
    </row>
    <row r="136" spans="7:18" x14ac:dyDescent="0.25">
      <c r="G136" s="28"/>
      <c r="H136" s="12"/>
      <c r="I136" s="28"/>
      <c r="J136" s="12"/>
      <c r="K136" s="28"/>
      <c r="L136" s="12"/>
      <c r="M136" s="28"/>
      <c r="N136" s="12"/>
      <c r="P136" s="35"/>
      <c r="Q136" s="35"/>
      <c r="R136" s="35"/>
    </row>
    <row r="137" spans="7:18" x14ac:dyDescent="0.25">
      <c r="G137" s="28"/>
      <c r="H137" s="12"/>
      <c r="I137" s="28"/>
      <c r="J137" s="12"/>
      <c r="K137" s="28"/>
      <c r="L137" s="12"/>
      <c r="M137" s="28"/>
      <c r="N137" s="12"/>
      <c r="P137" s="35"/>
      <c r="Q137" s="35"/>
      <c r="R137" s="35"/>
    </row>
    <row r="138" spans="7:18" x14ac:dyDescent="0.25">
      <c r="G138" s="28"/>
      <c r="H138" s="12"/>
      <c r="I138" s="28"/>
      <c r="J138" s="12"/>
      <c r="K138" s="28"/>
      <c r="L138" s="12"/>
      <c r="M138" s="28"/>
      <c r="N138" s="12"/>
      <c r="P138" s="35"/>
      <c r="Q138" s="35"/>
      <c r="R138" s="35"/>
    </row>
    <row r="139" spans="7:18" x14ac:dyDescent="0.25">
      <c r="G139" s="28"/>
      <c r="H139" s="12"/>
      <c r="I139" s="28"/>
      <c r="J139" s="12"/>
      <c r="K139" s="28"/>
      <c r="L139" s="12"/>
      <c r="M139" s="28"/>
      <c r="N139" s="12"/>
      <c r="P139" s="35"/>
      <c r="Q139" s="35"/>
      <c r="R139" s="35"/>
    </row>
    <row r="140" spans="7:18" x14ac:dyDescent="0.25">
      <c r="G140" s="28"/>
      <c r="H140" s="12"/>
      <c r="I140" s="28"/>
      <c r="J140" s="12"/>
      <c r="K140" s="28"/>
      <c r="L140" s="12"/>
      <c r="M140" s="28"/>
      <c r="N140" s="12"/>
      <c r="P140" s="35"/>
      <c r="Q140" s="35"/>
      <c r="R140" s="35"/>
    </row>
    <row r="141" spans="7:18" x14ac:dyDescent="0.25">
      <c r="G141" s="28"/>
      <c r="H141" s="12"/>
      <c r="I141" s="28"/>
      <c r="J141" s="12"/>
      <c r="K141" s="28"/>
      <c r="L141" s="12"/>
      <c r="M141" s="28"/>
      <c r="N141" s="12"/>
      <c r="P141" s="35"/>
      <c r="Q141" s="35"/>
      <c r="R141" s="35"/>
    </row>
    <row r="142" spans="7:18" x14ac:dyDescent="0.25">
      <c r="G142" s="28"/>
      <c r="H142" s="12"/>
      <c r="I142" s="28"/>
      <c r="J142" s="12"/>
      <c r="K142" s="28"/>
      <c r="L142" s="12"/>
      <c r="M142" s="28"/>
      <c r="N142" s="12"/>
      <c r="P142" s="35"/>
      <c r="Q142" s="35"/>
      <c r="R142" s="35"/>
    </row>
    <row r="143" spans="7:18" x14ac:dyDescent="0.25">
      <c r="G143" s="28"/>
      <c r="H143" s="12"/>
      <c r="I143" s="28"/>
      <c r="J143" s="12"/>
      <c r="K143" s="28"/>
      <c r="L143" s="12"/>
      <c r="M143" s="28"/>
      <c r="N143" s="12"/>
      <c r="P143" s="35"/>
      <c r="Q143" s="35"/>
      <c r="R143" s="35"/>
    </row>
    <row r="144" spans="7:18" x14ac:dyDescent="0.25">
      <c r="G144" s="28"/>
      <c r="H144" s="12"/>
      <c r="I144" s="28"/>
      <c r="J144" s="12"/>
      <c r="K144" s="28"/>
      <c r="L144" s="12"/>
      <c r="M144" s="28"/>
      <c r="N144" s="12"/>
      <c r="P144" s="35"/>
      <c r="Q144" s="35"/>
      <c r="R144" s="35"/>
    </row>
    <row r="145" spans="7:18" x14ac:dyDescent="0.25">
      <c r="G145" s="28"/>
      <c r="H145" s="12"/>
      <c r="I145" s="28"/>
      <c r="J145" s="12"/>
      <c r="K145" s="28"/>
      <c r="L145" s="12"/>
      <c r="M145" s="28"/>
      <c r="N145" s="12"/>
      <c r="P145" s="35"/>
      <c r="Q145" s="35"/>
      <c r="R145" s="35"/>
    </row>
    <row r="146" spans="7:18" x14ac:dyDescent="0.25">
      <c r="G146" s="28"/>
      <c r="H146" s="12"/>
      <c r="I146" s="28"/>
      <c r="J146" s="12"/>
      <c r="K146" s="28"/>
      <c r="L146" s="12"/>
      <c r="M146" s="28"/>
      <c r="N146" s="12"/>
      <c r="P146" s="35"/>
      <c r="Q146" s="35"/>
      <c r="R146" s="35"/>
    </row>
    <row r="147" spans="7:18" x14ac:dyDescent="0.25">
      <c r="G147" s="28"/>
      <c r="H147" s="12"/>
      <c r="I147" s="28"/>
      <c r="J147" s="12"/>
      <c r="K147" s="28"/>
      <c r="L147" s="12"/>
      <c r="M147" s="28"/>
      <c r="N147" s="12"/>
      <c r="P147" s="35"/>
      <c r="Q147" s="35"/>
      <c r="R147" s="35"/>
    </row>
    <row r="148" spans="7:18" x14ac:dyDescent="0.25">
      <c r="G148" s="28"/>
      <c r="H148" s="12"/>
      <c r="I148" s="28"/>
      <c r="J148" s="12"/>
      <c r="K148" s="28"/>
      <c r="L148" s="12"/>
      <c r="M148" s="28"/>
      <c r="N148" s="12"/>
      <c r="P148" s="35"/>
      <c r="Q148" s="35"/>
      <c r="R148" s="35"/>
    </row>
    <row r="149" spans="7:18" x14ac:dyDescent="0.25">
      <c r="G149" s="28"/>
      <c r="H149" s="12"/>
      <c r="I149" s="28"/>
      <c r="J149" s="12"/>
      <c r="K149" s="28"/>
      <c r="L149" s="12"/>
      <c r="M149" s="28"/>
      <c r="N149" s="12"/>
      <c r="P149" s="35"/>
      <c r="Q149" s="35"/>
      <c r="R149" s="35"/>
    </row>
    <row r="150" spans="7:18" x14ac:dyDescent="0.25">
      <c r="G150" s="28"/>
      <c r="H150" s="12"/>
      <c r="I150" s="28"/>
      <c r="J150" s="12"/>
      <c r="K150" s="28"/>
      <c r="L150" s="12"/>
      <c r="M150" s="28"/>
      <c r="N150" s="12"/>
      <c r="P150" s="35"/>
      <c r="Q150" s="35"/>
      <c r="R150" s="35"/>
    </row>
    <row r="151" spans="7:18" x14ac:dyDescent="0.25">
      <c r="G151" s="28"/>
      <c r="H151" s="12"/>
      <c r="I151" s="28"/>
      <c r="J151" s="12"/>
      <c r="K151" s="28"/>
      <c r="L151" s="12"/>
      <c r="M151" s="28"/>
      <c r="N151" s="12"/>
      <c r="P151" s="35"/>
      <c r="Q151" s="35"/>
      <c r="R151" s="35"/>
    </row>
    <row r="152" spans="7:18" x14ac:dyDescent="0.25">
      <c r="G152" s="28"/>
      <c r="H152" s="12"/>
      <c r="I152" s="28"/>
      <c r="J152" s="12"/>
      <c r="K152" s="28"/>
      <c r="L152" s="12"/>
      <c r="M152" s="28"/>
      <c r="N152" s="12"/>
      <c r="P152" s="35"/>
      <c r="Q152" s="35"/>
      <c r="R152" s="35"/>
    </row>
    <row r="153" spans="7:18" x14ac:dyDescent="0.25">
      <c r="G153" s="28"/>
      <c r="H153" s="12"/>
      <c r="I153" s="28"/>
      <c r="J153" s="12"/>
      <c r="K153" s="28"/>
      <c r="L153" s="12"/>
      <c r="M153" s="28"/>
      <c r="N153" s="12"/>
      <c r="P153" s="35"/>
      <c r="Q153" s="35"/>
      <c r="R153" s="35"/>
    </row>
    <row r="154" spans="7:18" x14ac:dyDescent="0.25">
      <c r="G154" s="28"/>
      <c r="H154" s="12"/>
      <c r="I154" s="28"/>
      <c r="J154" s="12"/>
      <c r="K154" s="28"/>
      <c r="L154" s="12"/>
      <c r="M154" s="28"/>
      <c r="N154" s="12"/>
      <c r="P154" s="35"/>
      <c r="Q154" s="35"/>
      <c r="R154" s="35"/>
    </row>
    <row r="155" spans="7:18" x14ac:dyDescent="0.25">
      <c r="G155" s="28"/>
      <c r="H155" s="12"/>
      <c r="I155" s="28"/>
      <c r="J155" s="12"/>
      <c r="K155" s="28"/>
      <c r="L155" s="12"/>
      <c r="M155" s="28"/>
      <c r="N155" s="12"/>
      <c r="P155" s="35"/>
      <c r="Q155" s="35"/>
      <c r="R155" s="35"/>
    </row>
    <row r="156" spans="7:18" x14ac:dyDescent="0.25">
      <c r="G156" s="28"/>
      <c r="H156" s="12"/>
      <c r="I156" s="28"/>
      <c r="J156" s="12"/>
      <c r="K156" s="28"/>
      <c r="L156" s="12"/>
      <c r="M156" s="28"/>
      <c r="N156" s="12"/>
      <c r="P156" s="35"/>
      <c r="Q156" s="35"/>
      <c r="R156" s="35"/>
    </row>
    <row r="157" spans="7:18" x14ac:dyDescent="0.25">
      <c r="G157" s="28"/>
      <c r="H157" s="12"/>
      <c r="I157" s="28"/>
      <c r="J157" s="12"/>
      <c r="K157" s="28"/>
      <c r="L157" s="12"/>
      <c r="M157" s="28"/>
      <c r="N157" s="12"/>
      <c r="P157" s="35"/>
      <c r="Q157" s="35"/>
      <c r="R157" s="35"/>
    </row>
    <row r="158" spans="7:18" x14ac:dyDescent="0.25">
      <c r="G158" s="28"/>
      <c r="H158" s="12"/>
      <c r="I158" s="28"/>
      <c r="J158" s="12"/>
      <c r="K158" s="28"/>
      <c r="L158" s="12"/>
      <c r="M158" s="28"/>
      <c r="N158" s="12"/>
      <c r="P158" s="35"/>
      <c r="Q158" s="35"/>
      <c r="R158" s="35"/>
    </row>
    <row r="159" spans="7:18" x14ac:dyDescent="0.25">
      <c r="G159" s="28"/>
      <c r="H159" s="12"/>
      <c r="I159" s="28"/>
      <c r="J159" s="12"/>
      <c r="K159" s="28"/>
      <c r="L159" s="12"/>
      <c r="M159" s="28"/>
      <c r="N159" s="12"/>
      <c r="P159" s="35"/>
      <c r="Q159" s="35"/>
      <c r="R159" s="35"/>
    </row>
    <row r="160" spans="7:18" x14ac:dyDescent="0.25">
      <c r="G160" s="28"/>
      <c r="H160" s="12"/>
      <c r="I160" s="28"/>
      <c r="J160" s="12"/>
      <c r="K160" s="28"/>
      <c r="L160" s="12"/>
      <c r="M160" s="28"/>
      <c r="N160" s="12"/>
      <c r="P160" s="35"/>
      <c r="Q160" s="35"/>
      <c r="R160" s="35"/>
    </row>
    <row r="161" spans="7:18" x14ac:dyDescent="0.25">
      <c r="G161" s="28"/>
      <c r="H161" s="12"/>
      <c r="I161" s="28"/>
      <c r="J161" s="12"/>
      <c r="K161" s="28"/>
      <c r="L161" s="12"/>
      <c r="M161" s="28"/>
      <c r="N161" s="12"/>
      <c r="P161" s="35"/>
      <c r="Q161" s="35"/>
      <c r="R161" s="35"/>
    </row>
    <row r="162" spans="7:18" x14ac:dyDescent="0.25">
      <c r="G162" s="28"/>
      <c r="H162" s="12"/>
      <c r="I162" s="28"/>
      <c r="J162" s="12"/>
      <c r="K162" s="28"/>
      <c r="L162" s="12"/>
      <c r="M162" s="28"/>
      <c r="N162" s="12"/>
      <c r="P162" s="35"/>
      <c r="Q162" s="35"/>
      <c r="R162" s="35"/>
    </row>
    <row r="163" spans="7:18" x14ac:dyDescent="0.25">
      <c r="G163" s="28"/>
      <c r="H163" s="12"/>
      <c r="I163" s="28"/>
      <c r="J163" s="12"/>
      <c r="K163" s="28"/>
      <c r="L163" s="12"/>
      <c r="M163" s="28"/>
      <c r="N163" s="12"/>
      <c r="P163" s="35"/>
      <c r="Q163" s="35"/>
      <c r="R163" s="35"/>
    </row>
    <row r="164" spans="7:18" x14ac:dyDescent="0.25">
      <c r="G164" s="28"/>
      <c r="H164" s="12"/>
      <c r="I164" s="28"/>
      <c r="J164" s="12"/>
      <c r="K164" s="28"/>
      <c r="L164" s="12"/>
      <c r="M164" s="28"/>
      <c r="N164" s="12"/>
      <c r="P164" s="35"/>
      <c r="Q164" s="35"/>
      <c r="R164" s="35"/>
    </row>
    <row r="165" spans="7:18" x14ac:dyDescent="0.25">
      <c r="G165" s="28"/>
      <c r="H165" s="12"/>
      <c r="I165" s="28"/>
      <c r="J165" s="12"/>
      <c r="K165" s="28"/>
      <c r="L165" s="12"/>
      <c r="M165" s="28"/>
      <c r="N165" s="12"/>
      <c r="P165" s="35"/>
      <c r="Q165" s="35"/>
      <c r="R165" s="35"/>
    </row>
    <row r="166" spans="7:18" x14ac:dyDescent="0.25">
      <c r="G166" s="28"/>
      <c r="H166" s="12"/>
      <c r="I166" s="28"/>
      <c r="J166" s="12"/>
      <c r="K166" s="28"/>
      <c r="L166" s="12"/>
      <c r="M166" s="28"/>
      <c r="N166" s="12"/>
      <c r="P166" s="35"/>
      <c r="Q166" s="35"/>
      <c r="R166" s="35"/>
    </row>
    <row r="167" spans="7:18" x14ac:dyDescent="0.25">
      <c r="G167" s="28"/>
      <c r="H167" s="12"/>
      <c r="I167" s="28"/>
      <c r="J167" s="12"/>
      <c r="K167" s="28"/>
      <c r="L167" s="12"/>
      <c r="M167" s="28"/>
      <c r="N167" s="12"/>
      <c r="P167" s="35"/>
      <c r="Q167" s="35"/>
      <c r="R167" s="35"/>
    </row>
    <row r="168" spans="7:18" x14ac:dyDescent="0.25">
      <c r="G168" s="28"/>
      <c r="H168" s="12"/>
      <c r="I168" s="28"/>
      <c r="J168" s="12"/>
      <c r="K168" s="28"/>
      <c r="L168" s="12"/>
      <c r="M168" s="28"/>
      <c r="N168" s="12"/>
      <c r="P168" s="35"/>
      <c r="Q168" s="35"/>
      <c r="R168" s="35"/>
    </row>
    <row r="169" spans="7:18" x14ac:dyDescent="0.25">
      <c r="G169" s="28"/>
      <c r="H169" s="12"/>
      <c r="I169" s="28"/>
      <c r="J169" s="12"/>
      <c r="K169" s="28"/>
      <c r="L169" s="12"/>
      <c r="M169" s="28"/>
      <c r="N169" s="12"/>
      <c r="P169" s="35"/>
      <c r="Q169" s="35"/>
      <c r="R169" s="35"/>
    </row>
    <row r="170" spans="7:18" x14ac:dyDescent="0.25">
      <c r="G170" s="28"/>
      <c r="H170" s="12"/>
      <c r="I170" s="28"/>
      <c r="J170" s="12"/>
      <c r="K170" s="28"/>
      <c r="L170" s="12"/>
      <c r="M170" s="28"/>
      <c r="N170" s="12"/>
      <c r="P170" s="35"/>
      <c r="Q170" s="35"/>
      <c r="R170" s="35"/>
    </row>
    <row r="171" spans="7:18" x14ac:dyDescent="0.25">
      <c r="G171" s="28"/>
      <c r="H171" s="12"/>
      <c r="I171" s="28"/>
      <c r="J171" s="12"/>
      <c r="K171" s="28"/>
      <c r="L171" s="12"/>
      <c r="M171" s="28"/>
      <c r="N171" s="12"/>
      <c r="P171" s="35"/>
      <c r="Q171" s="35"/>
      <c r="R171" s="35"/>
    </row>
    <row r="172" spans="7:18" x14ac:dyDescent="0.25">
      <c r="G172" s="28"/>
      <c r="H172" s="12"/>
      <c r="I172" s="28"/>
      <c r="J172" s="12"/>
      <c r="K172" s="28"/>
      <c r="L172" s="12"/>
      <c r="M172" s="28"/>
      <c r="N172" s="12"/>
      <c r="P172" s="35"/>
      <c r="Q172" s="35"/>
      <c r="R172" s="35"/>
    </row>
    <row r="173" spans="7:18" x14ac:dyDescent="0.25">
      <c r="G173" s="28"/>
      <c r="H173" s="12"/>
      <c r="I173" s="28"/>
      <c r="J173" s="12"/>
      <c r="K173" s="28"/>
      <c r="L173" s="12"/>
      <c r="M173" s="28"/>
      <c r="N173" s="12"/>
      <c r="P173" s="35"/>
      <c r="Q173" s="35"/>
      <c r="R173" s="35"/>
    </row>
    <row r="174" spans="7:18" x14ac:dyDescent="0.25">
      <c r="G174" s="28"/>
      <c r="H174" s="12"/>
      <c r="I174" s="28"/>
      <c r="J174" s="12"/>
      <c r="K174" s="28"/>
      <c r="L174" s="12"/>
      <c r="M174" s="28"/>
      <c r="N174" s="12"/>
      <c r="P174" s="35"/>
      <c r="Q174" s="35"/>
      <c r="R174" s="35"/>
    </row>
    <row r="175" spans="7:18" x14ac:dyDescent="0.25">
      <c r="G175" s="28"/>
      <c r="H175" s="12"/>
      <c r="I175" s="28"/>
      <c r="J175" s="12"/>
      <c r="K175" s="28"/>
      <c r="L175" s="12"/>
      <c r="M175" s="28"/>
      <c r="N175" s="12"/>
      <c r="P175" s="35"/>
      <c r="Q175" s="35"/>
      <c r="R175" s="35"/>
    </row>
    <row r="176" spans="7:18" x14ac:dyDescent="0.25">
      <c r="G176" s="28"/>
      <c r="H176" s="12"/>
      <c r="I176" s="28"/>
      <c r="J176" s="12"/>
      <c r="K176" s="28"/>
      <c r="L176" s="12"/>
      <c r="M176" s="28"/>
      <c r="N176" s="12"/>
      <c r="P176" s="35"/>
      <c r="Q176" s="35"/>
      <c r="R176" s="35"/>
    </row>
    <row r="177" spans="7:18" x14ac:dyDescent="0.25">
      <c r="G177" s="28"/>
      <c r="H177" s="12"/>
      <c r="I177" s="28"/>
      <c r="J177" s="12"/>
      <c r="K177" s="28"/>
      <c r="L177" s="12"/>
      <c r="M177" s="28"/>
      <c r="N177" s="12"/>
      <c r="P177" s="35"/>
      <c r="Q177" s="35"/>
      <c r="R177" s="35"/>
    </row>
    <row r="178" spans="7:18" x14ac:dyDescent="0.25">
      <c r="G178" s="28"/>
      <c r="H178" s="12"/>
      <c r="I178" s="28"/>
      <c r="J178" s="12"/>
      <c r="K178" s="28"/>
      <c r="L178" s="12"/>
      <c r="M178" s="28"/>
      <c r="N178" s="12"/>
      <c r="P178" s="35"/>
      <c r="Q178" s="35"/>
      <c r="R178" s="35"/>
    </row>
    <row r="179" spans="7:18" x14ac:dyDescent="0.25">
      <c r="G179" s="28"/>
      <c r="H179" s="12"/>
      <c r="I179" s="28"/>
      <c r="J179" s="12"/>
      <c r="K179" s="28"/>
      <c r="L179" s="12"/>
      <c r="M179" s="28"/>
      <c r="N179" s="12"/>
      <c r="P179" s="35"/>
      <c r="Q179" s="35"/>
      <c r="R179" s="35"/>
    </row>
    <row r="180" spans="7:18" x14ac:dyDescent="0.25">
      <c r="G180" s="28"/>
      <c r="H180" s="12"/>
      <c r="I180" s="28"/>
      <c r="J180" s="12"/>
      <c r="K180" s="28"/>
      <c r="L180" s="12"/>
      <c r="M180" s="28"/>
      <c r="N180" s="12"/>
      <c r="P180" s="35"/>
      <c r="Q180" s="35"/>
      <c r="R180" s="35"/>
    </row>
    <row r="181" spans="7:18" x14ac:dyDescent="0.25">
      <c r="G181" s="28"/>
      <c r="H181" s="12"/>
      <c r="I181" s="28"/>
      <c r="J181" s="12"/>
      <c r="K181" s="28"/>
      <c r="L181" s="12"/>
      <c r="M181" s="28"/>
      <c r="N181" s="12"/>
      <c r="P181" s="35"/>
      <c r="Q181" s="35"/>
      <c r="R181" s="35"/>
    </row>
    <row r="182" spans="7:18" x14ac:dyDescent="0.25">
      <c r="G182" s="28"/>
      <c r="H182" s="12"/>
      <c r="I182" s="28"/>
      <c r="J182" s="12"/>
      <c r="K182" s="28"/>
      <c r="L182" s="12"/>
      <c r="M182" s="28"/>
      <c r="N182" s="12"/>
      <c r="P182" s="35"/>
      <c r="Q182" s="35"/>
      <c r="R182" s="35"/>
    </row>
    <row r="183" spans="7:18" x14ac:dyDescent="0.25">
      <c r="G183" s="28"/>
      <c r="H183" s="12"/>
      <c r="I183" s="28"/>
      <c r="J183" s="12"/>
      <c r="K183" s="28"/>
      <c r="L183" s="12"/>
      <c r="M183" s="28"/>
      <c r="N183" s="12"/>
      <c r="P183" s="35"/>
      <c r="Q183" s="35"/>
      <c r="R183" s="35"/>
    </row>
    <row r="184" spans="7:18" x14ac:dyDescent="0.25">
      <c r="G184" s="28"/>
      <c r="H184" s="12"/>
      <c r="I184" s="28"/>
      <c r="J184" s="12"/>
      <c r="K184" s="28"/>
      <c r="L184" s="12"/>
      <c r="M184" s="28"/>
      <c r="N184" s="12"/>
      <c r="P184" s="35"/>
      <c r="Q184" s="35"/>
      <c r="R184" s="35"/>
    </row>
    <row r="185" spans="7:18" x14ac:dyDescent="0.25">
      <c r="G185" s="28"/>
      <c r="H185" s="12"/>
      <c r="I185" s="28"/>
      <c r="J185" s="12"/>
      <c r="K185" s="28"/>
      <c r="L185" s="12"/>
      <c r="M185" s="28"/>
      <c r="N185" s="12"/>
      <c r="P185" s="35"/>
      <c r="Q185" s="35"/>
      <c r="R185" s="35"/>
    </row>
    <row r="186" spans="7:18" x14ac:dyDescent="0.25">
      <c r="G186" s="28"/>
      <c r="H186" s="12"/>
      <c r="I186" s="28"/>
      <c r="J186" s="12"/>
      <c r="K186" s="28"/>
      <c r="L186" s="12"/>
      <c r="M186" s="28"/>
      <c r="N186" s="12"/>
      <c r="P186" s="35"/>
      <c r="Q186" s="35"/>
      <c r="R186" s="35"/>
    </row>
    <row r="187" spans="7:18" x14ac:dyDescent="0.25">
      <c r="G187" s="28"/>
      <c r="H187" s="12"/>
      <c r="I187" s="28"/>
      <c r="J187" s="12"/>
      <c r="K187" s="28"/>
      <c r="L187" s="12"/>
      <c r="M187" s="28"/>
      <c r="N187" s="12"/>
      <c r="P187" s="35"/>
      <c r="Q187" s="35"/>
      <c r="R187" s="35"/>
    </row>
    <row r="188" spans="7:18" x14ac:dyDescent="0.25">
      <c r="G188" s="28"/>
      <c r="H188" s="12"/>
      <c r="I188" s="28"/>
      <c r="J188" s="12"/>
      <c r="K188" s="28"/>
      <c r="L188" s="12"/>
      <c r="M188" s="28"/>
      <c r="N188" s="12"/>
      <c r="P188" s="35"/>
      <c r="Q188" s="35"/>
      <c r="R188" s="35"/>
    </row>
    <row r="189" spans="7:18" x14ac:dyDescent="0.25">
      <c r="G189" s="28"/>
      <c r="H189" s="12"/>
      <c r="I189" s="28"/>
      <c r="J189" s="12"/>
      <c r="K189" s="28"/>
      <c r="L189" s="12"/>
      <c r="M189" s="28"/>
      <c r="N189" s="12"/>
      <c r="P189" s="35"/>
      <c r="Q189" s="35"/>
      <c r="R189" s="35"/>
    </row>
    <row r="190" spans="7:18" x14ac:dyDescent="0.25">
      <c r="G190" s="28"/>
      <c r="H190" s="12"/>
      <c r="I190" s="28"/>
      <c r="J190" s="12"/>
      <c r="K190" s="28"/>
      <c r="L190" s="12"/>
      <c r="M190" s="28"/>
      <c r="N190" s="12"/>
      <c r="P190" s="35"/>
      <c r="Q190" s="35"/>
      <c r="R190" s="35"/>
    </row>
    <row r="191" spans="7:18" x14ac:dyDescent="0.25">
      <c r="G191" s="28"/>
      <c r="H191" s="12"/>
      <c r="I191" s="28"/>
      <c r="J191" s="12"/>
      <c r="K191" s="28"/>
      <c r="L191" s="12"/>
      <c r="M191" s="28"/>
      <c r="N191" s="12"/>
      <c r="P191" s="35"/>
      <c r="Q191" s="35"/>
      <c r="R191" s="35"/>
    </row>
    <row r="192" spans="7:18" x14ac:dyDescent="0.25">
      <c r="G192" s="28"/>
      <c r="H192" s="12"/>
      <c r="I192" s="28"/>
      <c r="J192" s="12"/>
      <c r="K192" s="28"/>
      <c r="L192" s="12"/>
      <c r="M192" s="28"/>
      <c r="N192" s="12"/>
      <c r="P192" s="35"/>
      <c r="Q192" s="35"/>
      <c r="R192" s="35"/>
    </row>
    <row r="193" spans="7:18" x14ac:dyDescent="0.25">
      <c r="G193" s="28"/>
      <c r="H193" s="12"/>
      <c r="I193" s="28"/>
      <c r="J193" s="12"/>
      <c r="K193" s="28"/>
      <c r="L193" s="12"/>
      <c r="M193" s="28"/>
      <c r="N193" s="12"/>
      <c r="P193" s="35"/>
      <c r="Q193" s="35"/>
      <c r="R193" s="35"/>
    </row>
    <row r="194" spans="7:18" x14ac:dyDescent="0.25">
      <c r="G194" s="28"/>
      <c r="H194" s="12"/>
      <c r="I194" s="28"/>
      <c r="J194" s="12"/>
      <c r="K194" s="28"/>
      <c r="L194" s="12"/>
      <c r="M194" s="28"/>
      <c r="N194" s="12"/>
      <c r="P194" s="35"/>
      <c r="Q194" s="35"/>
      <c r="R194" s="35"/>
    </row>
    <row r="195" spans="7:18" x14ac:dyDescent="0.25">
      <c r="G195" s="28"/>
      <c r="H195" s="12"/>
      <c r="I195" s="28"/>
      <c r="J195" s="12"/>
      <c r="K195" s="28"/>
      <c r="L195" s="12"/>
      <c r="M195" s="28"/>
      <c r="N195" s="12"/>
      <c r="P195" s="35"/>
      <c r="Q195" s="35"/>
      <c r="R195" s="35"/>
    </row>
    <row r="196" spans="7:18" x14ac:dyDescent="0.25">
      <c r="G196" s="28"/>
      <c r="H196" s="12"/>
      <c r="I196" s="28"/>
      <c r="J196" s="12"/>
      <c r="K196" s="28"/>
      <c r="L196" s="12"/>
      <c r="M196" s="28"/>
      <c r="N196" s="12"/>
      <c r="P196" s="35"/>
      <c r="Q196" s="35"/>
      <c r="R196" s="35"/>
    </row>
    <row r="197" spans="7:18" x14ac:dyDescent="0.25">
      <c r="G197" s="28"/>
      <c r="H197" s="12"/>
      <c r="I197" s="28"/>
      <c r="J197" s="12"/>
      <c r="K197" s="28"/>
      <c r="L197" s="12"/>
      <c r="M197" s="28"/>
      <c r="N197" s="12"/>
      <c r="P197" s="35"/>
      <c r="Q197" s="35"/>
      <c r="R197" s="35"/>
    </row>
    <row r="198" spans="7:18" x14ac:dyDescent="0.25">
      <c r="G198" s="28"/>
      <c r="H198" s="12"/>
      <c r="I198" s="28"/>
      <c r="J198" s="12"/>
      <c r="K198" s="28"/>
      <c r="L198" s="12"/>
      <c r="M198" s="28"/>
      <c r="N198" s="12"/>
      <c r="P198" s="35"/>
      <c r="Q198" s="35"/>
      <c r="R198" s="35"/>
    </row>
    <row r="199" spans="7:18" x14ac:dyDescent="0.25">
      <c r="G199" s="28"/>
      <c r="H199" s="12"/>
      <c r="I199" s="28"/>
      <c r="J199" s="12"/>
      <c r="K199" s="28"/>
      <c r="L199" s="12"/>
      <c r="M199" s="28"/>
      <c r="N199" s="12"/>
      <c r="P199" s="35"/>
      <c r="Q199" s="35"/>
      <c r="R199" s="35"/>
    </row>
    <row r="200" spans="7:18" x14ac:dyDescent="0.25">
      <c r="G200" s="28"/>
      <c r="H200" s="12"/>
      <c r="I200" s="28"/>
      <c r="J200" s="12"/>
      <c r="K200" s="28"/>
      <c r="L200" s="12"/>
      <c r="M200" s="28"/>
      <c r="N200" s="12"/>
      <c r="P200" s="35"/>
      <c r="Q200" s="35"/>
      <c r="R200" s="35"/>
    </row>
    <row r="201" spans="7:18" x14ac:dyDescent="0.25">
      <c r="G201" s="28"/>
      <c r="H201" s="12"/>
      <c r="I201" s="28"/>
      <c r="J201" s="12"/>
      <c r="K201" s="28"/>
      <c r="L201" s="12"/>
      <c r="M201" s="28"/>
      <c r="N201" s="12"/>
      <c r="P201" s="35"/>
      <c r="Q201" s="35"/>
      <c r="R201" s="35"/>
    </row>
    <row r="202" spans="7:18" x14ac:dyDescent="0.25">
      <c r="G202" s="28"/>
      <c r="H202" s="12"/>
      <c r="I202" s="28"/>
      <c r="J202" s="12"/>
      <c r="K202" s="28"/>
      <c r="L202" s="12"/>
      <c r="M202" s="28"/>
      <c r="N202" s="12"/>
      <c r="P202" s="35"/>
      <c r="Q202" s="35"/>
      <c r="R202" s="35"/>
    </row>
    <row r="203" spans="7:18" x14ac:dyDescent="0.25">
      <c r="G203" s="28"/>
      <c r="H203" s="12"/>
      <c r="I203" s="28"/>
      <c r="J203" s="12"/>
      <c r="K203" s="28"/>
      <c r="L203" s="12"/>
      <c r="M203" s="28"/>
      <c r="N203" s="12"/>
      <c r="P203" s="35"/>
      <c r="Q203" s="35"/>
      <c r="R203" s="35"/>
    </row>
    <row r="204" spans="7:18" x14ac:dyDescent="0.25">
      <c r="G204" s="28"/>
      <c r="H204" s="12"/>
      <c r="I204" s="28"/>
      <c r="J204" s="12"/>
      <c r="K204" s="28"/>
      <c r="L204" s="12"/>
      <c r="M204" s="28"/>
      <c r="N204" s="12"/>
      <c r="P204" s="35"/>
      <c r="Q204" s="35"/>
      <c r="R204" s="35"/>
    </row>
    <row r="205" spans="7:18" x14ac:dyDescent="0.25">
      <c r="G205" s="28"/>
      <c r="H205" s="12"/>
      <c r="I205" s="28"/>
      <c r="J205" s="12"/>
      <c r="K205" s="28"/>
      <c r="L205" s="12"/>
      <c r="M205" s="28"/>
      <c r="N205" s="12"/>
      <c r="P205" s="35"/>
      <c r="Q205" s="35"/>
      <c r="R205" s="35"/>
    </row>
    <row r="206" spans="7:18" x14ac:dyDescent="0.25">
      <c r="G206" s="28"/>
      <c r="H206" s="12"/>
      <c r="I206" s="28"/>
      <c r="J206" s="12"/>
      <c r="K206" s="28"/>
      <c r="L206" s="12"/>
      <c r="M206" s="28"/>
      <c r="N206" s="12"/>
      <c r="P206" s="35"/>
      <c r="Q206" s="35"/>
      <c r="R206" s="35"/>
    </row>
    <row r="207" spans="7:18" x14ac:dyDescent="0.25">
      <c r="G207" s="28"/>
      <c r="H207" s="12"/>
      <c r="I207" s="28"/>
      <c r="J207" s="12"/>
      <c r="K207" s="28"/>
      <c r="L207" s="12"/>
      <c r="M207" s="28"/>
      <c r="N207" s="12"/>
      <c r="P207" s="35"/>
      <c r="Q207" s="35"/>
      <c r="R207" s="35"/>
    </row>
    <row r="208" spans="7:18" x14ac:dyDescent="0.25">
      <c r="G208" s="28"/>
      <c r="H208" s="12"/>
      <c r="I208" s="28"/>
      <c r="J208" s="12"/>
      <c r="K208" s="28"/>
      <c r="L208" s="12"/>
      <c r="M208" s="28"/>
      <c r="N208" s="12"/>
      <c r="P208" s="35"/>
      <c r="Q208" s="35"/>
      <c r="R208" s="35"/>
    </row>
    <row r="209" spans="7:18" x14ac:dyDescent="0.25">
      <c r="G209" s="28"/>
      <c r="H209" s="12"/>
      <c r="I209" s="28"/>
      <c r="J209" s="12"/>
      <c r="K209" s="28"/>
      <c r="L209" s="12"/>
      <c r="M209" s="28"/>
      <c r="N209" s="12"/>
      <c r="P209" s="35"/>
      <c r="Q209" s="35"/>
      <c r="R209" s="35"/>
    </row>
    <row r="210" spans="7:18" x14ac:dyDescent="0.25">
      <c r="G210" s="28"/>
      <c r="H210" s="12"/>
      <c r="I210" s="28"/>
      <c r="J210" s="12"/>
      <c r="K210" s="28"/>
      <c r="L210" s="12"/>
      <c r="M210" s="28"/>
      <c r="N210" s="12"/>
      <c r="P210" s="35"/>
      <c r="Q210" s="35"/>
      <c r="R210" s="35"/>
    </row>
    <row r="211" spans="7:18" x14ac:dyDescent="0.25">
      <c r="G211" s="28"/>
      <c r="H211" s="12"/>
      <c r="I211" s="28"/>
      <c r="J211" s="12"/>
      <c r="K211" s="28"/>
      <c r="L211" s="12"/>
      <c r="M211" s="28"/>
      <c r="N211" s="12"/>
      <c r="P211" s="35"/>
      <c r="Q211" s="35"/>
      <c r="R211" s="35"/>
    </row>
    <row r="212" spans="7:18" x14ac:dyDescent="0.25">
      <c r="G212" s="28"/>
      <c r="H212" s="12"/>
      <c r="I212" s="28"/>
      <c r="J212" s="12"/>
      <c r="K212" s="28"/>
      <c r="L212" s="12"/>
      <c r="M212" s="28"/>
      <c r="N212" s="12"/>
      <c r="P212" s="35"/>
      <c r="Q212" s="35"/>
      <c r="R212" s="35"/>
    </row>
    <row r="213" spans="7:18" x14ac:dyDescent="0.25">
      <c r="G213" s="28"/>
      <c r="H213" s="12"/>
      <c r="I213" s="28"/>
      <c r="J213" s="12"/>
      <c r="K213" s="28"/>
      <c r="L213" s="12"/>
      <c r="M213" s="28"/>
      <c r="N213" s="12"/>
      <c r="P213" s="35"/>
      <c r="Q213" s="35"/>
      <c r="R213" s="35"/>
    </row>
    <row r="214" spans="7:18" x14ac:dyDescent="0.25">
      <c r="G214" s="28"/>
      <c r="H214" s="12"/>
      <c r="I214" s="28"/>
      <c r="J214" s="12"/>
      <c r="K214" s="28"/>
      <c r="L214" s="12"/>
      <c r="M214" s="28"/>
      <c r="N214" s="12"/>
      <c r="P214" s="35"/>
      <c r="Q214" s="35"/>
      <c r="R214" s="35"/>
    </row>
    <row r="215" spans="7:18" x14ac:dyDescent="0.25">
      <c r="G215" s="28"/>
      <c r="H215" s="12"/>
      <c r="I215" s="28"/>
      <c r="J215" s="12"/>
      <c r="K215" s="28"/>
      <c r="L215" s="12"/>
      <c r="M215" s="28"/>
      <c r="N215" s="12"/>
      <c r="P215" s="35"/>
      <c r="Q215" s="35"/>
      <c r="R215" s="35"/>
    </row>
    <row r="216" spans="7:18" x14ac:dyDescent="0.25">
      <c r="G216" s="28"/>
      <c r="H216" s="12"/>
      <c r="I216" s="28"/>
      <c r="J216" s="12"/>
      <c r="K216" s="28"/>
      <c r="L216" s="12"/>
      <c r="M216" s="28"/>
      <c r="N216" s="12"/>
      <c r="P216" s="35"/>
      <c r="Q216" s="35"/>
      <c r="R216" s="35"/>
    </row>
    <row r="217" spans="7:18" x14ac:dyDescent="0.25">
      <c r="G217" s="28"/>
      <c r="H217" s="12"/>
      <c r="I217" s="28"/>
      <c r="J217" s="12"/>
      <c r="K217" s="28"/>
      <c r="L217" s="12"/>
      <c r="M217" s="28"/>
      <c r="N217" s="12"/>
      <c r="P217" s="35"/>
      <c r="Q217" s="35"/>
      <c r="R217" s="35"/>
    </row>
    <row r="218" spans="7:18" x14ac:dyDescent="0.25">
      <c r="G218" s="28"/>
      <c r="H218" s="12"/>
      <c r="I218" s="28"/>
      <c r="J218" s="12"/>
      <c r="K218" s="28"/>
      <c r="L218" s="12"/>
      <c r="M218" s="28"/>
      <c r="N218" s="12"/>
      <c r="P218" s="35"/>
      <c r="Q218" s="35"/>
      <c r="R218" s="35"/>
    </row>
    <row r="219" spans="7:18" x14ac:dyDescent="0.25">
      <c r="G219" s="28"/>
      <c r="H219" s="12"/>
      <c r="I219" s="28"/>
      <c r="J219" s="12"/>
      <c r="K219" s="28"/>
      <c r="L219" s="12"/>
      <c r="M219" s="28"/>
      <c r="N219" s="12"/>
      <c r="P219" s="35"/>
      <c r="Q219" s="35"/>
      <c r="R219" s="35"/>
    </row>
    <row r="220" spans="7:18" x14ac:dyDescent="0.25">
      <c r="G220" s="28"/>
      <c r="H220" s="12"/>
      <c r="I220" s="28"/>
      <c r="J220" s="12"/>
      <c r="K220" s="28"/>
      <c r="L220" s="12"/>
      <c r="M220" s="28"/>
      <c r="N220" s="12"/>
      <c r="P220" s="35"/>
      <c r="Q220" s="35"/>
      <c r="R220" s="35"/>
    </row>
    <row r="221" spans="7:18" x14ac:dyDescent="0.25">
      <c r="G221" s="28"/>
      <c r="H221" s="12"/>
      <c r="I221" s="28"/>
      <c r="J221" s="12"/>
      <c r="K221" s="28"/>
      <c r="L221" s="12"/>
      <c r="M221" s="28"/>
      <c r="N221" s="12"/>
      <c r="P221" s="35"/>
      <c r="Q221" s="35"/>
      <c r="R221" s="35"/>
    </row>
    <row r="222" spans="7:18" x14ac:dyDescent="0.25">
      <c r="G222" s="28"/>
      <c r="H222" s="12"/>
      <c r="I222" s="28"/>
      <c r="J222" s="12"/>
      <c r="K222" s="28"/>
      <c r="L222" s="12"/>
      <c r="M222" s="28"/>
      <c r="N222" s="12"/>
      <c r="P222" s="35"/>
      <c r="Q222" s="35"/>
      <c r="R222" s="35"/>
    </row>
    <row r="223" spans="7:18" x14ac:dyDescent="0.25">
      <c r="G223" s="28"/>
      <c r="H223" s="12"/>
      <c r="I223" s="28"/>
      <c r="J223" s="12"/>
      <c r="K223" s="28"/>
      <c r="L223" s="12"/>
      <c r="M223" s="28"/>
      <c r="N223" s="12"/>
      <c r="P223" s="35"/>
      <c r="Q223" s="35"/>
      <c r="R223" s="35"/>
    </row>
    <row r="224" spans="7:18" x14ac:dyDescent="0.25">
      <c r="G224" s="28"/>
      <c r="H224" s="12"/>
      <c r="I224" s="28"/>
      <c r="J224" s="12"/>
      <c r="K224" s="28"/>
      <c r="L224" s="12"/>
      <c r="M224" s="28"/>
      <c r="N224" s="12"/>
      <c r="P224" s="35"/>
      <c r="Q224" s="35"/>
      <c r="R224" s="35"/>
    </row>
    <row r="225" spans="7:18" x14ac:dyDescent="0.25">
      <c r="G225" s="28"/>
      <c r="H225" s="12"/>
      <c r="I225" s="28"/>
      <c r="J225" s="12"/>
      <c r="K225" s="28"/>
      <c r="L225" s="12"/>
      <c r="M225" s="28"/>
      <c r="N225" s="12"/>
      <c r="P225" s="35"/>
      <c r="Q225" s="35"/>
      <c r="R225" s="35"/>
    </row>
    <row r="226" spans="7:18" x14ac:dyDescent="0.25">
      <c r="G226" s="28"/>
      <c r="H226" s="12"/>
      <c r="I226" s="28"/>
      <c r="J226" s="12"/>
      <c r="K226" s="28"/>
      <c r="L226" s="12"/>
      <c r="M226" s="28"/>
      <c r="N226" s="12"/>
      <c r="P226" s="35"/>
      <c r="Q226" s="35"/>
      <c r="R226" s="35"/>
    </row>
    <row r="227" spans="7:18" x14ac:dyDescent="0.25">
      <c r="G227" s="28"/>
      <c r="H227" s="12"/>
      <c r="I227" s="28"/>
      <c r="J227" s="12"/>
      <c r="K227" s="28"/>
      <c r="L227" s="12"/>
      <c r="M227" s="28"/>
      <c r="N227" s="12"/>
      <c r="P227" s="35"/>
      <c r="Q227" s="35"/>
      <c r="R227" s="35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9"/>
  </sheetPr>
  <dimension ref="A1:U861"/>
  <sheetViews>
    <sheetView workbookViewId="0">
      <pane xSplit="3" ySplit="2" topLeftCell="D27" activePane="bottomRight" state="frozen"/>
      <selection pane="topRight" activeCell="D1" sqref="D1"/>
      <selection pane="bottomLeft" activeCell="A3" sqref="A3"/>
      <selection pane="bottomRight" activeCell="T41" sqref="T41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00" t="s">
        <v>39</v>
      </c>
      <c r="E1" s="101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27" t="s">
        <v>55</v>
      </c>
      <c r="Q1" s="99" t="s">
        <v>57</v>
      </c>
      <c r="R1" s="99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32" t="s">
        <v>45</v>
      </c>
      <c r="E2" s="32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42" t="s">
        <v>465</v>
      </c>
      <c r="B3" s="42" t="s">
        <v>467</v>
      </c>
      <c r="C3" s="43" t="s">
        <v>466</v>
      </c>
      <c r="D3" s="51"/>
      <c r="E3" s="51">
        <f>K3+(L3)</f>
        <v>17</v>
      </c>
      <c r="F3" s="44" t="s">
        <v>1</v>
      </c>
      <c r="G3" s="45"/>
      <c r="H3" s="46"/>
      <c r="I3" s="47"/>
      <c r="J3" s="48"/>
      <c r="K3" s="45">
        <v>10</v>
      </c>
      <c r="L3" s="46">
        <v>7</v>
      </c>
      <c r="M3" s="47">
        <v>5</v>
      </c>
      <c r="N3" s="48">
        <v>3</v>
      </c>
      <c r="O3" s="44">
        <v>1</v>
      </c>
      <c r="P3" s="49"/>
      <c r="Q3" s="50">
        <v>6</v>
      </c>
      <c r="R3" s="50">
        <v>3</v>
      </c>
    </row>
    <row r="4" spans="1:18" x14ac:dyDescent="0.25">
      <c r="A4" s="1" t="s">
        <v>302</v>
      </c>
      <c r="B4" s="1" t="s">
        <v>456</v>
      </c>
      <c r="C4" s="11" t="s">
        <v>447</v>
      </c>
      <c r="D4" s="33">
        <f>G4+(H4)</f>
        <v>41</v>
      </c>
      <c r="E4" s="33">
        <f>K4+(L4)</f>
        <v>24</v>
      </c>
      <c r="F4" s="12" t="s">
        <v>1</v>
      </c>
      <c r="G4" s="13">
        <v>26</v>
      </c>
      <c r="H4" s="14">
        <v>15</v>
      </c>
      <c r="I4" s="15">
        <v>14</v>
      </c>
      <c r="J4" s="16">
        <v>8</v>
      </c>
      <c r="K4" s="13">
        <v>14</v>
      </c>
      <c r="L4" s="14">
        <v>10</v>
      </c>
      <c r="M4" s="15">
        <v>7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18" x14ac:dyDescent="0.25">
      <c r="A5" s="1"/>
      <c r="C5" s="11" t="s">
        <v>412</v>
      </c>
      <c r="D5" s="33">
        <f t="shared" ref="D5:D13" si="0">G5+(H5)</f>
        <v>38</v>
      </c>
      <c r="E5" s="33">
        <f t="shared" ref="E5:E13" si="1">K5+(L5)</f>
        <v>22</v>
      </c>
      <c r="F5" s="12" t="s">
        <v>1</v>
      </c>
      <c r="G5" s="13">
        <v>24</v>
      </c>
      <c r="H5" s="14">
        <v>14</v>
      </c>
      <c r="I5" s="15">
        <v>13</v>
      </c>
      <c r="J5" s="16">
        <v>7</v>
      </c>
      <c r="K5" s="13">
        <v>13</v>
      </c>
      <c r="L5" s="14">
        <v>9</v>
      </c>
      <c r="M5" s="15">
        <v>6</v>
      </c>
      <c r="N5" s="16">
        <v>5</v>
      </c>
      <c r="O5" s="12">
        <v>1</v>
      </c>
      <c r="P5" s="17">
        <v>12</v>
      </c>
      <c r="Q5" s="18">
        <v>6</v>
      </c>
      <c r="R5" s="18">
        <v>3</v>
      </c>
    </row>
    <row r="6" spans="1:18" x14ac:dyDescent="0.25">
      <c r="A6" s="67"/>
      <c r="B6" s="67"/>
      <c r="C6" s="68" t="s">
        <v>225</v>
      </c>
      <c r="D6" s="33">
        <f t="shared" si="0"/>
        <v>36</v>
      </c>
      <c r="E6" s="33">
        <f t="shared" si="1"/>
        <v>20</v>
      </c>
      <c r="F6" s="12" t="s">
        <v>1</v>
      </c>
      <c r="G6" s="13">
        <v>23</v>
      </c>
      <c r="H6" s="14">
        <v>13</v>
      </c>
      <c r="I6" s="15">
        <v>12</v>
      </c>
      <c r="J6" s="16">
        <v>6</v>
      </c>
      <c r="K6" s="13">
        <v>12</v>
      </c>
      <c r="L6" s="14">
        <v>8</v>
      </c>
      <c r="M6" s="15">
        <v>6</v>
      </c>
      <c r="N6" s="16">
        <v>4</v>
      </c>
      <c r="O6" s="12">
        <v>1</v>
      </c>
      <c r="P6" s="17">
        <v>12</v>
      </c>
      <c r="Q6" s="18">
        <v>6</v>
      </c>
      <c r="R6" s="18">
        <v>3</v>
      </c>
    </row>
    <row r="7" spans="1:18" x14ac:dyDescent="0.25">
      <c r="A7" s="1"/>
      <c r="C7" s="11" t="s">
        <v>424</v>
      </c>
      <c r="D7" s="33">
        <f t="shared" si="0"/>
        <v>34</v>
      </c>
      <c r="E7" s="33">
        <f t="shared" si="1"/>
        <v>18</v>
      </c>
      <c r="F7" s="12" t="s">
        <v>1</v>
      </c>
      <c r="G7" s="13">
        <v>22</v>
      </c>
      <c r="H7" s="14">
        <v>12</v>
      </c>
      <c r="I7" s="15">
        <v>11</v>
      </c>
      <c r="J7" s="16">
        <v>5</v>
      </c>
      <c r="K7" s="13">
        <v>11</v>
      </c>
      <c r="L7" s="14">
        <v>7</v>
      </c>
      <c r="M7" s="15">
        <v>5</v>
      </c>
      <c r="N7" s="16">
        <v>4</v>
      </c>
      <c r="O7" s="12">
        <v>1</v>
      </c>
      <c r="P7" s="17">
        <v>12</v>
      </c>
      <c r="Q7" s="18">
        <v>6</v>
      </c>
      <c r="R7" s="18">
        <v>3</v>
      </c>
    </row>
    <row r="8" spans="1:18" x14ac:dyDescent="0.25">
      <c r="A8" s="1"/>
      <c r="C8" s="11" t="s">
        <v>228</v>
      </c>
      <c r="D8" s="33">
        <f>G8+(H8)</f>
        <v>38</v>
      </c>
      <c r="E8" s="33">
        <f>K8+(L8)</f>
        <v>21</v>
      </c>
      <c r="F8" s="12" t="s">
        <v>1</v>
      </c>
      <c r="G8" s="13">
        <v>24</v>
      </c>
      <c r="H8" s="14">
        <v>14</v>
      </c>
      <c r="I8" s="15">
        <v>13</v>
      </c>
      <c r="J8" s="16">
        <v>7</v>
      </c>
      <c r="K8" s="13">
        <v>13</v>
      </c>
      <c r="L8" s="14">
        <v>8</v>
      </c>
      <c r="M8" s="15">
        <v>7</v>
      </c>
      <c r="N8" s="16">
        <v>4</v>
      </c>
      <c r="O8" s="12">
        <v>1</v>
      </c>
      <c r="P8" s="17">
        <v>12</v>
      </c>
      <c r="Q8" s="18">
        <v>6</v>
      </c>
      <c r="R8" s="18">
        <v>3</v>
      </c>
    </row>
    <row r="9" spans="1:18" x14ac:dyDescent="0.25">
      <c r="A9" s="3"/>
      <c r="B9" s="3"/>
      <c r="C9" s="19" t="s">
        <v>453</v>
      </c>
      <c r="D9" s="34">
        <f>G9+(H9)</f>
        <v>35</v>
      </c>
      <c r="E9" s="34">
        <f>K9+(L9)</f>
        <v>19</v>
      </c>
      <c r="F9" s="20" t="s">
        <v>1</v>
      </c>
      <c r="G9" s="21">
        <v>22</v>
      </c>
      <c r="H9" s="22">
        <v>13</v>
      </c>
      <c r="I9" s="23">
        <v>12</v>
      </c>
      <c r="J9" s="24">
        <v>6</v>
      </c>
      <c r="K9" s="21">
        <v>12</v>
      </c>
      <c r="L9" s="22">
        <v>7</v>
      </c>
      <c r="M9" s="23">
        <v>6</v>
      </c>
      <c r="N9" s="24">
        <v>4</v>
      </c>
      <c r="O9" s="20">
        <v>1</v>
      </c>
      <c r="P9" s="25">
        <v>12</v>
      </c>
      <c r="Q9" s="26">
        <v>6</v>
      </c>
      <c r="R9" s="26">
        <v>3</v>
      </c>
    </row>
    <row r="10" spans="1:18" x14ac:dyDescent="0.25">
      <c r="A10" s="1" t="s">
        <v>454</v>
      </c>
      <c r="B10" s="1" t="s">
        <v>457</v>
      </c>
      <c r="C10" s="11" t="s">
        <v>451</v>
      </c>
      <c r="D10" s="33">
        <f t="shared" si="0"/>
        <v>37</v>
      </c>
      <c r="E10" s="33">
        <f t="shared" si="1"/>
        <v>21</v>
      </c>
      <c r="F10" s="12" t="s">
        <v>1</v>
      </c>
      <c r="G10" s="13">
        <v>23</v>
      </c>
      <c r="H10" s="14">
        <v>14</v>
      </c>
      <c r="I10" s="15">
        <v>11</v>
      </c>
      <c r="J10" s="16">
        <v>7</v>
      </c>
      <c r="K10" s="13">
        <v>12</v>
      </c>
      <c r="L10" s="14">
        <v>9</v>
      </c>
      <c r="M10" s="15">
        <v>6</v>
      </c>
      <c r="N10" s="16">
        <v>4</v>
      </c>
      <c r="O10" s="12">
        <v>1</v>
      </c>
      <c r="P10" s="17">
        <v>12</v>
      </c>
      <c r="Q10" s="18">
        <v>6</v>
      </c>
      <c r="R10" s="18">
        <v>3</v>
      </c>
    </row>
    <row r="11" spans="1:18" x14ac:dyDescent="0.25">
      <c r="A11" s="1"/>
      <c r="C11" s="11" t="s">
        <v>455</v>
      </c>
      <c r="D11" s="33">
        <f t="shared" si="0"/>
        <v>35</v>
      </c>
      <c r="E11" s="33">
        <f t="shared" si="1"/>
        <v>19</v>
      </c>
      <c r="F11" s="12" t="s">
        <v>1</v>
      </c>
      <c r="G11" s="13">
        <v>22</v>
      </c>
      <c r="H11" s="14">
        <v>13</v>
      </c>
      <c r="I11" s="15">
        <v>10</v>
      </c>
      <c r="J11" s="16">
        <v>6</v>
      </c>
      <c r="K11" s="13">
        <v>11</v>
      </c>
      <c r="L11" s="14">
        <v>8</v>
      </c>
      <c r="M11" s="15">
        <v>6</v>
      </c>
      <c r="N11" s="16">
        <v>4</v>
      </c>
      <c r="O11" s="12">
        <v>1</v>
      </c>
      <c r="P11" s="17">
        <v>12</v>
      </c>
      <c r="Q11" s="18">
        <v>6</v>
      </c>
      <c r="R11" s="18">
        <v>3</v>
      </c>
    </row>
    <row r="12" spans="1:18" x14ac:dyDescent="0.25">
      <c r="C12" s="11" t="s">
        <v>433</v>
      </c>
      <c r="D12" s="33">
        <f t="shared" si="0"/>
        <v>32</v>
      </c>
      <c r="E12" s="33">
        <f t="shared" si="1"/>
        <v>17</v>
      </c>
      <c r="F12" s="12" t="s">
        <v>1</v>
      </c>
      <c r="G12" s="13">
        <v>20</v>
      </c>
      <c r="H12" s="14">
        <v>12</v>
      </c>
      <c r="I12" s="15">
        <v>10</v>
      </c>
      <c r="J12" s="16">
        <v>6</v>
      </c>
      <c r="K12" s="13">
        <v>10</v>
      </c>
      <c r="L12" s="14">
        <v>7</v>
      </c>
      <c r="M12" s="15">
        <v>5</v>
      </c>
      <c r="N12" s="16">
        <v>3</v>
      </c>
      <c r="O12" s="12">
        <v>1</v>
      </c>
      <c r="P12" s="17">
        <v>12</v>
      </c>
      <c r="Q12" s="18">
        <v>6</v>
      </c>
      <c r="R12" s="18">
        <v>3</v>
      </c>
    </row>
    <row r="13" spans="1:18" x14ac:dyDescent="0.25">
      <c r="A13" s="3"/>
      <c r="B13" s="3"/>
      <c r="C13" s="19" t="s">
        <v>423</v>
      </c>
      <c r="D13" s="34">
        <f t="shared" si="0"/>
        <v>29</v>
      </c>
      <c r="E13" s="34">
        <f t="shared" si="1"/>
        <v>16</v>
      </c>
      <c r="F13" s="20" t="s">
        <v>1</v>
      </c>
      <c r="G13" s="21">
        <v>19</v>
      </c>
      <c r="H13" s="22">
        <v>10</v>
      </c>
      <c r="I13" s="23">
        <v>9</v>
      </c>
      <c r="J13" s="24">
        <v>5</v>
      </c>
      <c r="K13" s="21">
        <v>9</v>
      </c>
      <c r="L13" s="22">
        <v>7</v>
      </c>
      <c r="M13" s="23">
        <v>4</v>
      </c>
      <c r="N13" s="24">
        <v>3</v>
      </c>
      <c r="O13" s="20">
        <v>1</v>
      </c>
      <c r="P13" s="25">
        <v>12</v>
      </c>
      <c r="Q13" s="26">
        <v>6</v>
      </c>
      <c r="R13" s="26">
        <v>3</v>
      </c>
    </row>
    <row r="14" spans="1:18" x14ac:dyDescent="0.25">
      <c r="A14" s="1" t="s">
        <v>454</v>
      </c>
      <c r="B14" s="1" t="s">
        <v>457</v>
      </c>
      <c r="C14" s="11" t="s">
        <v>439</v>
      </c>
      <c r="D14" s="33">
        <f>G14+(H14)</f>
        <v>39</v>
      </c>
      <c r="E14" s="33">
        <f t="shared" ref="E14:E27" si="2">K14+(L14)</f>
        <v>22</v>
      </c>
      <c r="F14" s="12" t="s">
        <v>1</v>
      </c>
      <c r="G14" s="13">
        <v>24</v>
      </c>
      <c r="H14" s="14">
        <v>15</v>
      </c>
      <c r="I14" s="15">
        <v>12</v>
      </c>
      <c r="J14" s="16">
        <v>7</v>
      </c>
      <c r="K14" s="13">
        <v>13</v>
      </c>
      <c r="L14" s="14">
        <v>9</v>
      </c>
      <c r="M14" s="15">
        <v>6</v>
      </c>
      <c r="N14" s="16">
        <v>5</v>
      </c>
      <c r="O14" s="12">
        <v>1</v>
      </c>
      <c r="P14" s="17">
        <v>12</v>
      </c>
      <c r="Q14" s="18">
        <v>6</v>
      </c>
      <c r="R14" s="18">
        <v>3</v>
      </c>
    </row>
    <row r="15" spans="1:18" x14ac:dyDescent="0.25">
      <c r="A15" s="1" t="s">
        <v>458</v>
      </c>
      <c r="C15" s="11" t="s">
        <v>434</v>
      </c>
      <c r="D15" s="33">
        <f>G15+(H15)</f>
        <v>34</v>
      </c>
      <c r="E15" s="33">
        <f t="shared" si="2"/>
        <v>20</v>
      </c>
      <c r="F15" s="12" t="s">
        <v>1</v>
      </c>
      <c r="G15" s="13">
        <v>22</v>
      </c>
      <c r="H15" s="14">
        <v>12</v>
      </c>
      <c r="I15" s="15">
        <v>11</v>
      </c>
      <c r="J15" s="16">
        <v>6</v>
      </c>
      <c r="K15" s="13">
        <v>12</v>
      </c>
      <c r="L15" s="14">
        <v>8</v>
      </c>
      <c r="M15" s="15">
        <v>6</v>
      </c>
      <c r="N15" s="16">
        <v>4</v>
      </c>
      <c r="O15" s="12">
        <v>1</v>
      </c>
      <c r="P15" s="17">
        <v>12</v>
      </c>
      <c r="Q15" s="18">
        <v>6</v>
      </c>
      <c r="R15" s="18">
        <v>3</v>
      </c>
    </row>
    <row r="16" spans="1:18" x14ac:dyDescent="0.25">
      <c r="A16" s="1"/>
      <c r="C16" s="11" t="s">
        <v>428</v>
      </c>
      <c r="D16" s="33">
        <f>G16+(H16)</f>
        <v>36</v>
      </c>
      <c r="E16" s="33">
        <f>K16+(L16)</f>
        <v>21</v>
      </c>
      <c r="F16" s="12" t="s">
        <v>1</v>
      </c>
      <c r="G16" s="13">
        <v>23</v>
      </c>
      <c r="H16" s="14">
        <v>13</v>
      </c>
      <c r="I16" s="15">
        <v>12</v>
      </c>
      <c r="J16" s="16">
        <v>7</v>
      </c>
      <c r="K16" s="13">
        <v>13</v>
      </c>
      <c r="L16" s="14">
        <v>8</v>
      </c>
      <c r="M16" s="15">
        <v>6</v>
      </c>
      <c r="N16" s="16">
        <v>4</v>
      </c>
      <c r="O16" s="12">
        <v>1</v>
      </c>
      <c r="P16" s="17">
        <v>12</v>
      </c>
      <c r="Q16" s="18">
        <v>6</v>
      </c>
      <c r="R16" s="18">
        <v>3</v>
      </c>
    </row>
    <row r="17" spans="1:21" x14ac:dyDescent="0.25">
      <c r="A17" s="19"/>
      <c r="B17" s="19"/>
      <c r="C17" s="19" t="s">
        <v>414</v>
      </c>
      <c r="D17" s="34">
        <f>G17+(H17)</f>
        <v>33</v>
      </c>
      <c r="E17" s="34">
        <f t="shared" si="2"/>
        <v>18</v>
      </c>
      <c r="F17" s="20" t="s">
        <v>1</v>
      </c>
      <c r="G17" s="21">
        <v>21</v>
      </c>
      <c r="H17" s="22">
        <v>12</v>
      </c>
      <c r="I17" s="23">
        <v>10</v>
      </c>
      <c r="J17" s="24">
        <v>5</v>
      </c>
      <c r="K17" s="21">
        <v>11</v>
      </c>
      <c r="L17" s="22">
        <v>7</v>
      </c>
      <c r="M17" s="23">
        <v>5</v>
      </c>
      <c r="N17" s="24">
        <v>3</v>
      </c>
      <c r="O17" s="20">
        <v>1</v>
      </c>
      <c r="P17" s="25">
        <v>12</v>
      </c>
      <c r="Q17" s="26">
        <v>6</v>
      </c>
      <c r="R17" s="26">
        <v>3</v>
      </c>
    </row>
    <row r="18" spans="1:21" x14ac:dyDescent="0.25">
      <c r="A18" s="42" t="s">
        <v>489</v>
      </c>
      <c r="B18" s="42" t="s">
        <v>208</v>
      </c>
      <c r="C18" s="43" t="s">
        <v>437</v>
      </c>
      <c r="D18" s="51">
        <f>2*G18+H18</f>
        <v>29</v>
      </c>
      <c r="E18" s="51">
        <f>(2*K18)+L18</f>
        <v>16</v>
      </c>
      <c r="F18" s="44" t="s">
        <v>1</v>
      </c>
      <c r="G18" s="45">
        <v>11</v>
      </c>
      <c r="H18" s="46">
        <v>7</v>
      </c>
      <c r="I18" s="47">
        <v>6</v>
      </c>
      <c r="J18" s="48">
        <v>4</v>
      </c>
      <c r="K18" s="45">
        <v>6</v>
      </c>
      <c r="L18" s="46">
        <v>4</v>
      </c>
      <c r="M18" s="47">
        <v>3</v>
      </c>
      <c r="N18" s="48">
        <v>2</v>
      </c>
      <c r="O18" s="44">
        <v>1</v>
      </c>
      <c r="P18" s="49">
        <v>14</v>
      </c>
      <c r="Q18" s="50">
        <v>6</v>
      </c>
      <c r="R18" s="50">
        <v>3</v>
      </c>
    </row>
    <row r="19" spans="1:21" x14ac:dyDescent="0.25">
      <c r="A19" s="29" t="s">
        <v>305</v>
      </c>
      <c r="B19" s="29" t="s">
        <v>304</v>
      </c>
      <c r="C19" s="39" t="s">
        <v>220</v>
      </c>
      <c r="D19" s="33">
        <f>G19+(H19)</f>
        <v>22</v>
      </c>
      <c r="E19" s="33">
        <f t="shared" si="2"/>
        <v>13</v>
      </c>
      <c r="G19" s="13">
        <v>14</v>
      </c>
      <c r="H19" s="14">
        <v>8</v>
      </c>
      <c r="I19" s="15">
        <v>8</v>
      </c>
      <c r="J19" s="16">
        <v>5</v>
      </c>
      <c r="K19" s="13">
        <v>8</v>
      </c>
      <c r="L19" s="14">
        <v>5</v>
      </c>
      <c r="M19" s="15">
        <v>4</v>
      </c>
      <c r="N19" s="16">
        <v>3</v>
      </c>
      <c r="O19" s="12">
        <v>1</v>
      </c>
      <c r="P19" s="17">
        <v>12</v>
      </c>
      <c r="Q19" s="18">
        <v>8</v>
      </c>
      <c r="R19" s="18">
        <v>4</v>
      </c>
    </row>
    <row r="20" spans="1:21" x14ac:dyDescent="0.25">
      <c r="A20" s="66" t="s">
        <v>460</v>
      </c>
      <c r="B20" s="66" t="s">
        <v>459</v>
      </c>
      <c r="C20" s="64" t="s">
        <v>436</v>
      </c>
      <c r="D20" s="65"/>
      <c r="E20" s="65">
        <f t="shared" si="2"/>
        <v>18</v>
      </c>
      <c r="F20" s="57" t="s">
        <v>1</v>
      </c>
      <c r="G20" s="58"/>
      <c r="H20" s="59"/>
      <c r="I20" s="60"/>
      <c r="J20" s="61"/>
      <c r="K20" s="58">
        <v>12</v>
      </c>
      <c r="L20" s="59">
        <v>6</v>
      </c>
      <c r="M20" s="60">
        <v>6</v>
      </c>
      <c r="N20" s="61">
        <v>3</v>
      </c>
      <c r="O20" s="57">
        <v>1</v>
      </c>
      <c r="P20" s="62"/>
      <c r="Q20" s="63">
        <v>6</v>
      </c>
      <c r="R20" s="63">
        <v>3</v>
      </c>
    </row>
    <row r="21" spans="1:21" x14ac:dyDescent="0.25">
      <c r="A21" s="1" t="s">
        <v>302</v>
      </c>
      <c r="B21" s="1"/>
      <c r="C21" s="11" t="s">
        <v>417</v>
      </c>
      <c r="D21" s="53"/>
      <c r="E21" s="53">
        <f t="shared" si="2"/>
        <v>17</v>
      </c>
      <c r="F21" s="12" t="s">
        <v>1</v>
      </c>
      <c r="K21" s="13">
        <v>10</v>
      </c>
      <c r="L21" s="14">
        <v>7</v>
      </c>
      <c r="M21" s="15">
        <v>5</v>
      </c>
      <c r="N21" s="16">
        <v>4</v>
      </c>
      <c r="O21" s="12">
        <v>1</v>
      </c>
      <c r="Q21" s="18">
        <v>6</v>
      </c>
      <c r="R21" s="18">
        <v>3</v>
      </c>
    </row>
    <row r="22" spans="1:21" x14ac:dyDescent="0.25">
      <c r="A22" s="1"/>
      <c r="B22" s="1"/>
      <c r="C22" s="11" t="s">
        <v>461</v>
      </c>
      <c r="D22" s="53"/>
      <c r="E22" s="53">
        <f t="shared" si="2"/>
        <v>16</v>
      </c>
      <c r="F22" s="12" t="s">
        <v>1</v>
      </c>
      <c r="K22" s="13">
        <v>10</v>
      </c>
      <c r="L22" s="14">
        <v>6</v>
      </c>
      <c r="M22" s="15">
        <v>5</v>
      </c>
      <c r="N22" s="16">
        <v>3</v>
      </c>
      <c r="O22" s="12">
        <v>1</v>
      </c>
      <c r="Q22" s="18">
        <v>6</v>
      </c>
      <c r="R22" s="18">
        <v>3</v>
      </c>
    </row>
    <row r="23" spans="1:21" x14ac:dyDescent="0.25">
      <c r="A23" s="3"/>
      <c r="B23" s="3"/>
      <c r="C23" s="19" t="s">
        <v>462</v>
      </c>
      <c r="D23" s="54"/>
      <c r="E23" s="54">
        <f t="shared" si="2"/>
        <v>16</v>
      </c>
      <c r="F23" s="20" t="s">
        <v>1</v>
      </c>
      <c r="G23" s="21"/>
      <c r="H23" s="22"/>
      <c r="I23" s="23"/>
      <c r="J23" s="24"/>
      <c r="K23" s="21">
        <v>9</v>
      </c>
      <c r="L23" s="22">
        <v>7</v>
      </c>
      <c r="M23" s="23">
        <v>5</v>
      </c>
      <c r="N23" s="24">
        <v>3</v>
      </c>
      <c r="O23" s="20">
        <v>1</v>
      </c>
      <c r="P23" s="25"/>
      <c r="Q23" s="26">
        <v>6</v>
      </c>
      <c r="R23" s="26">
        <v>3</v>
      </c>
    </row>
    <row r="24" spans="1:21" x14ac:dyDescent="0.25">
      <c r="A24" s="66" t="s">
        <v>460</v>
      </c>
      <c r="B24" s="66" t="s">
        <v>463</v>
      </c>
      <c r="C24" s="64" t="s">
        <v>464</v>
      </c>
      <c r="D24" s="65"/>
      <c r="E24" s="65">
        <f t="shared" si="2"/>
        <v>20</v>
      </c>
      <c r="F24" s="57" t="s">
        <v>1</v>
      </c>
      <c r="G24" s="58"/>
      <c r="H24" s="59"/>
      <c r="I24" s="60"/>
      <c r="J24" s="61"/>
      <c r="K24" s="58">
        <v>12</v>
      </c>
      <c r="L24" s="59">
        <v>8</v>
      </c>
      <c r="M24" s="60">
        <v>6</v>
      </c>
      <c r="N24" s="61">
        <v>4</v>
      </c>
      <c r="O24" s="57">
        <v>1</v>
      </c>
      <c r="P24" s="62"/>
      <c r="Q24" s="63">
        <v>6</v>
      </c>
      <c r="R24" s="63">
        <v>3</v>
      </c>
    </row>
    <row r="25" spans="1:21" x14ac:dyDescent="0.25">
      <c r="A25" s="1" t="s">
        <v>454</v>
      </c>
      <c r="B25" s="1"/>
      <c r="C25" s="11" t="s">
        <v>420</v>
      </c>
      <c r="D25" s="53"/>
      <c r="E25" s="53">
        <f t="shared" si="2"/>
        <v>18</v>
      </c>
      <c r="F25" s="12" t="s">
        <v>1</v>
      </c>
      <c r="K25" s="13">
        <v>11</v>
      </c>
      <c r="L25" s="14">
        <v>7</v>
      </c>
      <c r="M25" s="15">
        <v>6</v>
      </c>
      <c r="N25" s="16">
        <v>4</v>
      </c>
      <c r="O25" s="12">
        <v>1</v>
      </c>
      <c r="Q25" s="18">
        <v>6</v>
      </c>
      <c r="R25" s="18">
        <v>3</v>
      </c>
      <c r="T25" s="11" t="s">
        <v>5</v>
      </c>
    </row>
    <row r="26" spans="1:21" x14ac:dyDescent="0.25">
      <c r="A26" s="1"/>
      <c r="B26" s="1"/>
      <c r="C26" s="11" t="s">
        <v>427</v>
      </c>
      <c r="D26" s="53"/>
      <c r="E26" s="53">
        <f t="shared" si="2"/>
        <v>17</v>
      </c>
      <c r="F26" s="12" t="s">
        <v>1</v>
      </c>
      <c r="K26" s="13">
        <v>10</v>
      </c>
      <c r="L26" s="14">
        <v>7</v>
      </c>
      <c r="M26" s="15">
        <v>5</v>
      </c>
      <c r="N26" s="16">
        <v>3</v>
      </c>
      <c r="O26" s="12">
        <v>1</v>
      </c>
      <c r="Q26" s="18">
        <v>6</v>
      </c>
      <c r="R26" s="18">
        <v>3</v>
      </c>
      <c r="U26" s="11" t="s">
        <v>134</v>
      </c>
    </row>
    <row r="27" spans="1:21" x14ac:dyDescent="0.25">
      <c r="A27" s="1"/>
      <c r="B27" s="1"/>
      <c r="C27" s="11" t="s">
        <v>445</v>
      </c>
      <c r="D27" s="53"/>
      <c r="E27" s="53">
        <f t="shared" si="2"/>
        <v>15</v>
      </c>
      <c r="F27" s="12" t="s">
        <v>1</v>
      </c>
      <c r="K27" s="13">
        <v>9</v>
      </c>
      <c r="L27" s="14">
        <v>6</v>
      </c>
      <c r="M27" s="15">
        <v>5</v>
      </c>
      <c r="N27" s="16">
        <v>3</v>
      </c>
      <c r="O27" s="12">
        <v>1</v>
      </c>
      <c r="Q27" s="18">
        <v>6</v>
      </c>
      <c r="R27" s="18">
        <v>3</v>
      </c>
    </row>
    <row r="28" spans="1:21" x14ac:dyDescent="0.25">
      <c r="A28" s="1"/>
      <c r="B28" s="1"/>
      <c r="C28" s="11" t="s">
        <v>491</v>
      </c>
      <c r="D28" s="53"/>
      <c r="E28" s="53">
        <f>K28+(L28)</f>
        <v>19</v>
      </c>
      <c r="F28" s="12" t="s">
        <v>1</v>
      </c>
      <c r="K28" s="13">
        <v>11</v>
      </c>
      <c r="L28" s="14">
        <v>8</v>
      </c>
      <c r="M28" s="15">
        <v>6</v>
      </c>
      <c r="N28" s="16">
        <v>4</v>
      </c>
      <c r="O28" s="12">
        <v>1</v>
      </c>
      <c r="Q28" s="18">
        <v>6</v>
      </c>
      <c r="R28" s="18">
        <v>3</v>
      </c>
      <c r="U28" s="11" t="s">
        <v>134</v>
      </c>
    </row>
    <row r="29" spans="1:21" x14ac:dyDescent="0.25">
      <c r="A29" s="3"/>
      <c r="B29" s="3"/>
      <c r="C29" s="19" t="s">
        <v>192</v>
      </c>
      <c r="D29" s="54"/>
      <c r="E29" s="54">
        <f>K29+(L29)</f>
        <v>17</v>
      </c>
      <c r="F29" s="20" t="s">
        <v>1</v>
      </c>
      <c r="G29" s="21"/>
      <c r="H29" s="22"/>
      <c r="I29" s="23"/>
      <c r="J29" s="24"/>
      <c r="K29" s="21">
        <v>10</v>
      </c>
      <c r="L29" s="22">
        <v>7</v>
      </c>
      <c r="M29" s="23">
        <v>5</v>
      </c>
      <c r="N29" s="24">
        <v>3</v>
      </c>
      <c r="O29" s="20">
        <v>1</v>
      </c>
      <c r="P29" s="25"/>
      <c r="Q29" s="26">
        <v>6</v>
      </c>
      <c r="R29" s="26">
        <v>3</v>
      </c>
    </row>
    <row r="30" spans="1:21" x14ac:dyDescent="0.25">
      <c r="A30" s="66" t="s">
        <v>288</v>
      </c>
      <c r="B30" s="66" t="s">
        <v>468</v>
      </c>
      <c r="C30" s="64" t="s">
        <v>422</v>
      </c>
      <c r="D30" s="33"/>
      <c r="E30" s="33">
        <v>14</v>
      </c>
      <c r="K30" s="13">
        <v>7</v>
      </c>
      <c r="L30" s="14">
        <v>4</v>
      </c>
      <c r="M30" s="15">
        <v>3</v>
      </c>
      <c r="N30" s="16">
        <v>2</v>
      </c>
      <c r="O30" s="12">
        <v>1</v>
      </c>
      <c r="Q30" s="18">
        <v>8</v>
      </c>
      <c r="R30" s="18">
        <v>4</v>
      </c>
      <c r="U30" s="11" t="s">
        <v>5</v>
      </c>
    </row>
    <row r="31" spans="1:21" x14ac:dyDescent="0.25">
      <c r="A31" s="1"/>
      <c r="B31" s="1"/>
      <c r="C31" s="11" t="s">
        <v>413</v>
      </c>
      <c r="D31" s="33"/>
      <c r="E31" s="33">
        <v>14</v>
      </c>
      <c r="K31" s="13">
        <v>7</v>
      </c>
      <c r="L31" s="14">
        <v>5</v>
      </c>
      <c r="M31" s="15">
        <v>4</v>
      </c>
      <c r="N31" s="16">
        <v>3</v>
      </c>
      <c r="O31" s="12">
        <v>1</v>
      </c>
      <c r="Q31" s="18">
        <v>8</v>
      </c>
      <c r="R31" s="18">
        <v>4</v>
      </c>
    </row>
    <row r="32" spans="1:21" x14ac:dyDescent="0.25">
      <c r="A32" s="1"/>
      <c r="B32" s="1"/>
      <c r="C32" s="11" t="s">
        <v>432</v>
      </c>
      <c r="D32" s="33"/>
      <c r="E32" s="33">
        <v>12</v>
      </c>
      <c r="K32" s="13">
        <v>6</v>
      </c>
      <c r="L32" s="14">
        <v>5</v>
      </c>
      <c r="M32" s="15">
        <v>4</v>
      </c>
      <c r="N32" s="16">
        <v>3</v>
      </c>
      <c r="O32" s="12">
        <v>1</v>
      </c>
      <c r="Q32" s="18">
        <v>8</v>
      </c>
      <c r="R32" s="18">
        <v>4</v>
      </c>
    </row>
    <row r="33" spans="1:21" x14ac:dyDescent="0.25">
      <c r="A33" s="3"/>
      <c r="B33" s="3"/>
      <c r="C33" s="19" t="s">
        <v>444</v>
      </c>
      <c r="D33" s="34"/>
      <c r="E33" s="34">
        <v>10</v>
      </c>
      <c r="F33" s="20"/>
      <c r="G33" s="21"/>
      <c r="H33" s="22"/>
      <c r="I33" s="23"/>
      <c r="J33" s="24"/>
      <c r="K33" s="21">
        <v>5</v>
      </c>
      <c r="L33" s="22">
        <v>4</v>
      </c>
      <c r="M33" s="23">
        <v>3</v>
      </c>
      <c r="N33" s="24">
        <v>2</v>
      </c>
      <c r="O33" s="20">
        <v>1</v>
      </c>
      <c r="P33" s="25"/>
      <c r="Q33" s="26">
        <v>8</v>
      </c>
      <c r="R33" s="26">
        <v>4</v>
      </c>
    </row>
    <row r="34" spans="1:21" x14ac:dyDescent="0.25">
      <c r="A34" s="66" t="s">
        <v>42</v>
      </c>
      <c r="B34" s="66" t="s">
        <v>469</v>
      </c>
      <c r="C34" s="64" t="s">
        <v>415</v>
      </c>
      <c r="D34" s="33"/>
      <c r="E34" s="33">
        <f>K34+L34</f>
        <v>16</v>
      </c>
      <c r="F34" s="12" t="s">
        <v>1</v>
      </c>
      <c r="K34" s="13">
        <v>10</v>
      </c>
      <c r="L34" s="14">
        <v>6</v>
      </c>
      <c r="M34" s="15">
        <v>6</v>
      </c>
      <c r="N34" s="16">
        <v>4</v>
      </c>
      <c r="O34" s="12">
        <v>1</v>
      </c>
      <c r="Q34" s="18">
        <v>6</v>
      </c>
      <c r="R34" s="18">
        <v>3</v>
      </c>
    </row>
    <row r="35" spans="1:21" x14ac:dyDescent="0.25">
      <c r="A35" s="3" t="s">
        <v>43</v>
      </c>
      <c r="B35" s="3"/>
      <c r="C35" s="19" t="s">
        <v>425</v>
      </c>
      <c r="D35" s="34"/>
      <c r="E35" s="34">
        <f>K35+L35</f>
        <v>13</v>
      </c>
      <c r="F35" s="20" t="s">
        <v>1</v>
      </c>
      <c r="G35" s="21"/>
      <c r="H35" s="22"/>
      <c r="I35" s="23"/>
      <c r="J35" s="24"/>
      <c r="K35" s="21">
        <v>8</v>
      </c>
      <c r="L35" s="22">
        <v>5</v>
      </c>
      <c r="M35" s="23">
        <v>5</v>
      </c>
      <c r="N35" s="24">
        <v>3</v>
      </c>
      <c r="O35" s="20">
        <v>1</v>
      </c>
      <c r="P35" s="25"/>
      <c r="Q35" s="26">
        <v>6</v>
      </c>
      <c r="R35" s="26">
        <v>3</v>
      </c>
    </row>
    <row r="36" spans="1:21" x14ac:dyDescent="0.25">
      <c r="A36" s="1" t="s">
        <v>471</v>
      </c>
      <c r="B36" s="1" t="s">
        <v>469</v>
      </c>
      <c r="C36" s="11" t="s">
        <v>429</v>
      </c>
      <c r="D36" s="33"/>
      <c r="E36" s="33">
        <f>K36+L36</f>
        <v>15</v>
      </c>
      <c r="F36" s="12" t="s">
        <v>1</v>
      </c>
      <c r="K36" s="13">
        <v>9</v>
      </c>
      <c r="L36" s="14">
        <v>6</v>
      </c>
      <c r="M36" s="15">
        <v>5</v>
      </c>
      <c r="N36" s="16">
        <v>4</v>
      </c>
      <c r="O36" s="12">
        <v>1</v>
      </c>
      <c r="Q36" s="18">
        <v>6</v>
      </c>
      <c r="R36" s="18">
        <v>3</v>
      </c>
    </row>
    <row r="37" spans="1:21" x14ac:dyDescent="0.25">
      <c r="A37" s="1" t="s">
        <v>42</v>
      </c>
      <c r="B37" s="1"/>
      <c r="C37" s="11" t="s">
        <v>231</v>
      </c>
      <c r="D37" s="33"/>
      <c r="E37" s="33">
        <f t="shared" ref="E37:E47" si="3">K37+L37</f>
        <v>11</v>
      </c>
      <c r="F37" s="12" t="s">
        <v>1</v>
      </c>
      <c r="K37" s="13">
        <v>7</v>
      </c>
      <c r="L37" s="14">
        <v>4</v>
      </c>
      <c r="M37" s="15">
        <v>4</v>
      </c>
      <c r="N37" s="16">
        <v>3</v>
      </c>
      <c r="O37" s="12">
        <v>1</v>
      </c>
      <c r="Q37" s="18">
        <v>6</v>
      </c>
      <c r="R37" s="18">
        <v>3</v>
      </c>
    </row>
    <row r="38" spans="1:21" x14ac:dyDescent="0.25">
      <c r="A38" s="1" t="s">
        <v>43</v>
      </c>
      <c r="B38" s="1"/>
      <c r="C38" s="11" t="s">
        <v>446</v>
      </c>
      <c r="D38" s="33"/>
      <c r="E38" s="33">
        <f t="shared" si="3"/>
        <v>14</v>
      </c>
      <c r="F38" s="12" t="s">
        <v>1</v>
      </c>
      <c r="K38" s="13">
        <v>8</v>
      </c>
      <c r="L38" s="14">
        <v>6</v>
      </c>
      <c r="M38" s="15">
        <v>5</v>
      </c>
      <c r="N38" s="16">
        <v>3</v>
      </c>
      <c r="O38" s="12">
        <v>1</v>
      </c>
      <c r="Q38" s="18">
        <v>6</v>
      </c>
      <c r="R38" s="18">
        <v>3</v>
      </c>
    </row>
    <row r="39" spans="1:21" x14ac:dyDescent="0.25">
      <c r="A39" s="1"/>
      <c r="B39" s="1"/>
      <c r="C39" s="11" t="s">
        <v>470</v>
      </c>
      <c r="D39" s="33"/>
      <c r="E39" s="33">
        <f t="shared" si="3"/>
        <v>12</v>
      </c>
      <c r="F39" s="12" t="s">
        <v>1</v>
      </c>
      <c r="K39" s="13">
        <v>7</v>
      </c>
      <c r="L39" s="14">
        <v>5</v>
      </c>
      <c r="M39" s="15">
        <v>4</v>
      </c>
      <c r="N39" s="16">
        <v>3</v>
      </c>
      <c r="O39" s="12">
        <v>1</v>
      </c>
      <c r="Q39" s="18">
        <v>6</v>
      </c>
      <c r="R39" s="18">
        <v>3</v>
      </c>
    </row>
    <row r="40" spans="1:21" x14ac:dyDescent="0.25">
      <c r="A40" s="1"/>
      <c r="B40" s="1"/>
      <c r="C40" s="11" t="s">
        <v>442</v>
      </c>
      <c r="D40" s="33"/>
      <c r="E40" s="33">
        <f>K40+L40</f>
        <v>14</v>
      </c>
      <c r="F40" s="12" t="s">
        <v>1</v>
      </c>
      <c r="K40" s="13">
        <v>9</v>
      </c>
      <c r="L40" s="14">
        <v>5</v>
      </c>
      <c r="M40" s="15">
        <v>5</v>
      </c>
      <c r="N40" s="16">
        <v>3</v>
      </c>
      <c r="O40" s="12">
        <v>1</v>
      </c>
      <c r="Q40" s="18">
        <v>6</v>
      </c>
      <c r="R40" s="18">
        <v>3</v>
      </c>
    </row>
    <row r="41" spans="1:21" x14ac:dyDescent="0.25">
      <c r="A41" s="3"/>
      <c r="B41" s="3"/>
      <c r="C41" s="19" t="s">
        <v>416</v>
      </c>
      <c r="D41" s="34"/>
      <c r="E41" s="34">
        <f>K41+L41</f>
        <v>13</v>
      </c>
      <c r="F41" s="20" t="s">
        <v>1</v>
      </c>
      <c r="G41" s="21"/>
      <c r="H41" s="22"/>
      <c r="I41" s="23"/>
      <c r="J41" s="24"/>
      <c r="K41" s="21">
        <v>8</v>
      </c>
      <c r="L41" s="22">
        <v>5</v>
      </c>
      <c r="M41" s="23">
        <v>5</v>
      </c>
      <c r="N41" s="24">
        <v>3</v>
      </c>
      <c r="O41" s="20">
        <v>1</v>
      </c>
      <c r="P41" s="25"/>
      <c r="Q41" s="26">
        <v>6</v>
      </c>
      <c r="R41" s="26">
        <v>3</v>
      </c>
    </row>
    <row r="42" spans="1:21" x14ac:dyDescent="0.25">
      <c r="A42" s="66" t="s">
        <v>472</v>
      </c>
      <c r="B42" s="66" t="s">
        <v>469</v>
      </c>
      <c r="C42" s="64" t="s">
        <v>418</v>
      </c>
      <c r="D42" s="33"/>
      <c r="E42" s="33">
        <f t="shared" si="3"/>
        <v>16</v>
      </c>
      <c r="F42" s="12" t="s">
        <v>1</v>
      </c>
      <c r="K42" s="13">
        <v>10</v>
      </c>
      <c r="L42" s="14">
        <v>6</v>
      </c>
      <c r="M42" s="15">
        <v>5</v>
      </c>
      <c r="N42" s="16">
        <v>3</v>
      </c>
      <c r="O42" s="12">
        <v>1</v>
      </c>
      <c r="Q42" s="18">
        <v>6</v>
      </c>
      <c r="R42" s="18">
        <v>3</v>
      </c>
      <c r="U42" s="11" t="s">
        <v>134</v>
      </c>
    </row>
    <row r="43" spans="1:21" x14ac:dyDescent="0.25">
      <c r="A43" s="1" t="s">
        <v>42</v>
      </c>
      <c r="B43" s="1"/>
      <c r="C43" s="11" t="s">
        <v>431</v>
      </c>
      <c r="D43" s="33"/>
      <c r="E43" s="33">
        <f t="shared" si="3"/>
        <v>14</v>
      </c>
      <c r="F43" s="12" t="s">
        <v>1</v>
      </c>
      <c r="K43" s="13">
        <v>9</v>
      </c>
      <c r="L43" s="14">
        <v>5</v>
      </c>
      <c r="M43" s="15">
        <v>4</v>
      </c>
      <c r="N43" s="16">
        <v>2</v>
      </c>
      <c r="O43" s="12">
        <v>1</v>
      </c>
      <c r="Q43" s="18">
        <v>6</v>
      </c>
      <c r="R43" s="18">
        <v>3</v>
      </c>
    </row>
    <row r="44" spans="1:21" x14ac:dyDescent="0.25">
      <c r="A44" s="1" t="s">
        <v>43</v>
      </c>
      <c r="B44" s="1"/>
      <c r="C44" s="11" t="s">
        <v>450</v>
      </c>
      <c r="D44" s="33"/>
      <c r="E44" s="33">
        <f>K44+L44</f>
        <v>15</v>
      </c>
      <c r="F44" s="12" t="s">
        <v>1</v>
      </c>
      <c r="K44" s="13">
        <v>9</v>
      </c>
      <c r="L44" s="14">
        <v>6</v>
      </c>
      <c r="M44" s="15">
        <v>6</v>
      </c>
      <c r="N44" s="16">
        <v>3</v>
      </c>
      <c r="O44" s="12">
        <v>1</v>
      </c>
      <c r="Q44" s="18">
        <v>6</v>
      </c>
      <c r="R44" s="18">
        <v>3</v>
      </c>
      <c r="U44" s="11" t="s">
        <v>134</v>
      </c>
    </row>
    <row r="45" spans="1:21" x14ac:dyDescent="0.25">
      <c r="A45" s="1"/>
      <c r="B45" s="1"/>
      <c r="C45" s="11" t="s">
        <v>230</v>
      </c>
      <c r="D45" s="33"/>
      <c r="E45" s="33">
        <f>K45+L45</f>
        <v>12</v>
      </c>
      <c r="F45" s="12" t="s">
        <v>1</v>
      </c>
      <c r="K45" s="13">
        <v>8</v>
      </c>
      <c r="L45" s="14">
        <v>4</v>
      </c>
      <c r="M45" s="15">
        <v>4</v>
      </c>
      <c r="N45" s="16">
        <v>2</v>
      </c>
      <c r="O45" s="12">
        <v>1</v>
      </c>
      <c r="Q45" s="18">
        <v>6</v>
      </c>
      <c r="R45" s="18">
        <v>3</v>
      </c>
    </row>
    <row r="46" spans="1:21" x14ac:dyDescent="0.25">
      <c r="A46" s="1"/>
      <c r="B46" s="1"/>
      <c r="C46" s="11" t="s">
        <v>441</v>
      </c>
      <c r="D46" s="33"/>
      <c r="E46" s="33">
        <f t="shared" si="3"/>
        <v>16</v>
      </c>
      <c r="F46" s="12" t="s">
        <v>1</v>
      </c>
      <c r="K46" s="13">
        <v>10</v>
      </c>
      <c r="L46" s="14">
        <v>6</v>
      </c>
      <c r="M46" s="15">
        <v>6</v>
      </c>
      <c r="N46" s="16">
        <v>4</v>
      </c>
      <c r="O46" s="12">
        <v>1</v>
      </c>
      <c r="Q46" s="18">
        <v>6</v>
      </c>
      <c r="R46" s="18">
        <v>3</v>
      </c>
    </row>
    <row r="47" spans="1:21" x14ac:dyDescent="0.25">
      <c r="A47" s="3"/>
      <c r="B47" s="3"/>
      <c r="C47" s="19" t="s">
        <v>492</v>
      </c>
      <c r="D47" s="34"/>
      <c r="E47" s="34">
        <f t="shared" si="3"/>
        <v>14</v>
      </c>
      <c r="F47" s="20" t="s">
        <v>1</v>
      </c>
      <c r="G47" s="21"/>
      <c r="H47" s="22"/>
      <c r="I47" s="23"/>
      <c r="J47" s="24"/>
      <c r="K47" s="21">
        <v>9</v>
      </c>
      <c r="L47" s="22">
        <v>5</v>
      </c>
      <c r="M47" s="23">
        <v>5</v>
      </c>
      <c r="N47" s="24">
        <v>3</v>
      </c>
      <c r="O47" s="20">
        <v>1</v>
      </c>
      <c r="P47" s="25"/>
      <c r="Q47" s="26">
        <v>6</v>
      </c>
      <c r="R47" s="26">
        <v>3</v>
      </c>
    </row>
    <row r="48" spans="1:21" x14ac:dyDescent="0.25">
      <c r="A48" s="66" t="s">
        <v>7</v>
      </c>
      <c r="B48" s="66" t="s">
        <v>473</v>
      </c>
      <c r="C48" s="64" t="s">
        <v>421</v>
      </c>
      <c r="D48" s="33"/>
      <c r="E48" s="33">
        <f t="shared" ref="E48:E53" si="4">(2*K48)+L48</f>
        <v>26</v>
      </c>
      <c r="F48" s="12" t="s">
        <v>1</v>
      </c>
      <c r="K48" s="13">
        <v>10</v>
      </c>
      <c r="L48" s="14">
        <v>6</v>
      </c>
      <c r="M48" s="15">
        <v>5</v>
      </c>
      <c r="N48" s="16">
        <v>3</v>
      </c>
      <c r="O48" s="12">
        <v>1</v>
      </c>
      <c r="Q48" s="18">
        <v>6</v>
      </c>
      <c r="R48" s="18">
        <v>3</v>
      </c>
      <c r="U48" s="11" t="s">
        <v>134</v>
      </c>
    </row>
    <row r="49" spans="1:21" x14ac:dyDescent="0.25">
      <c r="A49" s="1"/>
      <c r="B49" s="1"/>
      <c r="C49" s="11" t="s">
        <v>474</v>
      </c>
      <c r="D49" s="33"/>
      <c r="E49" s="33">
        <f t="shared" si="4"/>
        <v>24</v>
      </c>
      <c r="F49" s="12" t="s">
        <v>1</v>
      </c>
      <c r="K49" s="13">
        <v>9</v>
      </c>
      <c r="L49" s="14">
        <v>6</v>
      </c>
      <c r="M49" s="15">
        <v>5</v>
      </c>
      <c r="N49" s="16">
        <v>3</v>
      </c>
      <c r="O49" s="12">
        <v>1</v>
      </c>
      <c r="Q49" s="18">
        <v>6</v>
      </c>
      <c r="R49" s="18">
        <v>3</v>
      </c>
    </row>
    <row r="50" spans="1:21" x14ac:dyDescent="0.25">
      <c r="A50" s="1"/>
      <c r="B50" s="1"/>
      <c r="C50" s="11" t="s">
        <v>448</v>
      </c>
      <c r="D50" s="33"/>
      <c r="E50" s="33">
        <f t="shared" si="4"/>
        <v>21</v>
      </c>
      <c r="F50" s="12" t="s">
        <v>1</v>
      </c>
      <c r="K50" s="13">
        <v>8</v>
      </c>
      <c r="L50" s="14">
        <v>5</v>
      </c>
      <c r="M50" s="15">
        <v>4</v>
      </c>
      <c r="N50" s="16">
        <v>2</v>
      </c>
      <c r="O50" s="12">
        <v>1</v>
      </c>
      <c r="Q50" s="18">
        <v>6</v>
      </c>
      <c r="R50" s="18">
        <v>3</v>
      </c>
    </row>
    <row r="51" spans="1:21" x14ac:dyDescent="0.25">
      <c r="A51" s="1"/>
      <c r="B51" s="1"/>
      <c r="C51" s="11" t="s">
        <v>475</v>
      </c>
      <c r="D51" s="33"/>
      <c r="E51" s="33">
        <f t="shared" si="4"/>
        <v>18</v>
      </c>
      <c r="F51" s="12" t="s">
        <v>1</v>
      </c>
      <c r="K51" s="13">
        <v>7</v>
      </c>
      <c r="L51" s="14">
        <v>4</v>
      </c>
      <c r="M51" s="15">
        <v>4</v>
      </c>
      <c r="N51" s="16">
        <v>2</v>
      </c>
      <c r="O51" s="12">
        <v>1</v>
      </c>
      <c r="Q51" s="18">
        <v>6</v>
      </c>
      <c r="R51" s="18">
        <v>3</v>
      </c>
    </row>
    <row r="52" spans="1:21" x14ac:dyDescent="0.25">
      <c r="A52" s="1"/>
      <c r="B52" s="1"/>
      <c r="C52" s="11" t="s">
        <v>438</v>
      </c>
      <c r="D52" s="33"/>
      <c r="E52" s="33">
        <f t="shared" si="4"/>
        <v>23</v>
      </c>
      <c r="F52" s="12" t="s">
        <v>1</v>
      </c>
      <c r="K52" s="13">
        <v>9</v>
      </c>
      <c r="L52" s="14">
        <v>5</v>
      </c>
      <c r="M52" s="15">
        <v>5</v>
      </c>
      <c r="N52" s="16">
        <v>3</v>
      </c>
      <c r="O52" s="12">
        <v>1</v>
      </c>
      <c r="Q52" s="18">
        <v>6</v>
      </c>
      <c r="R52" s="18">
        <v>3</v>
      </c>
      <c r="U52" s="11" t="s">
        <v>134</v>
      </c>
    </row>
    <row r="53" spans="1:21" x14ac:dyDescent="0.25">
      <c r="A53" s="3"/>
      <c r="B53" s="3"/>
      <c r="C53" s="19" t="s">
        <v>224</v>
      </c>
      <c r="D53" s="34"/>
      <c r="E53" s="34">
        <f t="shared" si="4"/>
        <v>18</v>
      </c>
      <c r="F53" s="20"/>
      <c r="G53" s="21"/>
      <c r="H53" s="22"/>
      <c r="I53" s="23"/>
      <c r="J53" s="24"/>
      <c r="K53" s="21">
        <v>7</v>
      </c>
      <c r="L53" s="22">
        <v>4</v>
      </c>
      <c r="M53" s="23">
        <v>4</v>
      </c>
      <c r="N53" s="24">
        <v>3</v>
      </c>
      <c r="O53" s="20">
        <v>1</v>
      </c>
      <c r="P53" s="25"/>
      <c r="Q53" s="26">
        <v>8</v>
      </c>
      <c r="R53" s="26">
        <v>4</v>
      </c>
    </row>
    <row r="54" spans="1:21" x14ac:dyDescent="0.25">
      <c r="A54" s="1" t="s">
        <v>471</v>
      </c>
      <c r="B54" s="1" t="s">
        <v>476</v>
      </c>
      <c r="C54" s="11" t="s">
        <v>443</v>
      </c>
      <c r="D54" s="33"/>
      <c r="E54" s="33">
        <f>K54+(L54/2)</f>
        <v>10.5</v>
      </c>
      <c r="K54" s="13">
        <v>8</v>
      </c>
      <c r="L54" s="14">
        <v>5</v>
      </c>
      <c r="M54" s="15">
        <v>5</v>
      </c>
      <c r="N54" s="16">
        <v>3</v>
      </c>
      <c r="O54" s="12">
        <v>1</v>
      </c>
      <c r="Q54" s="18">
        <v>8</v>
      </c>
      <c r="R54" s="18">
        <v>4</v>
      </c>
    </row>
    <row r="55" spans="1:21" x14ac:dyDescent="0.25">
      <c r="A55" s="1" t="s">
        <v>62</v>
      </c>
      <c r="B55" s="1"/>
      <c r="C55" s="11" t="s">
        <v>449</v>
      </c>
      <c r="D55" s="33"/>
      <c r="E55" s="33">
        <f t="shared" ref="E55:E60" si="5">K55+(L55/2)</f>
        <v>10</v>
      </c>
      <c r="K55" s="13">
        <v>8</v>
      </c>
      <c r="L55" s="14">
        <v>4</v>
      </c>
      <c r="M55" s="15">
        <v>5</v>
      </c>
      <c r="N55" s="16">
        <v>2</v>
      </c>
      <c r="O55" s="12">
        <v>1</v>
      </c>
      <c r="Q55" s="18">
        <v>8</v>
      </c>
      <c r="R55" s="18">
        <v>4</v>
      </c>
      <c r="U55" s="11" t="s">
        <v>134</v>
      </c>
    </row>
    <row r="56" spans="1:21" x14ac:dyDescent="0.25">
      <c r="A56" s="1" t="s">
        <v>43</v>
      </c>
      <c r="B56" s="1"/>
      <c r="C56" s="11" t="s">
        <v>419</v>
      </c>
      <c r="D56" s="33"/>
      <c r="E56" s="33">
        <f t="shared" si="5"/>
        <v>9.5</v>
      </c>
      <c r="K56" s="13">
        <v>7</v>
      </c>
      <c r="L56" s="14">
        <v>5</v>
      </c>
      <c r="M56" s="15">
        <v>4</v>
      </c>
      <c r="N56" s="16">
        <v>3</v>
      </c>
      <c r="O56" s="12">
        <v>1</v>
      </c>
      <c r="Q56" s="18">
        <v>8</v>
      </c>
      <c r="R56" s="18">
        <v>4</v>
      </c>
    </row>
    <row r="57" spans="1:21" x14ac:dyDescent="0.25">
      <c r="A57" s="3"/>
      <c r="B57" s="3"/>
      <c r="C57" s="19" t="s">
        <v>452</v>
      </c>
      <c r="D57" s="34"/>
      <c r="E57" s="34">
        <f t="shared" si="5"/>
        <v>9</v>
      </c>
      <c r="F57" s="20"/>
      <c r="G57" s="21"/>
      <c r="H57" s="22"/>
      <c r="I57" s="23"/>
      <c r="J57" s="24"/>
      <c r="K57" s="21">
        <v>7</v>
      </c>
      <c r="L57" s="22">
        <v>4</v>
      </c>
      <c r="M57" s="23">
        <v>4</v>
      </c>
      <c r="N57" s="24">
        <v>2</v>
      </c>
      <c r="O57" s="20">
        <v>1</v>
      </c>
      <c r="P57" s="25"/>
      <c r="Q57" s="26">
        <v>8</v>
      </c>
      <c r="R57" s="26">
        <v>4</v>
      </c>
    </row>
    <row r="58" spans="1:21" x14ac:dyDescent="0.25">
      <c r="A58" s="1" t="s">
        <v>471</v>
      </c>
      <c r="B58" s="1" t="s">
        <v>476</v>
      </c>
      <c r="C58" s="11" t="s">
        <v>479</v>
      </c>
      <c r="D58" s="33"/>
      <c r="E58" s="33">
        <f t="shared" si="5"/>
        <v>9.5</v>
      </c>
      <c r="K58" s="13">
        <v>7</v>
      </c>
      <c r="L58" s="14">
        <v>5</v>
      </c>
      <c r="M58" s="15">
        <v>3</v>
      </c>
      <c r="N58" s="16">
        <v>2</v>
      </c>
      <c r="O58" s="12">
        <v>1</v>
      </c>
      <c r="Q58" s="18">
        <v>8</v>
      </c>
      <c r="R58" s="18">
        <v>4</v>
      </c>
    </row>
    <row r="59" spans="1:21" x14ac:dyDescent="0.25">
      <c r="A59" s="1" t="s">
        <v>477</v>
      </c>
      <c r="C59" s="11" t="s">
        <v>478</v>
      </c>
      <c r="D59" s="33"/>
      <c r="E59" s="33">
        <f t="shared" si="5"/>
        <v>8.5</v>
      </c>
      <c r="K59" s="13">
        <v>6</v>
      </c>
      <c r="L59" s="14">
        <v>5</v>
      </c>
      <c r="M59" s="15">
        <v>3</v>
      </c>
      <c r="N59" s="16">
        <v>2</v>
      </c>
      <c r="O59" s="12">
        <v>1</v>
      </c>
      <c r="Q59" s="18">
        <v>8</v>
      </c>
      <c r="R59" s="18">
        <v>4</v>
      </c>
    </row>
    <row r="60" spans="1:21" x14ac:dyDescent="0.25">
      <c r="A60" s="19"/>
      <c r="B60" s="19"/>
      <c r="C60" s="19" t="s">
        <v>440</v>
      </c>
      <c r="D60" s="34"/>
      <c r="E60" s="34">
        <f t="shared" si="5"/>
        <v>7</v>
      </c>
      <c r="F60" s="20"/>
      <c r="G60" s="21"/>
      <c r="H60" s="22"/>
      <c r="I60" s="23"/>
      <c r="J60" s="24"/>
      <c r="K60" s="21">
        <v>5</v>
      </c>
      <c r="L60" s="22">
        <v>4</v>
      </c>
      <c r="M60" s="23">
        <v>3</v>
      </c>
      <c r="N60" s="24">
        <v>2</v>
      </c>
      <c r="O60" s="20">
        <v>1</v>
      </c>
      <c r="P60" s="25"/>
      <c r="Q60" s="26">
        <v>8</v>
      </c>
      <c r="R60" s="26">
        <v>4</v>
      </c>
    </row>
    <row r="61" spans="1:21" x14ac:dyDescent="0.25">
      <c r="A61" s="1" t="s">
        <v>288</v>
      </c>
      <c r="B61" s="1" t="s">
        <v>468</v>
      </c>
      <c r="C61" s="11" t="s">
        <v>435</v>
      </c>
      <c r="D61" s="33"/>
      <c r="E61" s="33">
        <f>(2*K61)</f>
        <v>16</v>
      </c>
      <c r="K61" s="13">
        <v>8</v>
      </c>
      <c r="L61" s="14">
        <v>4</v>
      </c>
      <c r="M61" s="15">
        <v>4</v>
      </c>
      <c r="N61" s="16">
        <v>2</v>
      </c>
      <c r="O61" s="12">
        <v>1</v>
      </c>
      <c r="Q61" s="18">
        <v>8</v>
      </c>
      <c r="R61" s="18">
        <v>4</v>
      </c>
    </row>
    <row r="62" spans="1:21" x14ac:dyDescent="0.25">
      <c r="A62" s="3"/>
      <c r="B62" s="3"/>
      <c r="C62" s="19" t="s">
        <v>493</v>
      </c>
      <c r="D62" s="34"/>
      <c r="E62" s="34">
        <f>(2*K62)</f>
        <v>14</v>
      </c>
      <c r="F62" s="20"/>
      <c r="G62" s="21"/>
      <c r="H62" s="22"/>
      <c r="I62" s="23"/>
      <c r="J62" s="24"/>
      <c r="K62" s="21">
        <v>7</v>
      </c>
      <c r="L62" s="22">
        <v>4</v>
      </c>
      <c r="M62" s="23">
        <v>3</v>
      </c>
      <c r="N62" s="24">
        <v>2</v>
      </c>
      <c r="O62" s="20">
        <v>1</v>
      </c>
      <c r="P62" s="25"/>
      <c r="Q62" s="26">
        <v>8</v>
      </c>
      <c r="R62" s="26">
        <v>4</v>
      </c>
    </row>
    <row r="63" spans="1:21" x14ac:dyDescent="0.25"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</row>
    <row r="64" spans="1:21" x14ac:dyDescent="0.25">
      <c r="G64" s="28"/>
      <c r="H64" s="12"/>
      <c r="I64" s="28"/>
      <c r="J64" s="12"/>
      <c r="K64" s="28"/>
      <c r="L64" s="12"/>
      <c r="M64" s="28"/>
      <c r="N64" s="28"/>
      <c r="P64" s="35"/>
      <c r="Q64" s="35"/>
      <c r="R64" s="35"/>
    </row>
    <row r="65" spans="6:18" x14ac:dyDescent="0.25">
      <c r="G65" s="28"/>
      <c r="H65" s="12"/>
      <c r="I65" s="28"/>
      <c r="J65" s="12"/>
      <c r="K65" s="28"/>
      <c r="L65" s="28"/>
      <c r="M65" s="11"/>
      <c r="N65" s="28"/>
      <c r="P65" s="35"/>
      <c r="Q65" s="35"/>
      <c r="R65" s="35"/>
    </row>
    <row r="66" spans="6:18" x14ac:dyDescent="0.25">
      <c r="G66" s="28"/>
      <c r="H66" s="12"/>
      <c r="I66" s="28"/>
      <c r="J66" s="12"/>
      <c r="K66" s="28"/>
      <c r="L66" s="28"/>
      <c r="M66" s="11"/>
      <c r="N66" s="11"/>
      <c r="P66" s="55"/>
      <c r="Q66" s="35"/>
      <c r="R66" s="35"/>
    </row>
    <row r="67" spans="6:18" x14ac:dyDescent="0.25">
      <c r="G67" s="28"/>
      <c r="H67" s="12"/>
      <c r="I67" s="28"/>
      <c r="J67" s="12"/>
      <c r="K67" s="28"/>
      <c r="L67" s="28"/>
      <c r="M67" s="11"/>
      <c r="N67" s="11"/>
      <c r="P67" s="55"/>
      <c r="Q67" s="35"/>
      <c r="R67" s="35"/>
    </row>
    <row r="68" spans="6:18" x14ac:dyDescent="0.25">
      <c r="F68" s="12" t="s">
        <v>5</v>
      </c>
      <c r="G68" s="28"/>
      <c r="H68" s="12"/>
      <c r="I68" s="28"/>
      <c r="J68" s="12"/>
      <c r="K68" s="28"/>
      <c r="L68" s="28"/>
      <c r="M68" s="11"/>
      <c r="N68" s="11"/>
      <c r="P68" s="55"/>
      <c r="Q68" s="35"/>
      <c r="R68" s="35"/>
    </row>
    <row r="69" spans="6:18" x14ac:dyDescent="0.25">
      <c r="G69" s="28"/>
      <c r="H69" s="12"/>
      <c r="I69" s="28"/>
      <c r="J69" s="12"/>
      <c r="K69" s="28"/>
      <c r="L69" s="28"/>
      <c r="M69" s="11"/>
      <c r="N69" s="11"/>
      <c r="P69" s="55"/>
      <c r="Q69" s="35"/>
      <c r="R69" s="35"/>
    </row>
    <row r="70" spans="6:18" x14ac:dyDescent="0.25">
      <c r="G70" s="28"/>
      <c r="H70" s="12"/>
      <c r="I70" s="28"/>
      <c r="J70" s="12"/>
      <c r="K70" s="28"/>
      <c r="L70" s="28"/>
      <c r="M70" s="11"/>
      <c r="N70" s="11"/>
      <c r="P70" s="55"/>
      <c r="Q70" s="35"/>
      <c r="R70" s="35"/>
    </row>
    <row r="71" spans="6:18" x14ac:dyDescent="0.25">
      <c r="G71" s="28"/>
      <c r="H71" s="12"/>
      <c r="I71" s="28"/>
      <c r="J71" s="12"/>
      <c r="K71" s="28"/>
      <c r="L71" s="28"/>
      <c r="M71" s="11"/>
      <c r="N71" s="11"/>
      <c r="P71" s="55"/>
      <c r="Q71" s="35"/>
      <c r="R71" s="35"/>
    </row>
    <row r="72" spans="6:18" x14ac:dyDescent="0.25">
      <c r="G72" s="28"/>
      <c r="H72" s="12"/>
      <c r="I72" s="28"/>
      <c r="J72" s="12"/>
      <c r="K72" s="28"/>
      <c r="L72" s="28"/>
      <c r="M72" s="11"/>
      <c r="N72" s="11"/>
      <c r="P72" s="55"/>
      <c r="Q72" s="35"/>
      <c r="R72" s="35"/>
    </row>
    <row r="73" spans="6:18" x14ac:dyDescent="0.25">
      <c r="G73" s="28"/>
      <c r="H73" s="12"/>
      <c r="I73" s="28"/>
      <c r="J73" s="12"/>
      <c r="K73" s="28"/>
      <c r="L73" s="28"/>
      <c r="M73" s="11"/>
      <c r="N73" s="11"/>
      <c r="P73" s="55"/>
      <c r="Q73" s="35"/>
      <c r="R73" s="35"/>
    </row>
    <row r="74" spans="6:18" x14ac:dyDescent="0.25">
      <c r="G74" s="28"/>
      <c r="H74" s="12"/>
      <c r="I74" s="28"/>
      <c r="J74" s="12"/>
      <c r="K74" s="28"/>
      <c r="L74" s="28"/>
      <c r="M74" s="11"/>
      <c r="N74" s="11"/>
      <c r="P74" s="55"/>
      <c r="Q74" s="35"/>
      <c r="R74" s="35"/>
    </row>
    <row r="75" spans="6:18" x14ac:dyDescent="0.25">
      <c r="G75" s="28"/>
      <c r="H75" s="12"/>
      <c r="I75" s="28"/>
      <c r="J75" s="12"/>
      <c r="K75" s="28"/>
      <c r="L75" s="28"/>
      <c r="M75" s="11"/>
      <c r="N75" s="11"/>
      <c r="P75" s="55"/>
      <c r="Q75" s="35"/>
      <c r="R75" s="35"/>
    </row>
    <row r="76" spans="6:18" x14ac:dyDescent="0.25">
      <c r="G76" s="28"/>
      <c r="H76" s="12"/>
      <c r="I76" s="28"/>
      <c r="J76" s="12"/>
      <c r="K76" s="28"/>
      <c r="L76" s="28"/>
      <c r="M76" s="11"/>
      <c r="N76" s="11"/>
      <c r="P76" s="55"/>
      <c r="Q76" s="35"/>
      <c r="R76" s="35"/>
    </row>
    <row r="77" spans="6:18" x14ac:dyDescent="0.25">
      <c r="G77" s="28"/>
      <c r="H77" s="12"/>
      <c r="I77" s="28"/>
      <c r="J77" s="12"/>
      <c r="K77" s="28"/>
      <c r="L77" s="28"/>
      <c r="M77" s="11"/>
      <c r="N77" s="11"/>
      <c r="P77" s="55"/>
      <c r="Q77" s="35"/>
      <c r="R77" s="35"/>
    </row>
    <row r="78" spans="6:18" x14ac:dyDescent="0.25">
      <c r="G78" s="28"/>
      <c r="H78" s="12"/>
      <c r="I78" s="28"/>
      <c r="J78" s="12"/>
      <c r="K78" s="28"/>
      <c r="L78" s="28"/>
      <c r="M78" s="11"/>
      <c r="N78" s="11"/>
      <c r="P78" s="55"/>
      <c r="Q78" s="35"/>
      <c r="R78" s="35"/>
    </row>
    <row r="79" spans="6:18" x14ac:dyDescent="0.25">
      <c r="G79" s="28"/>
      <c r="H79" s="12"/>
      <c r="I79" s="28"/>
      <c r="J79" s="12"/>
      <c r="K79" s="28"/>
      <c r="L79" s="28"/>
      <c r="M79" s="11"/>
      <c r="N79" s="11"/>
      <c r="P79" s="55"/>
      <c r="Q79" s="35"/>
      <c r="R79" s="35"/>
    </row>
    <row r="80" spans="6:18" x14ac:dyDescent="0.25">
      <c r="G80" s="28"/>
      <c r="H80" s="12"/>
      <c r="I80" s="28"/>
      <c r="J80" s="12"/>
      <c r="K80" s="28"/>
      <c r="L80" s="28"/>
      <c r="M80" s="11"/>
      <c r="N80" s="11"/>
      <c r="P80" s="55"/>
      <c r="Q80" s="35"/>
      <c r="R80" s="35"/>
    </row>
    <row r="81" spans="7:18" x14ac:dyDescent="0.25">
      <c r="G81" s="28"/>
      <c r="H81" s="12"/>
      <c r="I81" s="28"/>
      <c r="J81" s="12"/>
      <c r="K81" s="28"/>
      <c r="L81" s="28"/>
      <c r="M81" s="11"/>
      <c r="N81" s="11"/>
      <c r="P81" s="55"/>
      <c r="Q81" s="35"/>
      <c r="R81" s="35"/>
    </row>
    <row r="82" spans="7:18" x14ac:dyDescent="0.25">
      <c r="G82" s="28"/>
      <c r="H82" s="12"/>
      <c r="I82" s="28"/>
      <c r="J82" s="12"/>
      <c r="K82" s="28"/>
      <c r="L82" s="28"/>
      <c r="M82" s="11"/>
      <c r="N82" s="11"/>
      <c r="P82" s="55"/>
      <c r="Q82" s="35"/>
      <c r="R82" s="35"/>
    </row>
    <row r="83" spans="7:18" x14ac:dyDescent="0.25">
      <c r="G83" s="28"/>
      <c r="H83" s="12"/>
      <c r="I83" s="28"/>
      <c r="J83" s="12"/>
      <c r="K83" s="28"/>
      <c r="L83" s="28"/>
      <c r="M83" s="11"/>
      <c r="N83" s="11"/>
      <c r="P83" s="55"/>
      <c r="Q83" s="35"/>
      <c r="R83" s="35"/>
    </row>
    <row r="84" spans="7:18" x14ac:dyDescent="0.25">
      <c r="G84" s="28"/>
      <c r="H84" s="12"/>
      <c r="I84" s="28"/>
      <c r="J84" s="12"/>
      <c r="K84" s="28"/>
      <c r="L84" s="28"/>
      <c r="M84" s="11"/>
      <c r="N84" s="11"/>
      <c r="P84" s="55"/>
      <c r="Q84" s="35"/>
      <c r="R84" s="35"/>
    </row>
    <row r="85" spans="7:18" x14ac:dyDescent="0.25">
      <c r="G85" s="28"/>
      <c r="H85" s="12"/>
      <c r="I85" s="28"/>
      <c r="J85" s="12"/>
      <c r="K85" s="28"/>
      <c r="L85" s="28"/>
      <c r="M85" s="11"/>
      <c r="N85" s="11"/>
      <c r="P85" s="55"/>
      <c r="Q85" s="35"/>
      <c r="R85" s="35"/>
    </row>
    <row r="86" spans="7:18" x14ac:dyDescent="0.25">
      <c r="G86" s="28"/>
      <c r="H86" s="12"/>
      <c r="I86" s="28"/>
      <c r="J86" s="12"/>
      <c r="K86" s="28"/>
      <c r="L86" s="28"/>
      <c r="M86" s="11"/>
      <c r="N86" s="11"/>
      <c r="P86" s="55"/>
      <c r="Q86" s="35"/>
      <c r="R86" s="35"/>
    </row>
    <row r="87" spans="7:18" x14ac:dyDescent="0.25">
      <c r="G87" s="28"/>
      <c r="H87" s="12"/>
      <c r="I87" s="28"/>
      <c r="J87" s="12"/>
      <c r="K87" s="28"/>
      <c r="L87" s="28"/>
      <c r="M87" s="11"/>
      <c r="N87" s="11"/>
      <c r="P87" s="55"/>
      <c r="Q87" s="35"/>
      <c r="R87" s="35"/>
    </row>
    <row r="88" spans="7:18" x14ac:dyDescent="0.25">
      <c r="G88" s="28"/>
      <c r="H88" s="12"/>
      <c r="I88" s="28"/>
      <c r="J88" s="12"/>
      <c r="K88" s="28"/>
      <c r="L88" s="28"/>
      <c r="M88" s="11"/>
      <c r="N88" s="11"/>
      <c r="P88" s="55"/>
      <c r="Q88" s="35"/>
      <c r="R88" s="35"/>
    </row>
    <row r="89" spans="7:18" x14ac:dyDescent="0.25">
      <c r="G89" s="28"/>
      <c r="H89" s="12"/>
      <c r="I89" s="28"/>
      <c r="J89" s="12"/>
      <c r="K89" s="28"/>
      <c r="L89" s="28"/>
      <c r="M89" s="11"/>
      <c r="N89" s="11"/>
      <c r="P89" s="55"/>
      <c r="Q89" s="35"/>
      <c r="R89" s="35"/>
    </row>
    <row r="90" spans="7:18" x14ac:dyDescent="0.25">
      <c r="G90" s="28"/>
      <c r="H90" s="12"/>
      <c r="I90" s="28"/>
      <c r="J90" s="12"/>
      <c r="K90" s="28"/>
      <c r="L90" s="28"/>
      <c r="M90" s="11"/>
      <c r="N90" s="11"/>
      <c r="P90" s="55"/>
      <c r="Q90" s="35"/>
      <c r="R90" s="35"/>
    </row>
    <row r="91" spans="7:18" x14ac:dyDescent="0.25">
      <c r="G91" s="28"/>
      <c r="H91" s="12"/>
      <c r="I91" s="28"/>
      <c r="J91" s="12"/>
      <c r="K91" s="28"/>
      <c r="L91" s="28"/>
      <c r="M91" s="11"/>
      <c r="N91" s="11"/>
      <c r="P91" s="55"/>
      <c r="Q91" s="35"/>
      <c r="R91" s="35"/>
    </row>
    <row r="92" spans="7:18" x14ac:dyDescent="0.25">
      <c r="G92" s="28"/>
      <c r="H92" s="12"/>
      <c r="I92" s="28"/>
      <c r="J92" s="12"/>
      <c r="K92" s="28"/>
      <c r="L92" s="28"/>
      <c r="M92" s="11"/>
      <c r="N92" s="11"/>
      <c r="P92" s="55"/>
      <c r="Q92" s="35"/>
      <c r="R92" s="35"/>
    </row>
    <row r="93" spans="7:18" x14ac:dyDescent="0.25">
      <c r="G93" s="28"/>
      <c r="H93" s="12"/>
      <c r="I93" s="28"/>
      <c r="J93" s="12"/>
      <c r="K93" s="28"/>
      <c r="L93" s="28"/>
      <c r="M93" s="11"/>
      <c r="N93" s="11"/>
      <c r="P93" s="55"/>
      <c r="Q93" s="35"/>
      <c r="R93" s="35"/>
    </row>
    <row r="94" spans="7:18" x14ac:dyDescent="0.25">
      <c r="G94" s="28"/>
      <c r="H94" s="12"/>
      <c r="I94" s="28"/>
      <c r="J94" s="12"/>
      <c r="K94" s="28"/>
      <c r="L94" s="28"/>
      <c r="M94" s="11"/>
      <c r="N94" s="11"/>
      <c r="P94" s="55"/>
      <c r="Q94" s="35"/>
      <c r="R94" s="35"/>
    </row>
    <row r="95" spans="7:18" x14ac:dyDescent="0.25">
      <c r="G95" s="28"/>
      <c r="H95" s="12"/>
      <c r="I95" s="28"/>
      <c r="J95" s="12"/>
      <c r="K95" s="28"/>
      <c r="L95" s="28"/>
      <c r="M95" s="11"/>
      <c r="N95" s="11"/>
      <c r="P95" s="55"/>
      <c r="Q95" s="35"/>
      <c r="R95" s="35"/>
    </row>
    <row r="96" spans="7:18" x14ac:dyDescent="0.25">
      <c r="G96" s="28"/>
      <c r="H96" s="12"/>
      <c r="I96" s="28"/>
      <c r="J96" s="12"/>
      <c r="K96" s="28"/>
      <c r="L96" s="28"/>
      <c r="M96" s="11"/>
      <c r="N96" s="11"/>
      <c r="P96" s="55"/>
      <c r="Q96" s="35"/>
      <c r="R96" s="35"/>
    </row>
    <row r="97" spans="7:18" x14ac:dyDescent="0.25">
      <c r="G97" s="28"/>
      <c r="H97" s="12"/>
      <c r="I97" s="28"/>
      <c r="J97" s="12"/>
      <c r="K97" s="28"/>
      <c r="L97" s="28"/>
      <c r="M97" s="11"/>
      <c r="N97" s="11"/>
      <c r="P97" s="55"/>
      <c r="Q97" s="35"/>
      <c r="R97" s="35"/>
    </row>
    <row r="98" spans="7:18" x14ac:dyDescent="0.25">
      <c r="G98" s="28"/>
      <c r="H98" s="12"/>
      <c r="I98" s="28"/>
      <c r="J98" s="12"/>
      <c r="K98" s="28"/>
      <c r="L98" s="28"/>
      <c r="M98" s="28"/>
      <c r="N98" s="11"/>
      <c r="P98" s="55"/>
      <c r="Q98" s="35"/>
      <c r="R98" s="35"/>
    </row>
    <row r="99" spans="7:18" x14ac:dyDescent="0.25">
      <c r="G99" s="28"/>
      <c r="H99" s="12"/>
      <c r="I99" s="28"/>
      <c r="J99" s="12"/>
      <c r="K99" s="28"/>
      <c r="L99" s="28"/>
      <c r="M99" s="28"/>
      <c r="N99" s="28"/>
      <c r="P99" s="55"/>
      <c r="Q99" s="35"/>
      <c r="R99" s="35"/>
    </row>
    <row r="100" spans="7:18" x14ac:dyDescent="0.25">
      <c r="G100" s="28"/>
      <c r="H100" s="12"/>
      <c r="I100" s="28"/>
      <c r="J100" s="12"/>
      <c r="K100" s="28"/>
      <c r="L100" s="28"/>
      <c r="M100" s="28"/>
      <c r="N100" s="28"/>
      <c r="P100" s="55"/>
      <c r="Q100" s="35"/>
      <c r="R100" s="35"/>
    </row>
    <row r="101" spans="7:18" x14ac:dyDescent="0.25">
      <c r="G101" s="28"/>
      <c r="H101" s="12"/>
      <c r="I101" s="28"/>
      <c r="J101" s="11"/>
      <c r="K101" s="28"/>
      <c r="L101" s="28"/>
      <c r="M101" s="28"/>
      <c r="N101" s="28"/>
      <c r="P101" s="55"/>
      <c r="Q101" s="35"/>
      <c r="R101" s="35"/>
    </row>
    <row r="102" spans="7:18" x14ac:dyDescent="0.25">
      <c r="G102" s="28"/>
      <c r="H102" s="12"/>
      <c r="I102" s="28"/>
      <c r="J102" s="11"/>
      <c r="K102" s="28"/>
      <c r="L102" s="28"/>
      <c r="M102" s="28"/>
      <c r="N102" s="28"/>
      <c r="P102" s="55"/>
      <c r="Q102" s="35"/>
      <c r="R102" s="35"/>
    </row>
    <row r="103" spans="7:18" x14ac:dyDescent="0.25">
      <c r="G103" s="28"/>
      <c r="H103" s="12"/>
      <c r="I103" s="28"/>
      <c r="J103" s="11"/>
      <c r="K103" s="28"/>
      <c r="L103" s="28"/>
      <c r="M103" s="28"/>
      <c r="N103" s="28"/>
      <c r="P103" s="55"/>
      <c r="Q103" s="35"/>
      <c r="R103" s="35"/>
    </row>
    <row r="104" spans="7:18" x14ac:dyDescent="0.25">
      <c r="G104" s="28"/>
      <c r="H104" s="12"/>
      <c r="I104" s="28"/>
      <c r="J104" s="28"/>
      <c r="K104" s="11"/>
      <c r="L104" s="28"/>
      <c r="M104" s="28"/>
      <c r="N104" s="28"/>
      <c r="P104" s="5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28"/>
      <c r="M105" s="28"/>
      <c r="N105" s="28"/>
      <c r="P105" s="5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28"/>
      <c r="M106" s="28"/>
      <c r="N106" s="28"/>
      <c r="P106" s="5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28"/>
      <c r="M107" s="28"/>
      <c r="N107" s="28"/>
      <c r="P107" s="5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28"/>
      <c r="M108" s="28"/>
      <c r="N108" s="28"/>
      <c r="P108" s="5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28"/>
      <c r="M109" s="28"/>
      <c r="N109" s="28"/>
      <c r="P109" s="5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28"/>
      <c r="M110" s="28"/>
      <c r="N110" s="12"/>
      <c r="P110" s="5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28"/>
      <c r="M111" s="28"/>
      <c r="N111" s="12"/>
      <c r="P111" s="5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28"/>
      <c r="M112" s="28"/>
      <c r="N112" s="12"/>
      <c r="P112" s="5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28"/>
      <c r="M113" s="28"/>
      <c r="N113" s="12"/>
      <c r="P113" s="5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28"/>
      <c r="M114" s="28"/>
      <c r="N114" s="12"/>
      <c r="P114" s="5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28"/>
      <c r="M115" s="28"/>
      <c r="N115" s="12"/>
      <c r="P115" s="5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28"/>
      <c r="M116" s="28"/>
      <c r="N116" s="12"/>
      <c r="P116" s="5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28"/>
      <c r="M117" s="28"/>
      <c r="N117" s="12"/>
      <c r="P117" s="5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28"/>
      <c r="M118" s="28"/>
      <c r="N118" s="12"/>
      <c r="P118" s="5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28"/>
      <c r="M119" s="28"/>
      <c r="N119" s="12"/>
      <c r="P119" s="5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28"/>
      <c r="M120" s="28"/>
      <c r="N120" s="12"/>
      <c r="P120" s="55"/>
      <c r="Q120" s="35"/>
      <c r="R120" s="35"/>
    </row>
    <row r="121" spans="7:18" x14ac:dyDescent="0.25">
      <c r="G121" s="28"/>
      <c r="H121" s="12"/>
      <c r="I121" s="28"/>
      <c r="J121" s="12"/>
      <c r="K121" s="28"/>
      <c r="L121" s="28"/>
      <c r="M121" s="28"/>
      <c r="N121" s="12"/>
      <c r="P121" s="55"/>
      <c r="Q121" s="35"/>
      <c r="R121" s="35"/>
    </row>
    <row r="122" spans="7:18" x14ac:dyDescent="0.25">
      <c r="G122" s="28"/>
      <c r="H122" s="12"/>
      <c r="I122" s="28"/>
      <c r="J122" s="12"/>
      <c r="K122" s="28"/>
      <c r="L122" s="28"/>
      <c r="M122" s="28"/>
      <c r="N122" s="12"/>
      <c r="P122" s="55"/>
      <c r="Q122" s="35"/>
      <c r="R122" s="35"/>
    </row>
    <row r="123" spans="7:18" x14ac:dyDescent="0.25">
      <c r="G123" s="28"/>
      <c r="H123" s="12"/>
      <c r="I123" s="28"/>
      <c r="J123" s="12"/>
      <c r="K123" s="28"/>
      <c r="L123" s="28"/>
      <c r="M123" s="28"/>
      <c r="N123" s="12"/>
      <c r="P123" s="55"/>
      <c r="Q123" s="35"/>
      <c r="R123" s="35"/>
    </row>
    <row r="124" spans="7:18" x14ac:dyDescent="0.25">
      <c r="G124" s="28"/>
      <c r="H124" s="12"/>
      <c r="I124" s="28"/>
      <c r="J124" s="12"/>
      <c r="K124" s="28"/>
      <c r="L124" s="28"/>
      <c r="M124" s="28"/>
      <c r="N124" s="12"/>
      <c r="P124" s="55"/>
      <c r="Q124" s="35"/>
      <c r="R124" s="35"/>
    </row>
    <row r="125" spans="7:18" x14ac:dyDescent="0.25">
      <c r="G125" s="28"/>
      <c r="H125" s="12"/>
      <c r="I125" s="28"/>
      <c r="J125" s="12"/>
      <c r="K125" s="28"/>
      <c r="L125" s="28"/>
      <c r="M125" s="28"/>
      <c r="N125" s="12"/>
      <c r="P125" s="55"/>
      <c r="Q125" s="35"/>
      <c r="R125" s="35"/>
    </row>
    <row r="126" spans="7:18" x14ac:dyDescent="0.25">
      <c r="G126" s="28"/>
      <c r="H126" s="12"/>
      <c r="I126" s="28"/>
      <c r="J126" s="12"/>
      <c r="K126" s="28"/>
      <c r="L126" s="28"/>
      <c r="M126" s="28"/>
      <c r="N126" s="12"/>
      <c r="P126" s="55"/>
      <c r="Q126" s="35"/>
      <c r="R126" s="35"/>
    </row>
    <row r="127" spans="7:18" x14ac:dyDescent="0.25">
      <c r="G127" s="28"/>
      <c r="H127" s="12"/>
      <c r="I127" s="28"/>
      <c r="J127" s="12"/>
      <c r="K127" s="28"/>
      <c r="L127" s="28"/>
      <c r="M127" s="28"/>
      <c r="N127" s="12"/>
      <c r="P127" s="55"/>
      <c r="Q127" s="35"/>
      <c r="R127" s="35"/>
    </row>
    <row r="128" spans="7:18" x14ac:dyDescent="0.25">
      <c r="G128" s="28"/>
      <c r="H128" s="12"/>
      <c r="I128" s="28"/>
      <c r="J128" s="12"/>
      <c r="K128" s="28"/>
      <c r="L128" s="28"/>
      <c r="M128" s="28"/>
      <c r="N128" s="12"/>
      <c r="P128" s="5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28"/>
      <c r="M129" s="28"/>
      <c r="N129" s="12"/>
      <c r="P129" s="5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28"/>
      <c r="M130" s="28"/>
      <c r="N130" s="12"/>
      <c r="P130" s="5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28"/>
      <c r="M131" s="28"/>
      <c r="N131" s="12"/>
      <c r="P131" s="5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28"/>
      <c r="M132" s="28"/>
      <c r="N132" s="12"/>
      <c r="P132" s="5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28"/>
      <c r="M133" s="28"/>
      <c r="N133" s="12"/>
      <c r="P133" s="55"/>
      <c r="Q133" s="35"/>
      <c r="R133" s="35"/>
    </row>
    <row r="134" spans="7:18" x14ac:dyDescent="0.25">
      <c r="G134" s="28"/>
      <c r="H134" s="12"/>
      <c r="I134" s="28"/>
      <c r="J134" s="12"/>
      <c r="K134" s="28"/>
      <c r="L134" s="28"/>
      <c r="M134" s="28"/>
      <c r="N134" s="12"/>
      <c r="P134" s="55"/>
      <c r="Q134" s="35"/>
      <c r="R134" s="35"/>
    </row>
    <row r="135" spans="7:18" x14ac:dyDescent="0.25">
      <c r="G135" s="28"/>
      <c r="H135" s="12"/>
      <c r="I135" s="28"/>
      <c r="J135" s="12"/>
      <c r="K135" s="28"/>
      <c r="L135" s="28"/>
      <c r="M135" s="28"/>
      <c r="N135" s="12"/>
      <c r="P135" s="55"/>
      <c r="Q135" s="35"/>
      <c r="R135" s="35"/>
    </row>
    <row r="136" spans="7:18" x14ac:dyDescent="0.25">
      <c r="G136" s="28"/>
      <c r="H136" s="12"/>
      <c r="I136" s="28"/>
      <c r="J136" s="12"/>
      <c r="K136" s="28"/>
      <c r="L136" s="28"/>
      <c r="M136" s="28"/>
      <c r="N136" s="12"/>
      <c r="P136" s="55"/>
      <c r="Q136" s="35"/>
      <c r="R136" s="35"/>
    </row>
    <row r="137" spans="7:18" x14ac:dyDescent="0.25">
      <c r="G137" s="28"/>
      <c r="H137" s="12"/>
      <c r="I137" s="28"/>
      <c r="J137" s="12"/>
      <c r="K137" s="28"/>
      <c r="L137" s="28"/>
      <c r="M137" s="28"/>
      <c r="N137" s="12"/>
      <c r="P137" s="55"/>
      <c r="Q137" s="35"/>
      <c r="R137" s="35"/>
    </row>
    <row r="138" spans="7:18" x14ac:dyDescent="0.25">
      <c r="G138" s="28"/>
      <c r="H138" s="12"/>
      <c r="I138" s="28"/>
      <c r="J138" s="12"/>
      <c r="K138" s="28"/>
      <c r="L138" s="28"/>
      <c r="M138" s="28"/>
      <c r="N138" s="12"/>
      <c r="P138" s="55"/>
      <c r="Q138" s="35"/>
      <c r="R138" s="35"/>
    </row>
    <row r="139" spans="7:18" x14ac:dyDescent="0.25">
      <c r="G139" s="28"/>
      <c r="H139" s="12"/>
      <c r="I139" s="28"/>
      <c r="J139" s="12"/>
      <c r="K139" s="28"/>
      <c r="L139" s="28"/>
      <c r="M139" s="28"/>
      <c r="N139" s="12"/>
      <c r="P139" s="55"/>
      <c r="Q139" s="35"/>
      <c r="R139" s="35"/>
    </row>
    <row r="140" spans="7:18" x14ac:dyDescent="0.25">
      <c r="G140" s="28"/>
      <c r="H140" s="12"/>
      <c r="I140" s="28"/>
      <c r="J140" s="12"/>
      <c r="K140" s="28"/>
      <c r="L140" s="28"/>
      <c r="M140" s="28"/>
      <c r="N140" s="12"/>
      <c r="P140" s="55"/>
      <c r="Q140" s="35"/>
      <c r="R140" s="35"/>
    </row>
    <row r="141" spans="7:18" x14ac:dyDescent="0.25">
      <c r="G141" s="28"/>
      <c r="H141" s="12"/>
      <c r="I141" s="28"/>
      <c r="J141" s="12"/>
      <c r="K141" s="28"/>
      <c r="L141" s="28"/>
      <c r="M141" s="28"/>
      <c r="N141" s="12"/>
      <c r="P141" s="55"/>
      <c r="Q141" s="35"/>
      <c r="R141" s="35"/>
    </row>
    <row r="142" spans="7:18" x14ac:dyDescent="0.25">
      <c r="G142" s="28"/>
      <c r="H142" s="12"/>
      <c r="I142" s="28"/>
      <c r="J142" s="12"/>
      <c r="K142" s="28"/>
      <c r="L142" s="28"/>
      <c r="M142" s="28"/>
      <c r="N142" s="12"/>
      <c r="P142" s="55"/>
      <c r="Q142" s="35"/>
      <c r="R142" s="35"/>
    </row>
    <row r="143" spans="7:18" x14ac:dyDescent="0.25">
      <c r="G143" s="28"/>
      <c r="H143" s="12"/>
      <c r="I143" s="28"/>
      <c r="J143" s="12"/>
      <c r="K143" s="28"/>
      <c r="L143" s="28"/>
      <c r="M143" s="28"/>
      <c r="N143" s="12"/>
      <c r="P143" s="55"/>
      <c r="Q143" s="35"/>
      <c r="R143" s="35"/>
    </row>
    <row r="144" spans="7:18" x14ac:dyDescent="0.25">
      <c r="G144" s="28"/>
      <c r="H144" s="12"/>
      <c r="I144" s="28"/>
      <c r="J144" s="12"/>
      <c r="K144" s="28"/>
      <c r="L144" s="28"/>
      <c r="M144" s="28"/>
      <c r="N144" s="12"/>
      <c r="P144" s="55"/>
      <c r="Q144" s="35"/>
      <c r="R144" s="35"/>
    </row>
    <row r="145" spans="7:18" x14ac:dyDescent="0.25">
      <c r="G145" s="28"/>
      <c r="H145" s="12"/>
      <c r="I145" s="28"/>
      <c r="J145" s="12"/>
      <c r="K145" s="28"/>
      <c r="L145" s="28"/>
      <c r="M145" s="28"/>
      <c r="N145" s="12"/>
      <c r="P145" s="55"/>
      <c r="Q145" s="35"/>
      <c r="R145" s="35"/>
    </row>
    <row r="146" spans="7:18" x14ac:dyDescent="0.25">
      <c r="G146" s="28"/>
      <c r="H146" s="12"/>
      <c r="I146" s="28"/>
      <c r="J146" s="12"/>
      <c r="K146" s="28"/>
      <c r="L146" s="28"/>
      <c r="M146" s="28"/>
      <c r="N146" s="12"/>
      <c r="P146" s="55"/>
      <c r="Q146" s="35"/>
      <c r="R146" s="35"/>
    </row>
    <row r="147" spans="7:18" x14ac:dyDescent="0.25">
      <c r="G147" s="28"/>
      <c r="H147" s="12"/>
      <c r="I147" s="28"/>
      <c r="J147" s="12"/>
      <c r="K147" s="28"/>
      <c r="L147" s="28"/>
      <c r="M147" s="28"/>
      <c r="N147" s="12"/>
      <c r="P147" s="55"/>
      <c r="Q147" s="35"/>
      <c r="R147" s="35"/>
    </row>
    <row r="148" spans="7:18" x14ac:dyDescent="0.25">
      <c r="G148" s="28"/>
      <c r="H148" s="12"/>
      <c r="I148" s="28"/>
      <c r="J148" s="12"/>
      <c r="K148" s="28"/>
      <c r="L148" s="28"/>
      <c r="M148" s="28"/>
      <c r="N148" s="12"/>
      <c r="P148" s="55"/>
      <c r="Q148" s="35"/>
      <c r="R148" s="35"/>
    </row>
    <row r="149" spans="7:18" x14ac:dyDescent="0.25">
      <c r="G149" s="28"/>
      <c r="H149" s="12"/>
      <c r="I149" s="28"/>
      <c r="J149" s="12"/>
      <c r="K149" s="28"/>
      <c r="L149" s="28"/>
      <c r="M149" s="28"/>
      <c r="N149" s="12"/>
      <c r="P149" s="55"/>
      <c r="Q149" s="35"/>
      <c r="R149" s="35"/>
    </row>
    <row r="150" spans="7:18" x14ac:dyDescent="0.25">
      <c r="G150" s="28"/>
      <c r="H150" s="12"/>
      <c r="I150" s="28"/>
      <c r="J150" s="12"/>
      <c r="K150" s="28"/>
      <c r="L150" s="28"/>
      <c r="M150" s="28"/>
      <c r="N150" s="12"/>
      <c r="P150" s="55"/>
      <c r="Q150" s="35"/>
      <c r="R150" s="35"/>
    </row>
    <row r="151" spans="7:18" x14ac:dyDescent="0.25">
      <c r="G151" s="28"/>
      <c r="H151" s="12"/>
      <c r="I151" s="28"/>
      <c r="J151" s="12"/>
      <c r="K151" s="28"/>
      <c r="L151" s="28"/>
      <c r="M151" s="28"/>
      <c r="N151" s="12"/>
      <c r="P151" s="55"/>
      <c r="Q151" s="35"/>
      <c r="R151" s="35"/>
    </row>
    <row r="152" spans="7:18" x14ac:dyDescent="0.25">
      <c r="G152" s="28"/>
      <c r="H152" s="12"/>
      <c r="I152" s="28"/>
      <c r="J152" s="12"/>
      <c r="K152" s="28"/>
      <c r="L152" s="28"/>
      <c r="M152" s="28"/>
      <c r="N152" s="12"/>
      <c r="P152" s="55"/>
      <c r="Q152" s="35"/>
      <c r="R152" s="35"/>
    </row>
    <row r="153" spans="7:18" x14ac:dyDescent="0.25">
      <c r="G153" s="28"/>
      <c r="H153" s="12"/>
      <c r="I153" s="28"/>
      <c r="J153" s="11"/>
      <c r="K153" s="28"/>
      <c r="L153" s="28"/>
      <c r="M153" s="28"/>
      <c r="N153" s="12"/>
      <c r="P153" s="55"/>
      <c r="Q153" s="35"/>
      <c r="R153" s="35"/>
    </row>
    <row r="154" spans="7:18" x14ac:dyDescent="0.25">
      <c r="G154" s="28"/>
      <c r="H154" s="12"/>
      <c r="I154" s="28"/>
      <c r="J154" s="11"/>
      <c r="K154" s="28"/>
      <c r="L154" s="28"/>
      <c r="M154" s="28"/>
      <c r="N154" s="12"/>
      <c r="P154" s="55"/>
      <c r="Q154" s="35"/>
      <c r="R154" s="35"/>
    </row>
    <row r="155" spans="7:18" x14ac:dyDescent="0.25">
      <c r="G155" s="28"/>
      <c r="H155" s="12"/>
      <c r="I155" s="28"/>
      <c r="J155" s="11"/>
      <c r="K155" s="28"/>
      <c r="L155" s="28"/>
      <c r="M155" s="28"/>
      <c r="N155" s="12"/>
      <c r="P155" s="55"/>
      <c r="Q155" s="35"/>
      <c r="R155" s="35"/>
    </row>
    <row r="156" spans="7:18" x14ac:dyDescent="0.25">
      <c r="G156" s="28"/>
      <c r="H156" s="12"/>
      <c r="I156" s="28"/>
      <c r="J156" s="11"/>
      <c r="K156" s="28"/>
      <c r="L156" s="28"/>
      <c r="M156" s="28"/>
      <c r="N156" s="12"/>
      <c r="P156" s="55"/>
      <c r="Q156" s="35"/>
      <c r="R156" s="35"/>
    </row>
    <row r="157" spans="7:18" x14ac:dyDescent="0.25">
      <c r="G157" s="28"/>
      <c r="H157" s="12"/>
      <c r="I157" s="28"/>
      <c r="J157" s="11"/>
      <c r="K157" s="28"/>
      <c r="L157" s="28"/>
      <c r="M157" s="28"/>
      <c r="N157" s="12"/>
      <c r="P157" s="55"/>
      <c r="Q157" s="35"/>
      <c r="R157" s="35"/>
    </row>
    <row r="158" spans="7:18" x14ac:dyDescent="0.25">
      <c r="G158" s="28"/>
      <c r="H158" s="12"/>
      <c r="I158" s="28"/>
      <c r="J158" s="11"/>
      <c r="K158" s="28"/>
      <c r="L158" s="28"/>
      <c r="M158" s="28"/>
      <c r="N158" s="12"/>
      <c r="P158" s="55"/>
      <c r="Q158" s="35"/>
      <c r="R158" s="35"/>
    </row>
    <row r="159" spans="7:18" x14ac:dyDescent="0.25">
      <c r="G159" s="28"/>
      <c r="H159" s="12"/>
      <c r="I159" s="28"/>
      <c r="J159" s="11"/>
      <c r="K159" s="28"/>
      <c r="L159" s="28"/>
      <c r="M159" s="28"/>
      <c r="N159" s="12"/>
      <c r="P159" s="55"/>
      <c r="Q159" s="35"/>
      <c r="R159" s="35"/>
    </row>
    <row r="160" spans="7:18" x14ac:dyDescent="0.25">
      <c r="G160" s="28"/>
      <c r="H160" s="12"/>
      <c r="I160" s="28"/>
      <c r="J160" s="11"/>
      <c r="K160" s="28"/>
      <c r="L160" s="28"/>
      <c r="M160" s="28"/>
      <c r="N160" s="12"/>
      <c r="P160" s="55"/>
      <c r="Q160" s="35"/>
      <c r="R160" s="35"/>
    </row>
    <row r="161" spans="7:18" x14ac:dyDescent="0.25">
      <c r="G161" s="28"/>
      <c r="H161" s="12"/>
      <c r="I161" s="28"/>
      <c r="J161" s="11"/>
      <c r="K161" s="28"/>
      <c r="L161" s="28"/>
      <c r="M161" s="28"/>
      <c r="N161" s="12"/>
      <c r="P161" s="55"/>
      <c r="Q161" s="35"/>
      <c r="R161" s="35"/>
    </row>
    <row r="162" spans="7:18" x14ac:dyDescent="0.25">
      <c r="G162" s="28"/>
      <c r="H162" s="12"/>
      <c r="I162" s="28"/>
      <c r="J162" s="11"/>
      <c r="K162" s="28"/>
      <c r="L162" s="28"/>
      <c r="M162" s="28"/>
      <c r="N162" s="12"/>
      <c r="P162" s="55"/>
      <c r="Q162" s="35"/>
      <c r="R162" s="35"/>
    </row>
    <row r="163" spans="7:18" x14ac:dyDescent="0.25">
      <c r="G163" s="28"/>
      <c r="H163" s="12"/>
      <c r="I163" s="28"/>
      <c r="J163" s="11"/>
      <c r="K163" s="28"/>
      <c r="L163" s="28"/>
      <c r="M163" s="28"/>
      <c r="N163" s="12"/>
      <c r="P163" s="55"/>
      <c r="Q163" s="35"/>
      <c r="R163" s="35"/>
    </row>
    <row r="164" spans="7:18" x14ac:dyDescent="0.25">
      <c r="G164" s="28"/>
      <c r="H164" s="12"/>
      <c r="I164" s="28"/>
      <c r="J164" s="12"/>
      <c r="K164" s="28"/>
      <c r="L164" s="28"/>
      <c r="M164" s="28"/>
      <c r="N164" s="12"/>
      <c r="P164" s="55"/>
      <c r="Q164" s="35"/>
      <c r="R164" s="35"/>
    </row>
    <row r="165" spans="7:18" x14ac:dyDescent="0.25">
      <c r="G165" s="28"/>
      <c r="H165" s="12"/>
      <c r="I165" s="28"/>
      <c r="J165" s="12"/>
      <c r="K165" s="28"/>
      <c r="L165" s="28"/>
      <c r="M165" s="28"/>
      <c r="N165" s="12"/>
      <c r="P165" s="55"/>
      <c r="Q165" s="35"/>
      <c r="R165" s="35"/>
    </row>
    <row r="166" spans="7:18" x14ac:dyDescent="0.25">
      <c r="G166" s="28"/>
      <c r="H166" s="12"/>
      <c r="I166" s="28"/>
      <c r="J166" s="12"/>
      <c r="K166" s="28"/>
      <c r="L166" s="28"/>
      <c r="M166" s="28"/>
      <c r="N166" s="12"/>
      <c r="P166" s="55"/>
      <c r="Q166" s="35"/>
      <c r="R166" s="35"/>
    </row>
    <row r="167" spans="7:18" x14ac:dyDescent="0.25">
      <c r="G167" s="28"/>
      <c r="H167" s="12"/>
      <c r="I167" s="28"/>
      <c r="J167" s="12"/>
      <c r="K167" s="28"/>
      <c r="L167" s="28"/>
      <c r="M167" s="28"/>
      <c r="N167" s="12"/>
      <c r="P167" s="55"/>
      <c r="Q167" s="35"/>
      <c r="R167" s="35"/>
    </row>
    <row r="168" spans="7:18" x14ac:dyDescent="0.25">
      <c r="G168" s="28"/>
      <c r="H168" s="12"/>
      <c r="I168" s="28"/>
      <c r="J168" s="11"/>
      <c r="K168" s="28"/>
      <c r="L168" s="28"/>
      <c r="M168" s="28"/>
      <c r="N168" s="12"/>
      <c r="P168" s="55"/>
      <c r="Q168" s="35"/>
      <c r="R168" s="35"/>
    </row>
    <row r="169" spans="7:18" x14ac:dyDescent="0.25">
      <c r="G169" s="28"/>
      <c r="H169" s="12"/>
      <c r="I169" s="28"/>
      <c r="J169" s="11"/>
      <c r="K169" s="28"/>
      <c r="L169" s="28"/>
      <c r="M169" s="28"/>
      <c r="N169" s="12"/>
      <c r="P169" s="55"/>
      <c r="Q169" s="35"/>
      <c r="R169" s="35"/>
    </row>
    <row r="170" spans="7:18" x14ac:dyDescent="0.25">
      <c r="G170" s="28"/>
      <c r="H170" s="12"/>
      <c r="I170" s="28"/>
      <c r="J170" s="11"/>
      <c r="K170" s="28"/>
      <c r="L170" s="28"/>
      <c r="M170" s="28"/>
      <c r="N170" s="12"/>
      <c r="P170" s="55"/>
      <c r="Q170" s="35"/>
      <c r="R170" s="35"/>
    </row>
    <row r="171" spans="7:18" x14ac:dyDescent="0.25">
      <c r="G171" s="28"/>
      <c r="H171" s="12"/>
      <c r="I171" s="28"/>
      <c r="J171" s="11"/>
      <c r="K171" s="28"/>
      <c r="L171" s="28"/>
      <c r="M171" s="28"/>
      <c r="N171" s="12"/>
      <c r="P171" s="55"/>
      <c r="Q171" s="35"/>
      <c r="R171" s="35"/>
    </row>
    <row r="172" spans="7:18" x14ac:dyDescent="0.25">
      <c r="G172" s="28"/>
      <c r="H172" s="12"/>
      <c r="I172" s="28"/>
      <c r="J172" s="11"/>
      <c r="K172" s="28"/>
      <c r="L172" s="28"/>
      <c r="M172" s="28"/>
      <c r="N172" s="12"/>
      <c r="P172" s="55"/>
      <c r="Q172" s="35"/>
      <c r="R172" s="35"/>
    </row>
    <row r="173" spans="7:18" x14ac:dyDescent="0.25">
      <c r="G173" s="28"/>
      <c r="H173" s="12"/>
      <c r="I173" s="28"/>
      <c r="J173" s="11"/>
      <c r="K173" s="28"/>
      <c r="L173" s="28"/>
      <c r="M173" s="28"/>
      <c r="N173" s="12"/>
      <c r="P173" s="55"/>
      <c r="Q173" s="35"/>
      <c r="R173" s="35"/>
    </row>
    <row r="174" spans="7:18" x14ac:dyDescent="0.25">
      <c r="G174" s="28"/>
      <c r="H174" s="12"/>
      <c r="I174" s="28"/>
      <c r="J174" s="11"/>
      <c r="K174" s="28"/>
      <c r="L174" s="28"/>
      <c r="M174" s="28"/>
      <c r="N174" s="12"/>
      <c r="P174" s="55"/>
      <c r="Q174" s="35"/>
      <c r="R174" s="35"/>
    </row>
    <row r="175" spans="7:18" x14ac:dyDescent="0.25">
      <c r="G175" s="28"/>
      <c r="H175" s="12"/>
      <c r="I175" s="28"/>
      <c r="J175" s="11"/>
      <c r="K175" s="28"/>
      <c r="L175" s="28"/>
      <c r="M175" s="28"/>
      <c r="N175" s="12"/>
      <c r="P175" s="55"/>
      <c r="Q175" s="35"/>
      <c r="R175" s="35"/>
    </row>
    <row r="176" spans="7:18" x14ac:dyDescent="0.25">
      <c r="G176" s="28"/>
      <c r="H176" s="12"/>
      <c r="I176" s="28"/>
      <c r="J176" s="11"/>
      <c r="K176" s="28"/>
      <c r="L176" s="28"/>
      <c r="M176" s="28"/>
      <c r="N176" s="12"/>
      <c r="P176" s="55"/>
      <c r="Q176" s="35"/>
      <c r="R176" s="35"/>
    </row>
    <row r="177" spans="7:18" x14ac:dyDescent="0.25">
      <c r="G177" s="28"/>
      <c r="H177" s="12"/>
      <c r="I177" s="28"/>
      <c r="J177" s="11"/>
      <c r="K177" s="28"/>
      <c r="L177" s="28"/>
      <c r="M177" s="28"/>
      <c r="N177" s="12"/>
      <c r="P177" s="55"/>
      <c r="Q177" s="35"/>
      <c r="R177" s="35"/>
    </row>
    <row r="178" spans="7:18" x14ac:dyDescent="0.25">
      <c r="G178" s="28"/>
      <c r="H178" s="12"/>
      <c r="I178" s="28"/>
      <c r="J178" s="11"/>
      <c r="K178" s="28"/>
      <c r="L178" s="28"/>
      <c r="M178" s="28"/>
      <c r="N178" s="12"/>
      <c r="P178" s="55"/>
      <c r="Q178" s="35"/>
      <c r="R178" s="35"/>
    </row>
    <row r="179" spans="7:18" x14ac:dyDescent="0.25">
      <c r="G179" s="28"/>
      <c r="H179" s="12"/>
      <c r="I179" s="28"/>
      <c r="J179" s="12"/>
      <c r="K179" s="28"/>
      <c r="L179" s="28"/>
      <c r="M179" s="28"/>
      <c r="N179" s="12"/>
      <c r="P179" s="55"/>
      <c r="Q179" s="35"/>
      <c r="R179" s="35"/>
    </row>
    <row r="180" spans="7:18" x14ac:dyDescent="0.25">
      <c r="G180" s="28"/>
      <c r="H180" s="12"/>
      <c r="I180" s="28"/>
      <c r="J180" s="12"/>
      <c r="K180" s="28"/>
      <c r="L180" s="28"/>
      <c r="M180" s="28"/>
      <c r="N180" s="12"/>
      <c r="P180" s="55"/>
      <c r="Q180" s="35"/>
      <c r="R180" s="35"/>
    </row>
    <row r="181" spans="7:18" x14ac:dyDescent="0.25">
      <c r="G181" s="28"/>
      <c r="H181" s="12"/>
      <c r="I181" s="28"/>
      <c r="J181" s="12"/>
      <c r="K181" s="28"/>
      <c r="L181" s="28"/>
      <c r="M181" s="28"/>
      <c r="N181" s="12"/>
      <c r="P181" s="55"/>
      <c r="Q181" s="35"/>
      <c r="R181" s="35"/>
    </row>
    <row r="182" spans="7:18" x14ac:dyDescent="0.25">
      <c r="G182" s="28"/>
      <c r="H182" s="12"/>
      <c r="I182" s="28"/>
      <c r="J182" s="12"/>
      <c r="K182" s="28"/>
      <c r="L182" s="28"/>
      <c r="M182" s="28"/>
      <c r="N182" s="12"/>
      <c r="P182" s="55"/>
      <c r="Q182" s="35"/>
      <c r="R182" s="35"/>
    </row>
    <row r="183" spans="7:18" x14ac:dyDescent="0.25">
      <c r="G183" s="28"/>
      <c r="H183" s="12"/>
      <c r="I183" s="28"/>
      <c r="J183" s="12"/>
      <c r="K183" s="28"/>
      <c r="L183" s="28"/>
      <c r="M183" s="28"/>
      <c r="N183" s="12"/>
      <c r="P183" s="55"/>
      <c r="Q183" s="35"/>
      <c r="R183" s="35"/>
    </row>
    <row r="184" spans="7:18" x14ac:dyDescent="0.25">
      <c r="G184" s="28"/>
      <c r="H184" s="12"/>
      <c r="I184" s="28"/>
      <c r="J184" s="12"/>
      <c r="K184" s="28"/>
      <c r="L184" s="28"/>
      <c r="M184" s="28"/>
      <c r="N184" s="12"/>
      <c r="P184" s="55"/>
      <c r="Q184" s="35"/>
      <c r="R184" s="35"/>
    </row>
    <row r="185" spans="7:18" x14ac:dyDescent="0.25">
      <c r="G185" s="28"/>
      <c r="H185" s="12"/>
      <c r="I185" s="28"/>
      <c r="J185" s="12"/>
      <c r="K185" s="28"/>
      <c r="L185" s="28"/>
      <c r="M185" s="28"/>
      <c r="N185" s="12"/>
      <c r="P185" s="55"/>
      <c r="Q185" s="35"/>
      <c r="R185" s="35"/>
    </row>
    <row r="186" spans="7:18" x14ac:dyDescent="0.25">
      <c r="G186" s="28"/>
      <c r="H186" s="12"/>
      <c r="I186" s="28"/>
      <c r="J186" s="12"/>
      <c r="K186" s="28"/>
      <c r="L186" s="28"/>
      <c r="M186" s="28"/>
      <c r="N186" s="12"/>
      <c r="P186" s="55"/>
      <c r="Q186" s="35"/>
      <c r="R186" s="35"/>
    </row>
    <row r="187" spans="7:18" x14ac:dyDescent="0.25">
      <c r="G187" s="28"/>
      <c r="H187" s="12"/>
      <c r="I187" s="28"/>
      <c r="J187" s="12"/>
      <c r="K187" s="28"/>
      <c r="L187" s="28"/>
      <c r="M187" s="28"/>
      <c r="N187" s="12"/>
      <c r="P187" s="55"/>
      <c r="Q187" s="35"/>
      <c r="R187" s="35"/>
    </row>
    <row r="188" spans="7:18" x14ac:dyDescent="0.25">
      <c r="G188" s="28"/>
      <c r="H188" s="12"/>
      <c r="I188" s="28"/>
      <c r="J188" s="12"/>
      <c r="K188" s="28"/>
      <c r="L188" s="28"/>
      <c r="M188" s="28"/>
      <c r="N188" s="12"/>
      <c r="P188" s="55"/>
      <c r="Q188" s="35"/>
      <c r="R188" s="35"/>
    </row>
    <row r="189" spans="7:18" x14ac:dyDescent="0.25">
      <c r="G189" s="28"/>
      <c r="H189" s="12"/>
      <c r="I189" s="28"/>
      <c r="J189" s="11"/>
      <c r="K189" s="28"/>
      <c r="L189" s="11"/>
      <c r="M189" s="28"/>
      <c r="N189" s="12"/>
      <c r="P189" s="55"/>
      <c r="Q189" s="35"/>
      <c r="R189" s="35"/>
    </row>
    <row r="190" spans="7:18" x14ac:dyDescent="0.25">
      <c r="G190" s="28"/>
      <c r="H190" s="12"/>
      <c r="I190" s="28"/>
      <c r="J190" s="11"/>
      <c r="K190" s="28"/>
      <c r="L190" s="28"/>
      <c r="M190" s="28"/>
      <c r="N190" s="12"/>
      <c r="P190" s="55"/>
      <c r="Q190" s="35"/>
      <c r="R190" s="35"/>
    </row>
    <row r="191" spans="7:18" x14ac:dyDescent="0.25">
      <c r="G191" s="28"/>
      <c r="H191" s="12"/>
      <c r="I191" s="28"/>
      <c r="J191" s="11"/>
      <c r="K191" s="28"/>
      <c r="L191" s="28"/>
      <c r="M191" s="28"/>
      <c r="N191" s="12"/>
      <c r="P191" s="55"/>
      <c r="Q191" s="35"/>
      <c r="R191" s="35"/>
    </row>
    <row r="192" spans="7:18" x14ac:dyDescent="0.25">
      <c r="G192" s="28"/>
      <c r="H192" s="12"/>
      <c r="I192" s="28"/>
      <c r="J192" s="11"/>
      <c r="K192" s="28"/>
      <c r="L192" s="28"/>
      <c r="M192" s="28"/>
      <c r="N192" s="12"/>
      <c r="P192" s="55"/>
      <c r="Q192" s="35"/>
      <c r="R192" s="35"/>
    </row>
    <row r="193" spans="7:18" x14ac:dyDescent="0.25">
      <c r="G193" s="28"/>
      <c r="H193" s="12"/>
      <c r="I193" s="28"/>
      <c r="J193" s="11"/>
      <c r="K193" s="28"/>
      <c r="L193" s="28"/>
      <c r="M193" s="28"/>
      <c r="N193" s="12"/>
      <c r="P193" s="55"/>
      <c r="Q193" s="35"/>
      <c r="R193" s="35"/>
    </row>
    <row r="194" spans="7:18" x14ac:dyDescent="0.25">
      <c r="G194" s="28"/>
      <c r="H194" s="12"/>
      <c r="I194" s="28"/>
      <c r="J194" s="11"/>
      <c r="K194" s="28"/>
      <c r="L194" s="28"/>
      <c r="M194" s="28"/>
      <c r="N194" s="12"/>
      <c r="P194" s="55"/>
      <c r="Q194" s="35"/>
      <c r="R194" s="35"/>
    </row>
    <row r="195" spans="7:18" x14ac:dyDescent="0.25">
      <c r="G195" s="28"/>
      <c r="H195" s="12"/>
      <c r="I195" s="28"/>
      <c r="J195" s="11"/>
      <c r="K195" s="28"/>
      <c r="L195" s="28"/>
      <c r="M195" s="28"/>
      <c r="N195" s="12"/>
      <c r="P195" s="55"/>
      <c r="Q195" s="35"/>
      <c r="R195" s="35"/>
    </row>
    <row r="196" spans="7:18" x14ac:dyDescent="0.25">
      <c r="G196" s="28"/>
      <c r="H196" s="12"/>
      <c r="I196" s="28"/>
      <c r="J196" s="11"/>
      <c r="K196" s="28"/>
      <c r="L196" s="28"/>
      <c r="M196" s="28"/>
      <c r="N196" s="12"/>
      <c r="P196" s="55"/>
      <c r="Q196" s="35"/>
      <c r="R196" s="35"/>
    </row>
    <row r="197" spans="7:18" x14ac:dyDescent="0.25">
      <c r="G197" s="28"/>
      <c r="H197" s="12"/>
      <c r="I197" s="28"/>
      <c r="J197" s="11"/>
      <c r="K197" s="28"/>
      <c r="L197" s="28"/>
      <c r="M197" s="28"/>
      <c r="N197" s="12"/>
      <c r="P197" s="55"/>
      <c r="Q197" s="35"/>
      <c r="R197" s="35"/>
    </row>
    <row r="198" spans="7:18" x14ac:dyDescent="0.25">
      <c r="G198" s="28"/>
      <c r="H198" s="12"/>
      <c r="I198" s="28"/>
      <c r="J198" s="11"/>
      <c r="K198" s="28"/>
      <c r="L198" s="28"/>
      <c r="M198" s="28"/>
      <c r="N198" s="12"/>
      <c r="P198" s="55"/>
      <c r="Q198" s="35"/>
      <c r="R198" s="35"/>
    </row>
    <row r="199" spans="7:18" x14ac:dyDescent="0.25">
      <c r="G199" s="28"/>
      <c r="H199" s="12"/>
      <c r="I199" s="28"/>
      <c r="J199" s="11"/>
      <c r="K199" s="28"/>
      <c r="L199" s="28"/>
      <c r="M199" s="28"/>
      <c r="N199" s="12"/>
      <c r="P199" s="55"/>
      <c r="Q199" s="35"/>
      <c r="R199" s="35"/>
    </row>
    <row r="200" spans="7:18" x14ac:dyDescent="0.25">
      <c r="G200" s="28"/>
      <c r="H200" s="12"/>
      <c r="I200" s="28"/>
      <c r="J200" s="11"/>
      <c r="K200" s="28"/>
      <c r="L200" s="28"/>
      <c r="M200" s="28"/>
      <c r="N200" s="12"/>
      <c r="P200" s="55"/>
      <c r="Q200" s="35"/>
      <c r="R200" s="35"/>
    </row>
    <row r="201" spans="7:18" x14ac:dyDescent="0.25">
      <c r="G201" s="28"/>
      <c r="H201" s="12"/>
      <c r="I201" s="28"/>
      <c r="J201" s="11"/>
      <c r="K201" s="28"/>
      <c r="L201" s="28"/>
      <c r="M201" s="28"/>
      <c r="N201" s="12"/>
      <c r="P201" s="55"/>
      <c r="Q201" s="35"/>
      <c r="R201" s="35"/>
    </row>
    <row r="202" spans="7:18" x14ac:dyDescent="0.25">
      <c r="G202" s="28"/>
      <c r="H202" s="12"/>
      <c r="I202" s="28"/>
      <c r="J202" s="11"/>
      <c r="K202" s="28"/>
      <c r="L202" s="28"/>
      <c r="M202" s="28"/>
      <c r="N202" s="12"/>
      <c r="P202" s="55"/>
      <c r="Q202" s="35"/>
      <c r="R202" s="35"/>
    </row>
    <row r="203" spans="7:18" x14ac:dyDescent="0.25">
      <c r="G203" s="28"/>
      <c r="H203" s="12"/>
      <c r="I203" s="28"/>
      <c r="J203" s="12"/>
      <c r="K203" s="28"/>
      <c r="L203" s="28"/>
      <c r="M203" s="28"/>
      <c r="N203" s="12"/>
      <c r="P203" s="55"/>
      <c r="Q203" s="35"/>
      <c r="R203" s="35"/>
    </row>
    <row r="204" spans="7:18" x14ac:dyDescent="0.25">
      <c r="G204" s="28"/>
      <c r="H204" s="12"/>
      <c r="I204" s="28"/>
      <c r="J204" s="12"/>
      <c r="K204" s="28"/>
      <c r="L204" s="28"/>
      <c r="M204" s="28"/>
      <c r="N204" s="12"/>
      <c r="P204" s="55"/>
      <c r="Q204" s="35"/>
      <c r="R204" s="35"/>
    </row>
    <row r="205" spans="7:18" x14ac:dyDescent="0.25">
      <c r="G205" s="28"/>
      <c r="H205" s="12"/>
      <c r="I205" s="28"/>
      <c r="J205" s="12"/>
      <c r="K205" s="28"/>
      <c r="L205" s="28"/>
      <c r="M205" s="28"/>
      <c r="N205" s="12"/>
      <c r="P205" s="55"/>
      <c r="Q205" s="35"/>
      <c r="R205" s="35"/>
    </row>
    <row r="206" spans="7:18" x14ac:dyDescent="0.25">
      <c r="G206" s="28"/>
      <c r="H206" s="12"/>
      <c r="I206" s="28"/>
      <c r="J206" s="12"/>
      <c r="K206" s="28"/>
      <c r="L206" s="28"/>
      <c r="M206" s="28"/>
      <c r="N206" s="12"/>
      <c r="P206" s="55"/>
      <c r="Q206" s="35"/>
      <c r="R206" s="35"/>
    </row>
    <row r="207" spans="7:18" x14ac:dyDescent="0.25">
      <c r="G207" s="28"/>
      <c r="H207" s="12"/>
      <c r="I207" s="28"/>
      <c r="J207" s="12"/>
      <c r="K207" s="28"/>
      <c r="L207" s="28"/>
      <c r="M207" s="28"/>
      <c r="N207" s="12"/>
      <c r="P207" s="55"/>
      <c r="Q207" s="35"/>
      <c r="R207" s="35"/>
    </row>
    <row r="208" spans="7:18" x14ac:dyDescent="0.25">
      <c r="G208" s="28"/>
      <c r="H208" s="12"/>
      <c r="I208" s="28"/>
      <c r="J208" s="12"/>
      <c r="K208" s="28"/>
      <c r="L208" s="28"/>
      <c r="M208" s="28"/>
      <c r="N208" s="12"/>
      <c r="P208" s="55"/>
      <c r="Q208" s="35"/>
      <c r="R208" s="35"/>
    </row>
    <row r="209" spans="7:18" x14ac:dyDescent="0.25">
      <c r="G209" s="28"/>
      <c r="H209" s="12"/>
      <c r="I209" s="28"/>
      <c r="J209" s="12"/>
      <c r="K209" s="28"/>
      <c r="L209" s="28"/>
      <c r="M209" s="28"/>
      <c r="N209" s="12"/>
      <c r="P209" s="55"/>
      <c r="Q209" s="35"/>
      <c r="R209" s="35"/>
    </row>
    <row r="210" spans="7:18" x14ac:dyDescent="0.25">
      <c r="G210" s="28"/>
      <c r="H210" s="12"/>
      <c r="I210" s="28"/>
      <c r="J210" s="12"/>
      <c r="K210" s="28"/>
      <c r="L210" s="28"/>
      <c r="M210" s="28"/>
      <c r="N210" s="12"/>
      <c r="P210" s="55"/>
      <c r="Q210" s="35"/>
      <c r="R210" s="35"/>
    </row>
    <row r="211" spans="7:18" x14ac:dyDescent="0.25">
      <c r="G211" s="28"/>
      <c r="H211" s="12"/>
      <c r="I211" s="28"/>
      <c r="J211" s="12"/>
      <c r="K211" s="28"/>
      <c r="L211" s="28"/>
      <c r="M211" s="28"/>
      <c r="N211" s="12"/>
      <c r="P211" s="55"/>
      <c r="Q211" s="35"/>
      <c r="R211" s="35"/>
    </row>
    <row r="212" spans="7:18" x14ac:dyDescent="0.25">
      <c r="G212" s="28"/>
      <c r="H212" s="12"/>
      <c r="I212" s="28"/>
      <c r="J212" s="12"/>
      <c r="K212" s="28"/>
      <c r="L212" s="28"/>
      <c r="M212" s="28"/>
      <c r="N212" s="12"/>
      <c r="P212" s="55"/>
      <c r="Q212" s="35"/>
      <c r="R212" s="35"/>
    </row>
    <row r="213" spans="7:18" x14ac:dyDescent="0.25">
      <c r="G213" s="28"/>
      <c r="H213" s="12"/>
      <c r="I213" s="28"/>
      <c r="J213" s="12"/>
      <c r="K213" s="28"/>
      <c r="L213" s="28"/>
      <c r="M213" s="28"/>
      <c r="N213" s="12"/>
      <c r="P213" s="55"/>
      <c r="Q213" s="35"/>
      <c r="R213" s="35"/>
    </row>
    <row r="214" spans="7:18" x14ac:dyDescent="0.25">
      <c r="G214" s="28"/>
      <c r="H214" s="12"/>
      <c r="I214" s="28"/>
      <c r="J214" s="12"/>
      <c r="K214" s="28"/>
      <c r="L214" s="28"/>
      <c r="M214" s="28"/>
      <c r="N214" s="12"/>
      <c r="P214" s="55"/>
      <c r="Q214" s="35"/>
      <c r="R214" s="35"/>
    </row>
    <row r="215" spans="7:18" x14ac:dyDescent="0.25">
      <c r="G215" s="28"/>
      <c r="H215" s="12"/>
      <c r="I215" s="28"/>
      <c r="J215" s="12"/>
      <c r="K215" s="28"/>
      <c r="L215" s="28"/>
      <c r="M215" s="28"/>
      <c r="N215" s="12"/>
      <c r="P215" s="55"/>
      <c r="Q215" s="35"/>
      <c r="R215" s="35"/>
    </row>
    <row r="216" spans="7:18" x14ac:dyDescent="0.25">
      <c r="G216" s="28"/>
      <c r="H216" s="12"/>
      <c r="I216" s="28"/>
      <c r="J216" s="12"/>
      <c r="K216" s="28"/>
      <c r="L216" s="28"/>
      <c r="M216" s="28"/>
      <c r="N216" s="12"/>
      <c r="P216" s="55"/>
      <c r="Q216" s="35"/>
      <c r="R216" s="35"/>
    </row>
    <row r="217" spans="7:18" x14ac:dyDescent="0.25">
      <c r="G217" s="28"/>
      <c r="H217" s="12"/>
      <c r="I217" s="28"/>
      <c r="J217" s="12"/>
      <c r="K217" s="28"/>
      <c r="L217" s="28"/>
      <c r="M217" s="28"/>
      <c r="N217" s="12"/>
      <c r="P217" s="55"/>
      <c r="Q217" s="35"/>
      <c r="R217" s="35"/>
    </row>
    <row r="218" spans="7:18" x14ac:dyDescent="0.25">
      <c r="G218" s="28"/>
      <c r="H218" s="12"/>
      <c r="I218" s="28"/>
      <c r="J218" s="12"/>
      <c r="K218" s="28"/>
      <c r="L218" s="28"/>
      <c r="M218" s="28"/>
      <c r="N218" s="12"/>
      <c r="P218" s="55"/>
      <c r="Q218" s="35"/>
      <c r="R218" s="35"/>
    </row>
    <row r="219" spans="7:18" x14ac:dyDescent="0.25">
      <c r="G219" s="28"/>
      <c r="H219" s="12"/>
      <c r="I219" s="28"/>
      <c r="J219" s="12"/>
      <c r="K219" s="28"/>
      <c r="L219" s="28"/>
      <c r="M219" s="28"/>
      <c r="N219" s="12"/>
      <c r="P219" s="55"/>
      <c r="Q219" s="35"/>
      <c r="R219" s="35"/>
    </row>
    <row r="220" spans="7:18" x14ac:dyDescent="0.25">
      <c r="G220" s="28"/>
      <c r="H220" s="12"/>
      <c r="I220" s="28"/>
      <c r="J220" s="12"/>
      <c r="K220" s="28"/>
      <c r="L220" s="28"/>
      <c r="M220" s="28"/>
      <c r="N220" s="12"/>
      <c r="P220" s="55"/>
      <c r="Q220" s="35"/>
      <c r="R220" s="35"/>
    </row>
    <row r="221" spans="7:18" x14ac:dyDescent="0.25">
      <c r="G221" s="28"/>
      <c r="H221" s="12"/>
      <c r="I221" s="28"/>
      <c r="J221" s="12"/>
      <c r="K221" s="28"/>
      <c r="L221" s="28"/>
      <c r="M221" s="28"/>
      <c r="N221" s="12"/>
      <c r="P221" s="55"/>
      <c r="Q221" s="35"/>
      <c r="R221" s="35"/>
    </row>
    <row r="222" spans="7:18" x14ac:dyDescent="0.25">
      <c r="G222" s="28"/>
      <c r="H222" s="12"/>
      <c r="I222" s="28"/>
      <c r="J222" s="12"/>
      <c r="K222" s="28"/>
      <c r="L222" s="28"/>
      <c r="M222" s="28"/>
      <c r="N222" s="12"/>
      <c r="P222" s="55"/>
      <c r="Q222" s="35"/>
      <c r="R222" s="35"/>
    </row>
    <row r="223" spans="7:18" x14ac:dyDescent="0.25">
      <c r="G223" s="28"/>
      <c r="H223" s="12"/>
      <c r="I223" s="28"/>
      <c r="J223" s="12"/>
      <c r="K223" s="28"/>
      <c r="L223" s="28"/>
      <c r="M223" s="28"/>
      <c r="N223" s="12"/>
      <c r="P223" s="55"/>
      <c r="Q223" s="35"/>
      <c r="R223" s="35"/>
    </row>
    <row r="224" spans="7:18" x14ac:dyDescent="0.25">
      <c r="G224" s="28"/>
      <c r="H224" s="12"/>
      <c r="I224" s="28"/>
      <c r="J224" s="12"/>
      <c r="K224" s="28"/>
      <c r="L224" s="28"/>
      <c r="M224" s="28"/>
      <c r="N224" s="12"/>
      <c r="P224" s="55"/>
      <c r="Q224" s="35"/>
      <c r="R224" s="35"/>
    </row>
    <row r="225" spans="7:18" x14ac:dyDescent="0.25">
      <c r="G225" s="28"/>
      <c r="H225" s="12"/>
      <c r="I225" s="28"/>
      <c r="J225" s="12"/>
      <c r="K225" s="28"/>
      <c r="L225" s="28"/>
      <c r="M225" s="28"/>
      <c r="N225" s="12"/>
      <c r="P225" s="55"/>
      <c r="Q225" s="35"/>
      <c r="R225" s="35"/>
    </row>
    <row r="226" spans="7:18" x14ac:dyDescent="0.25">
      <c r="G226" s="28"/>
      <c r="H226" s="12"/>
      <c r="I226" s="28"/>
      <c r="J226" s="12"/>
      <c r="K226" s="28"/>
      <c r="L226" s="28"/>
      <c r="M226" s="28"/>
      <c r="N226" s="12"/>
      <c r="P226" s="55"/>
      <c r="Q226" s="35"/>
      <c r="R226" s="35"/>
    </row>
    <row r="227" spans="7:18" x14ac:dyDescent="0.25">
      <c r="G227" s="28"/>
      <c r="H227" s="12"/>
      <c r="I227" s="28"/>
      <c r="J227" s="12"/>
      <c r="K227" s="28"/>
      <c r="L227" s="28"/>
      <c r="M227" s="28"/>
      <c r="N227" s="12"/>
      <c r="P227" s="55"/>
      <c r="Q227" s="35"/>
      <c r="R227" s="35"/>
    </row>
    <row r="228" spans="7:18" x14ac:dyDescent="0.25">
      <c r="G228" s="28"/>
      <c r="H228" s="12"/>
      <c r="I228" s="28"/>
      <c r="J228" s="12"/>
      <c r="K228" s="28"/>
      <c r="L228" s="56"/>
      <c r="M228" s="28"/>
      <c r="N228" s="12"/>
      <c r="P228" s="55"/>
      <c r="Q228" s="35"/>
      <c r="R228" s="35"/>
    </row>
    <row r="229" spans="7:18" x14ac:dyDescent="0.25">
      <c r="G229" s="28"/>
      <c r="H229" s="12"/>
      <c r="I229" s="28"/>
      <c r="J229" s="11"/>
      <c r="K229" s="28"/>
      <c r="L229" s="28"/>
      <c r="M229" s="28"/>
      <c r="N229" s="12"/>
      <c r="P229" s="55"/>
      <c r="Q229" s="35"/>
      <c r="R229" s="35"/>
    </row>
    <row r="230" spans="7:18" x14ac:dyDescent="0.25">
      <c r="G230" s="28"/>
      <c r="H230" s="12"/>
      <c r="I230" s="28"/>
      <c r="J230" s="11"/>
      <c r="K230" s="28"/>
      <c r="L230" s="28"/>
      <c r="M230" s="28"/>
      <c r="N230" s="12"/>
      <c r="P230" s="55"/>
      <c r="Q230" s="35"/>
      <c r="R230" s="35"/>
    </row>
    <row r="231" spans="7:18" x14ac:dyDescent="0.25">
      <c r="G231" s="28"/>
      <c r="H231" s="12"/>
      <c r="I231" s="28"/>
      <c r="J231" s="11"/>
      <c r="K231" s="28"/>
      <c r="L231" s="28"/>
      <c r="M231" s="28"/>
      <c r="N231" s="12"/>
      <c r="P231" s="55"/>
      <c r="Q231" s="35"/>
      <c r="R231" s="35"/>
    </row>
    <row r="232" spans="7:18" x14ac:dyDescent="0.25">
      <c r="G232" s="28"/>
      <c r="H232" s="12"/>
      <c r="I232" s="28"/>
      <c r="J232" s="11"/>
      <c r="K232" s="28"/>
      <c r="L232" s="28"/>
      <c r="M232" s="28"/>
      <c r="N232" s="12"/>
      <c r="P232" s="55"/>
      <c r="Q232" s="35"/>
      <c r="R232" s="35"/>
    </row>
    <row r="233" spans="7:18" x14ac:dyDescent="0.25">
      <c r="G233" s="28"/>
      <c r="H233" s="12"/>
      <c r="I233" s="28"/>
      <c r="J233" s="11"/>
      <c r="K233" s="28"/>
      <c r="L233" s="28"/>
      <c r="M233" s="28"/>
      <c r="N233" s="12"/>
      <c r="P233" s="55"/>
      <c r="Q233" s="35"/>
      <c r="R233" s="35"/>
    </row>
    <row r="234" spans="7:18" x14ac:dyDescent="0.25">
      <c r="G234" s="28"/>
      <c r="H234" s="12"/>
      <c r="I234" s="28"/>
      <c r="J234" s="11"/>
      <c r="K234" s="28"/>
      <c r="L234" s="28"/>
      <c r="M234" s="28"/>
      <c r="N234" s="12"/>
      <c r="P234" s="55"/>
      <c r="Q234" s="35"/>
      <c r="R234" s="35"/>
    </row>
    <row r="235" spans="7:18" x14ac:dyDescent="0.25">
      <c r="G235" s="28"/>
      <c r="H235" s="12"/>
      <c r="I235" s="28"/>
      <c r="J235" s="11"/>
      <c r="K235" s="28"/>
      <c r="L235" s="28"/>
      <c r="M235" s="28"/>
      <c r="N235" s="12"/>
      <c r="P235" s="55"/>
      <c r="Q235" s="35"/>
      <c r="R235" s="35"/>
    </row>
    <row r="236" spans="7:18" x14ac:dyDescent="0.25">
      <c r="G236" s="28"/>
      <c r="H236" s="12"/>
      <c r="I236" s="28"/>
      <c r="J236" s="11"/>
      <c r="K236" s="28"/>
      <c r="L236" s="28"/>
      <c r="M236" s="28"/>
      <c r="N236" s="12"/>
      <c r="P236" s="55"/>
      <c r="Q236" s="35"/>
      <c r="R236" s="35"/>
    </row>
    <row r="237" spans="7:18" x14ac:dyDescent="0.25">
      <c r="G237" s="28"/>
      <c r="H237" s="12"/>
      <c r="I237" s="28"/>
      <c r="J237" s="11"/>
      <c r="K237" s="28"/>
      <c r="L237" s="28"/>
      <c r="M237" s="28"/>
      <c r="N237" s="12"/>
      <c r="P237" s="55"/>
      <c r="Q237" s="35"/>
      <c r="R237" s="35"/>
    </row>
    <row r="238" spans="7:18" x14ac:dyDescent="0.25">
      <c r="G238" s="28"/>
      <c r="H238" s="12"/>
      <c r="I238" s="28"/>
      <c r="J238" s="11"/>
      <c r="K238" s="28"/>
      <c r="L238" s="28"/>
      <c r="M238" s="28"/>
      <c r="N238" s="12"/>
      <c r="P238" s="55"/>
      <c r="Q238" s="35"/>
      <c r="R238" s="35"/>
    </row>
    <row r="239" spans="7:18" x14ac:dyDescent="0.25">
      <c r="G239" s="28"/>
      <c r="H239" s="12"/>
      <c r="I239" s="28"/>
      <c r="J239" s="11"/>
      <c r="K239" s="28"/>
      <c r="L239" s="28"/>
      <c r="M239" s="28"/>
      <c r="N239" s="12"/>
      <c r="P239" s="55"/>
      <c r="Q239" s="35"/>
      <c r="R239" s="35"/>
    </row>
    <row r="240" spans="7:18" x14ac:dyDescent="0.25">
      <c r="G240" s="28"/>
      <c r="H240" s="12"/>
      <c r="I240" s="28"/>
      <c r="J240" s="11"/>
      <c r="K240" s="28"/>
      <c r="L240" s="28"/>
      <c r="M240" s="28"/>
      <c r="N240" s="12"/>
      <c r="P240" s="55"/>
      <c r="Q240" s="35"/>
      <c r="R240" s="35"/>
    </row>
    <row r="241" spans="7:18" x14ac:dyDescent="0.25">
      <c r="G241" s="28"/>
      <c r="H241" s="12"/>
      <c r="I241" s="28"/>
      <c r="J241" s="11"/>
      <c r="K241" s="28"/>
      <c r="L241" s="28"/>
      <c r="M241" s="28"/>
      <c r="N241" s="12"/>
      <c r="P241" s="55"/>
      <c r="Q241" s="35"/>
      <c r="R241" s="35"/>
    </row>
    <row r="242" spans="7:18" x14ac:dyDescent="0.25">
      <c r="G242" s="28"/>
      <c r="H242" s="12"/>
      <c r="I242" s="28"/>
      <c r="J242" s="11"/>
      <c r="K242" s="28"/>
      <c r="L242" s="28"/>
      <c r="M242" s="28"/>
      <c r="N242" s="12"/>
      <c r="P242" s="55"/>
      <c r="Q242" s="35"/>
      <c r="R242" s="35"/>
    </row>
    <row r="243" spans="7:18" x14ac:dyDescent="0.25">
      <c r="G243" s="28"/>
      <c r="H243" s="12"/>
      <c r="I243" s="28"/>
      <c r="J243" s="11"/>
      <c r="K243" s="28"/>
      <c r="L243" s="12"/>
      <c r="M243" s="28"/>
      <c r="N243" s="12"/>
      <c r="P243" s="55"/>
      <c r="Q243" s="35"/>
      <c r="R243" s="35"/>
    </row>
    <row r="244" spans="7:18" x14ac:dyDescent="0.25">
      <c r="G244" s="28"/>
      <c r="H244" s="12"/>
      <c r="I244" s="28"/>
      <c r="J244" s="11"/>
      <c r="K244" s="28"/>
      <c r="L244" s="11"/>
      <c r="M244" s="28"/>
      <c r="N244" s="12"/>
      <c r="P244" s="55"/>
      <c r="Q244" s="35"/>
      <c r="R244" s="35"/>
    </row>
    <row r="245" spans="7:18" x14ac:dyDescent="0.25">
      <c r="G245" s="28"/>
      <c r="H245" s="12"/>
      <c r="I245" s="28"/>
      <c r="J245" s="11"/>
      <c r="K245" s="28"/>
      <c r="L245" s="11"/>
      <c r="M245" s="28"/>
      <c r="N245" s="12"/>
      <c r="P245" s="55"/>
      <c r="Q245" s="35"/>
      <c r="R245" s="35"/>
    </row>
    <row r="246" spans="7:18" x14ac:dyDescent="0.25">
      <c r="G246" s="28"/>
      <c r="H246" s="12"/>
      <c r="I246" s="28"/>
      <c r="J246" s="11"/>
      <c r="K246" s="28"/>
      <c r="L246" s="11"/>
      <c r="M246" s="28"/>
      <c r="N246" s="12"/>
      <c r="P246" s="55"/>
      <c r="Q246" s="35"/>
      <c r="R246" s="35"/>
    </row>
    <row r="247" spans="7:18" x14ac:dyDescent="0.25">
      <c r="G247" s="28"/>
      <c r="H247" s="12"/>
      <c r="I247" s="28"/>
      <c r="J247" s="11"/>
      <c r="K247" s="28"/>
      <c r="L247" s="11"/>
      <c r="M247" s="28"/>
      <c r="N247" s="12"/>
      <c r="P247" s="55"/>
      <c r="Q247" s="35"/>
      <c r="R247" s="35"/>
    </row>
    <row r="248" spans="7:18" x14ac:dyDescent="0.25">
      <c r="G248" s="28"/>
      <c r="H248" s="12"/>
      <c r="I248" s="28"/>
      <c r="J248" s="11"/>
      <c r="K248" s="28"/>
      <c r="L248" s="11"/>
      <c r="M248" s="28"/>
      <c r="N248" s="12"/>
      <c r="P248" s="55"/>
      <c r="Q248" s="35"/>
      <c r="R248" s="35"/>
    </row>
    <row r="249" spans="7:18" x14ac:dyDescent="0.25">
      <c r="G249" s="28"/>
      <c r="H249" s="12"/>
      <c r="I249" s="28"/>
      <c r="J249" s="12"/>
      <c r="K249" s="28"/>
      <c r="L249" s="11"/>
      <c r="M249" s="28"/>
      <c r="N249" s="12"/>
      <c r="P249" s="35"/>
      <c r="Q249" s="35"/>
      <c r="R249" s="35"/>
    </row>
    <row r="250" spans="7:18" x14ac:dyDescent="0.25">
      <c r="G250" s="28"/>
      <c r="H250" s="12"/>
      <c r="I250" s="28"/>
      <c r="J250" s="12"/>
      <c r="K250" s="28"/>
      <c r="L250" s="11"/>
      <c r="M250" s="28"/>
      <c r="N250" s="12"/>
      <c r="P250" s="35"/>
      <c r="Q250" s="35"/>
      <c r="R250" s="35"/>
    </row>
    <row r="251" spans="7:18" x14ac:dyDescent="0.25">
      <c r="G251" s="28"/>
      <c r="H251" s="12"/>
      <c r="I251" s="28"/>
      <c r="J251" s="12"/>
      <c r="K251" s="28"/>
      <c r="L251" s="11"/>
      <c r="M251" s="28"/>
      <c r="N251" s="12"/>
      <c r="P251" s="35"/>
      <c r="Q251" s="35"/>
      <c r="R251" s="35"/>
    </row>
    <row r="252" spans="7:18" x14ac:dyDescent="0.25">
      <c r="G252" s="28"/>
      <c r="H252" s="12"/>
      <c r="I252" s="28"/>
      <c r="J252" s="12"/>
      <c r="K252" s="28"/>
      <c r="L252" s="11"/>
      <c r="M252" s="28"/>
      <c r="N252" s="12"/>
      <c r="P252" s="35"/>
      <c r="Q252" s="35"/>
      <c r="R252" s="35"/>
    </row>
    <row r="253" spans="7:18" x14ac:dyDescent="0.25">
      <c r="G253" s="28"/>
      <c r="H253" s="12"/>
      <c r="I253" s="28"/>
      <c r="J253" s="12"/>
      <c r="K253" s="28"/>
      <c r="L253" s="11"/>
      <c r="M253" s="28"/>
      <c r="N253" s="12"/>
      <c r="P253" s="35"/>
      <c r="Q253" s="35"/>
      <c r="R253" s="35"/>
    </row>
    <row r="254" spans="7:18" x14ac:dyDescent="0.25">
      <c r="G254" s="28"/>
      <c r="H254" s="12"/>
      <c r="I254" s="28"/>
      <c r="J254" s="12"/>
      <c r="K254" s="28"/>
      <c r="L254" s="11"/>
      <c r="M254" s="28"/>
      <c r="N254" s="12"/>
      <c r="P254" s="35"/>
      <c r="Q254" s="35"/>
      <c r="R254" s="35"/>
    </row>
    <row r="255" spans="7:18" x14ac:dyDescent="0.25">
      <c r="G255" s="28"/>
      <c r="H255" s="12"/>
      <c r="I255" s="28"/>
      <c r="J255" s="12"/>
      <c r="K255" s="28"/>
      <c r="L255" s="11"/>
      <c r="M255" s="28"/>
      <c r="N255" s="12"/>
      <c r="P255" s="35"/>
      <c r="Q255" s="35"/>
      <c r="R255" s="35"/>
    </row>
    <row r="256" spans="7:18" x14ac:dyDescent="0.25">
      <c r="G256" s="28"/>
      <c r="H256" s="12"/>
      <c r="I256" s="28"/>
      <c r="J256" s="12"/>
      <c r="K256" s="28"/>
      <c r="L256" s="11"/>
      <c r="M256" s="28"/>
      <c r="N256" s="12"/>
      <c r="P256" s="35"/>
      <c r="Q256" s="35"/>
      <c r="R256" s="35"/>
    </row>
    <row r="257" spans="7:18" x14ac:dyDescent="0.25">
      <c r="G257" s="28"/>
      <c r="H257" s="12"/>
      <c r="I257" s="28"/>
      <c r="J257" s="12"/>
      <c r="K257" s="28"/>
      <c r="L257" s="11"/>
      <c r="M257" s="28"/>
      <c r="N257" s="12"/>
      <c r="P257" s="35"/>
      <c r="Q257" s="35"/>
      <c r="R257" s="35"/>
    </row>
    <row r="258" spans="7:18" x14ac:dyDescent="0.25">
      <c r="G258" s="28"/>
      <c r="H258" s="12"/>
      <c r="I258" s="28"/>
      <c r="J258" s="12"/>
      <c r="K258" s="28"/>
      <c r="L258" s="11"/>
      <c r="M258" s="28"/>
      <c r="N258" s="12"/>
      <c r="P258" s="35"/>
      <c r="Q258" s="35"/>
      <c r="R258" s="35"/>
    </row>
    <row r="259" spans="7:18" x14ac:dyDescent="0.25">
      <c r="G259" s="28"/>
      <c r="H259" s="12"/>
      <c r="I259" s="28"/>
      <c r="J259" s="12"/>
      <c r="K259" s="28"/>
      <c r="L259" s="11"/>
      <c r="M259" s="28"/>
      <c r="N259" s="12"/>
      <c r="P259" s="35"/>
      <c r="Q259" s="35"/>
      <c r="R259" s="35"/>
    </row>
    <row r="260" spans="7:18" x14ac:dyDescent="0.25">
      <c r="G260" s="28"/>
      <c r="H260" s="12"/>
      <c r="I260" s="28"/>
      <c r="J260" s="12"/>
      <c r="K260" s="28"/>
      <c r="L260" s="11"/>
      <c r="M260" s="28"/>
      <c r="N260" s="12"/>
      <c r="P260" s="35"/>
      <c r="Q260" s="35"/>
      <c r="R260" s="35"/>
    </row>
    <row r="261" spans="7:18" x14ac:dyDescent="0.25">
      <c r="G261" s="28"/>
      <c r="H261" s="12"/>
      <c r="I261" s="28"/>
      <c r="J261" s="12"/>
      <c r="K261" s="28"/>
      <c r="L261" s="11"/>
      <c r="M261" s="28"/>
      <c r="N261" s="12"/>
      <c r="P261" s="35"/>
      <c r="Q261" s="35"/>
      <c r="R261" s="35"/>
    </row>
    <row r="262" spans="7:18" x14ac:dyDescent="0.25">
      <c r="G262" s="28"/>
      <c r="H262" s="12"/>
      <c r="I262" s="28"/>
      <c r="J262" s="12"/>
      <c r="K262" s="28"/>
      <c r="L262" s="11"/>
      <c r="M262" s="28"/>
      <c r="N262" s="12"/>
      <c r="P262" s="35"/>
      <c r="Q262" s="35"/>
      <c r="R262" s="35"/>
    </row>
    <row r="263" spans="7:18" x14ac:dyDescent="0.25">
      <c r="G263" s="28"/>
      <c r="H263" s="12"/>
      <c r="I263" s="28"/>
      <c r="J263" s="12"/>
      <c r="K263" s="28"/>
      <c r="L263" s="11"/>
      <c r="M263" s="28"/>
      <c r="N263" s="12"/>
      <c r="P263" s="35"/>
      <c r="Q263" s="35"/>
      <c r="R263" s="35"/>
    </row>
    <row r="264" spans="7:18" x14ac:dyDescent="0.25">
      <c r="G264" s="28"/>
      <c r="H264" s="12"/>
      <c r="I264" s="28"/>
      <c r="J264" s="12"/>
      <c r="K264" s="28"/>
      <c r="L264" s="12"/>
      <c r="M264" s="28"/>
      <c r="N264" s="12"/>
      <c r="P264" s="35"/>
      <c r="Q264" s="35"/>
      <c r="R264" s="35"/>
    </row>
    <row r="265" spans="7:18" x14ac:dyDescent="0.25">
      <c r="G265" s="28"/>
      <c r="H265" s="12"/>
      <c r="I265" s="28"/>
      <c r="J265" s="12"/>
      <c r="K265" s="28"/>
      <c r="L265" s="12"/>
      <c r="M265" s="28"/>
      <c r="N265" s="12"/>
      <c r="P265" s="35"/>
      <c r="Q265" s="35"/>
      <c r="R265" s="35"/>
    </row>
    <row r="266" spans="7:18" x14ac:dyDescent="0.25">
      <c r="G266" s="28"/>
      <c r="H266" s="12"/>
      <c r="I266" s="28"/>
      <c r="J266" s="12"/>
      <c r="K266" s="28"/>
      <c r="L266" s="12"/>
      <c r="M266" s="28"/>
      <c r="N266" s="12"/>
      <c r="P266" s="35"/>
      <c r="Q266" s="35"/>
      <c r="R266" s="35"/>
    </row>
    <row r="267" spans="7:18" x14ac:dyDescent="0.25">
      <c r="G267" s="28"/>
      <c r="H267" s="12"/>
      <c r="I267" s="28"/>
      <c r="J267" s="12"/>
      <c r="K267" s="28"/>
      <c r="L267" s="12"/>
      <c r="M267" s="28"/>
      <c r="N267" s="12"/>
      <c r="P267" s="35"/>
      <c r="Q267" s="35"/>
      <c r="R267" s="35"/>
    </row>
    <row r="268" spans="7:18" x14ac:dyDescent="0.25">
      <c r="G268" s="28"/>
      <c r="H268" s="12"/>
      <c r="I268" s="28"/>
      <c r="J268" s="12"/>
      <c r="K268" s="28"/>
      <c r="L268" s="12"/>
      <c r="M268" s="28"/>
      <c r="N268" s="12"/>
      <c r="P268" s="35"/>
      <c r="Q268" s="35"/>
      <c r="R268" s="35"/>
    </row>
    <row r="269" spans="7:18" x14ac:dyDescent="0.25">
      <c r="G269" s="28"/>
      <c r="H269" s="12"/>
      <c r="I269" s="28"/>
      <c r="J269" s="12"/>
      <c r="K269" s="28"/>
      <c r="L269" s="12"/>
      <c r="M269" s="28"/>
      <c r="N269" s="12"/>
      <c r="P269" s="35"/>
      <c r="Q269" s="35"/>
      <c r="R269" s="35"/>
    </row>
    <row r="270" spans="7:18" x14ac:dyDescent="0.25">
      <c r="G270" s="28"/>
      <c r="H270" s="12"/>
      <c r="I270" s="28"/>
      <c r="J270" s="12"/>
      <c r="K270" s="28"/>
      <c r="L270" s="12"/>
      <c r="M270" s="28"/>
      <c r="N270" s="12"/>
      <c r="P270" s="35"/>
      <c r="Q270" s="35"/>
      <c r="R270" s="35"/>
    </row>
    <row r="271" spans="7:18" x14ac:dyDescent="0.25">
      <c r="G271" s="28"/>
      <c r="H271" s="12"/>
      <c r="I271" s="28"/>
      <c r="J271" s="12"/>
      <c r="K271" s="28"/>
      <c r="L271" s="12"/>
      <c r="M271" s="28"/>
      <c r="N271" s="12"/>
      <c r="P271" s="35"/>
      <c r="Q271" s="35"/>
      <c r="R271" s="35"/>
    </row>
    <row r="272" spans="7:18" x14ac:dyDescent="0.25">
      <c r="G272" s="28"/>
      <c r="H272" s="12"/>
      <c r="I272" s="28"/>
      <c r="J272" s="12"/>
      <c r="K272" s="28"/>
      <c r="L272" s="12"/>
      <c r="M272" s="28"/>
      <c r="N272" s="12"/>
      <c r="P272" s="35"/>
      <c r="Q272" s="35"/>
      <c r="R272" s="35"/>
    </row>
    <row r="273" spans="7:18" x14ac:dyDescent="0.25">
      <c r="G273" s="28"/>
      <c r="H273" s="12"/>
      <c r="I273" s="28"/>
      <c r="J273" s="12"/>
      <c r="K273" s="28"/>
      <c r="L273" s="12"/>
      <c r="M273" s="28"/>
      <c r="N273" s="12"/>
      <c r="P273" s="35"/>
      <c r="Q273" s="35"/>
      <c r="R273" s="35"/>
    </row>
    <row r="274" spans="7:18" x14ac:dyDescent="0.25">
      <c r="G274" s="28"/>
      <c r="H274" s="12"/>
      <c r="I274" s="28"/>
      <c r="J274" s="12"/>
      <c r="K274" s="28"/>
      <c r="L274" s="12"/>
      <c r="M274" s="28"/>
      <c r="N274" s="12"/>
      <c r="P274" s="35"/>
      <c r="Q274" s="35"/>
      <c r="R274" s="35"/>
    </row>
    <row r="275" spans="7:18" x14ac:dyDescent="0.25">
      <c r="G275" s="28"/>
      <c r="H275" s="12"/>
      <c r="I275" s="28"/>
      <c r="J275" s="12"/>
      <c r="K275" s="28"/>
      <c r="L275" s="12"/>
      <c r="M275" s="28"/>
      <c r="N275" s="12"/>
      <c r="P275" s="35"/>
      <c r="Q275" s="35"/>
      <c r="R275" s="35"/>
    </row>
    <row r="276" spans="7:18" x14ac:dyDescent="0.25">
      <c r="G276" s="28"/>
      <c r="H276" s="12"/>
      <c r="I276" s="28"/>
      <c r="J276" s="12"/>
      <c r="K276" s="28"/>
      <c r="L276" s="12"/>
      <c r="M276" s="28"/>
      <c r="N276" s="12"/>
      <c r="P276" s="35"/>
      <c r="Q276" s="35"/>
      <c r="R276" s="35"/>
    </row>
    <row r="277" spans="7:18" x14ac:dyDescent="0.25">
      <c r="G277" s="28"/>
      <c r="H277" s="12"/>
      <c r="I277" s="28"/>
      <c r="J277" s="12"/>
      <c r="K277" s="28"/>
      <c r="L277" s="12"/>
      <c r="M277" s="28"/>
      <c r="N277" s="12"/>
      <c r="P277" s="35"/>
      <c r="Q277" s="35"/>
      <c r="R277" s="35"/>
    </row>
    <row r="278" spans="7:18" x14ac:dyDescent="0.25">
      <c r="G278" s="28"/>
      <c r="H278" s="12"/>
      <c r="I278" s="28"/>
      <c r="J278" s="12"/>
      <c r="K278" s="28"/>
      <c r="L278" s="12"/>
      <c r="M278" s="28"/>
      <c r="N278" s="12"/>
      <c r="P278" s="35"/>
      <c r="Q278" s="35"/>
      <c r="R278" s="35"/>
    </row>
    <row r="279" spans="7:18" x14ac:dyDescent="0.25">
      <c r="G279" s="28"/>
      <c r="H279" s="12"/>
      <c r="I279" s="28"/>
      <c r="J279" s="12"/>
      <c r="K279" s="28"/>
      <c r="L279" s="12"/>
      <c r="M279" s="28"/>
      <c r="N279" s="12"/>
      <c r="P279" s="35"/>
      <c r="Q279" s="35"/>
      <c r="R279" s="35"/>
    </row>
    <row r="280" spans="7:18" x14ac:dyDescent="0.25">
      <c r="G280" s="28"/>
      <c r="H280" s="12"/>
      <c r="I280" s="28"/>
      <c r="J280" s="12"/>
      <c r="K280" s="28"/>
      <c r="L280" s="12"/>
      <c r="M280" s="28"/>
      <c r="N280" s="12"/>
      <c r="P280" s="35"/>
      <c r="Q280" s="35"/>
      <c r="R280" s="35"/>
    </row>
    <row r="281" spans="7:18" x14ac:dyDescent="0.25">
      <c r="G281" s="28"/>
      <c r="H281" s="12"/>
      <c r="I281" s="28"/>
      <c r="J281" s="12"/>
      <c r="K281" s="28"/>
      <c r="L281" s="12"/>
      <c r="M281" s="28"/>
      <c r="N281" s="12"/>
      <c r="P281" s="35"/>
      <c r="Q281" s="35"/>
      <c r="R281" s="35"/>
    </row>
    <row r="282" spans="7:18" x14ac:dyDescent="0.25">
      <c r="G282" s="28"/>
      <c r="H282" s="12"/>
      <c r="I282" s="28"/>
      <c r="J282" s="12"/>
      <c r="K282" s="28"/>
      <c r="L282" s="12"/>
      <c r="M282" s="28"/>
      <c r="N282" s="12"/>
      <c r="P282" s="35"/>
      <c r="Q282" s="35"/>
      <c r="R282" s="35"/>
    </row>
    <row r="283" spans="7:18" x14ac:dyDescent="0.25">
      <c r="G283" s="28"/>
      <c r="H283" s="12"/>
      <c r="I283" s="28"/>
      <c r="J283" s="12"/>
      <c r="K283" s="28"/>
      <c r="L283" s="12"/>
      <c r="M283" s="28"/>
      <c r="N283" s="12"/>
      <c r="P283" s="35"/>
      <c r="Q283" s="35"/>
      <c r="R283" s="35"/>
    </row>
    <row r="284" spans="7:18" x14ac:dyDescent="0.25">
      <c r="G284" s="28"/>
      <c r="H284" s="12"/>
      <c r="I284" s="28"/>
      <c r="J284" s="12"/>
      <c r="K284" s="28"/>
      <c r="L284" s="12"/>
      <c r="M284" s="28"/>
      <c r="N284" s="12"/>
      <c r="P284" s="35"/>
      <c r="Q284" s="35"/>
      <c r="R284" s="35"/>
    </row>
    <row r="285" spans="7:18" x14ac:dyDescent="0.25">
      <c r="G285" s="28"/>
      <c r="H285" s="12"/>
      <c r="I285" s="28"/>
      <c r="J285" s="12"/>
      <c r="K285" s="28"/>
      <c r="L285" s="12"/>
      <c r="M285" s="28"/>
      <c r="N285" s="12"/>
      <c r="P285" s="35"/>
      <c r="Q285" s="35"/>
      <c r="R285" s="35"/>
    </row>
    <row r="286" spans="7:18" x14ac:dyDescent="0.25">
      <c r="G286" s="28"/>
      <c r="H286" s="12"/>
      <c r="I286" s="28"/>
      <c r="J286" s="12"/>
      <c r="K286" s="28"/>
      <c r="L286" s="12"/>
      <c r="M286" s="28"/>
      <c r="N286" s="12"/>
      <c r="P286" s="35"/>
      <c r="Q286" s="35"/>
      <c r="R286" s="35"/>
    </row>
    <row r="287" spans="7:18" x14ac:dyDescent="0.25">
      <c r="G287" s="28"/>
      <c r="H287" s="12"/>
      <c r="I287" s="28"/>
      <c r="J287" s="12"/>
      <c r="K287" s="28"/>
      <c r="L287" s="12"/>
      <c r="M287" s="28"/>
      <c r="N287" s="12"/>
      <c r="P287" s="35"/>
      <c r="Q287" s="35"/>
      <c r="R287" s="35"/>
    </row>
    <row r="288" spans="7:18" x14ac:dyDescent="0.25">
      <c r="G288" s="28"/>
      <c r="H288" s="12"/>
      <c r="I288" s="28"/>
      <c r="J288" s="12"/>
      <c r="K288" s="28"/>
      <c r="L288" s="12"/>
      <c r="M288" s="28"/>
      <c r="N288" s="12"/>
      <c r="P288" s="35"/>
      <c r="Q288" s="35"/>
      <c r="R288" s="35"/>
    </row>
    <row r="289" spans="7:18" x14ac:dyDescent="0.25">
      <c r="G289" s="28"/>
      <c r="H289" s="12"/>
      <c r="I289" s="28"/>
      <c r="J289" s="12"/>
      <c r="K289" s="28"/>
      <c r="L289" s="12"/>
      <c r="M289" s="28"/>
      <c r="N289" s="12"/>
      <c r="P289" s="35"/>
      <c r="Q289" s="35"/>
      <c r="R289" s="35"/>
    </row>
    <row r="290" spans="7:18" x14ac:dyDescent="0.25">
      <c r="G290" s="28"/>
      <c r="H290" s="12"/>
      <c r="I290" s="28"/>
      <c r="J290" s="12"/>
      <c r="K290" s="28"/>
      <c r="L290" s="12"/>
      <c r="M290" s="28"/>
      <c r="N290" s="12"/>
      <c r="P290" s="35"/>
      <c r="Q290" s="35"/>
      <c r="R290" s="35"/>
    </row>
    <row r="291" spans="7:18" x14ac:dyDescent="0.25">
      <c r="G291" s="28"/>
      <c r="H291" s="12"/>
      <c r="I291" s="28"/>
      <c r="J291" s="12"/>
      <c r="K291" s="28"/>
      <c r="L291" s="12"/>
      <c r="M291" s="28"/>
      <c r="N291" s="12"/>
      <c r="P291" s="35"/>
      <c r="Q291" s="35"/>
      <c r="R291" s="35"/>
    </row>
    <row r="292" spans="7:18" x14ac:dyDescent="0.25">
      <c r="G292" s="28"/>
      <c r="H292" s="12"/>
      <c r="I292" s="28"/>
      <c r="J292" s="12"/>
      <c r="K292" s="28"/>
      <c r="L292" s="12"/>
      <c r="M292" s="28"/>
      <c r="N292" s="12"/>
      <c r="P292" s="35"/>
      <c r="Q292" s="35"/>
      <c r="R292" s="35"/>
    </row>
    <row r="293" spans="7:18" x14ac:dyDescent="0.25">
      <c r="G293" s="28"/>
      <c r="H293" s="12"/>
      <c r="I293" s="28"/>
      <c r="J293" s="12"/>
      <c r="K293" s="28"/>
      <c r="L293" s="12"/>
      <c r="M293" s="28"/>
      <c r="N293" s="12"/>
      <c r="P293" s="35"/>
      <c r="Q293" s="35"/>
      <c r="R293" s="35"/>
    </row>
    <row r="294" spans="7:18" x14ac:dyDescent="0.25">
      <c r="G294" s="28"/>
      <c r="H294" s="12"/>
      <c r="I294" s="28"/>
      <c r="J294" s="12"/>
      <c r="K294" s="28"/>
      <c r="L294" s="12"/>
      <c r="M294" s="28"/>
      <c r="N294" s="12"/>
      <c r="P294" s="35"/>
      <c r="Q294" s="35"/>
      <c r="R294" s="35"/>
    </row>
    <row r="295" spans="7:18" x14ac:dyDescent="0.25">
      <c r="G295" s="28"/>
      <c r="H295" s="12"/>
      <c r="I295" s="28"/>
      <c r="J295" s="12"/>
      <c r="K295" s="28"/>
      <c r="L295" s="12"/>
      <c r="M295" s="28"/>
      <c r="N295" s="12"/>
      <c r="P295" s="35"/>
      <c r="Q295" s="35"/>
      <c r="R295" s="35"/>
    </row>
    <row r="296" spans="7:18" x14ac:dyDescent="0.25">
      <c r="G296" s="28"/>
      <c r="H296" s="12"/>
      <c r="I296" s="28"/>
      <c r="J296" s="12"/>
      <c r="K296" s="28"/>
      <c r="L296" s="12"/>
      <c r="M296" s="28"/>
      <c r="N296" s="12"/>
      <c r="P296" s="35"/>
      <c r="Q296" s="35"/>
      <c r="R296" s="35"/>
    </row>
    <row r="297" spans="7:18" x14ac:dyDescent="0.25">
      <c r="G297" s="28"/>
      <c r="H297" s="12"/>
      <c r="I297" s="28"/>
      <c r="J297" s="12"/>
      <c r="K297" s="28"/>
      <c r="L297" s="12"/>
      <c r="M297" s="28"/>
      <c r="N297" s="12"/>
      <c r="P297" s="35"/>
      <c r="Q297" s="35"/>
      <c r="R297" s="35"/>
    </row>
    <row r="298" spans="7:18" x14ac:dyDescent="0.25">
      <c r="G298" s="28"/>
      <c r="H298" s="12"/>
      <c r="I298" s="28"/>
      <c r="J298" s="12"/>
      <c r="K298" s="28"/>
      <c r="L298" s="12"/>
      <c r="M298" s="28"/>
      <c r="N298" s="12"/>
      <c r="P298" s="35"/>
      <c r="Q298" s="35"/>
      <c r="R298" s="35"/>
    </row>
    <row r="299" spans="7:18" x14ac:dyDescent="0.25">
      <c r="G299" s="28"/>
      <c r="H299" s="12"/>
      <c r="I299" s="28"/>
      <c r="J299" s="12"/>
      <c r="K299" s="28"/>
      <c r="L299" s="12"/>
      <c r="M299" s="28"/>
      <c r="N299" s="12"/>
      <c r="P299" s="35"/>
      <c r="Q299" s="35"/>
      <c r="R299" s="35"/>
    </row>
    <row r="300" spans="7:18" x14ac:dyDescent="0.25">
      <c r="G300" s="28"/>
      <c r="H300" s="12"/>
      <c r="I300" s="28"/>
      <c r="J300" s="12"/>
      <c r="K300" s="28"/>
      <c r="L300" s="12"/>
      <c r="M300" s="28"/>
      <c r="N300" s="12"/>
      <c r="P300" s="35"/>
      <c r="Q300" s="35"/>
      <c r="R300" s="35"/>
    </row>
    <row r="301" spans="7:18" x14ac:dyDescent="0.25">
      <c r="G301" s="28"/>
      <c r="H301" s="12"/>
      <c r="I301" s="28"/>
      <c r="J301" s="12"/>
      <c r="K301" s="28"/>
      <c r="L301" s="12"/>
      <c r="M301" s="28"/>
      <c r="N301" s="12"/>
      <c r="P301" s="35"/>
      <c r="Q301" s="35"/>
      <c r="R301" s="35"/>
    </row>
    <row r="302" spans="7:18" x14ac:dyDescent="0.25">
      <c r="G302" s="28"/>
      <c r="H302" s="12"/>
      <c r="I302" s="28"/>
      <c r="J302" s="12"/>
      <c r="K302" s="28"/>
      <c r="L302" s="12"/>
      <c r="M302" s="28"/>
      <c r="N302" s="12"/>
      <c r="P302" s="35"/>
      <c r="Q302" s="35"/>
      <c r="R302" s="35"/>
    </row>
    <row r="303" spans="7:18" x14ac:dyDescent="0.25">
      <c r="G303" s="28"/>
      <c r="H303" s="12"/>
      <c r="I303" s="28"/>
      <c r="J303" s="12"/>
      <c r="K303" s="28"/>
      <c r="L303" s="12"/>
      <c r="M303" s="28"/>
      <c r="N303" s="12"/>
      <c r="P303" s="35"/>
      <c r="Q303" s="35"/>
      <c r="R303" s="35"/>
    </row>
    <row r="304" spans="7:18" x14ac:dyDescent="0.25">
      <c r="G304" s="28"/>
      <c r="H304" s="12"/>
      <c r="I304" s="28"/>
      <c r="J304" s="12"/>
      <c r="K304" s="28"/>
      <c r="L304" s="12"/>
      <c r="M304" s="28"/>
      <c r="N304" s="12"/>
      <c r="P304" s="35"/>
      <c r="Q304" s="35"/>
      <c r="R304" s="35"/>
    </row>
    <row r="305" spans="7:18" x14ac:dyDescent="0.25">
      <c r="G305" s="28"/>
      <c r="H305" s="12"/>
      <c r="I305" s="28"/>
      <c r="J305" s="12"/>
      <c r="K305" s="28"/>
      <c r="L305" s="12"/>
      <c r="M305" s="28"/>
      <c r="N305" s="12"/>
      <c r="P305" s="35"/>
      <c r="Q305" s="35"/>
      <c r="R305" s="35"/>
    </row>
    <row r="306" spans="7:18" x14ac:dyDescent="0.25">
      <c r="G306" s="28"/>
      <c r="H306" s="12"/>
      <c r="I306" s="28"/>
      <c r="J306" s="12"/>
      <c r="K306" s="28"/>
      <c r="L306" s="12"/>
      <c r="M306" s="28"/>
      <c r="N306" s="12"/>
      <c r="P306" s="35"/>
      <c r="Q306" s="35"/>
      <c r="R306" s="35"/>
    </row>
    <row r="307" spans="7:18" x14ac:dyDescent="0.25">
      <c r="G307" s="28"/>
      <c r="H307" s="12"/>
      <c r="I307" s="28"/>
      <c r="J307" s="12"/>
      <c r="K307" s="28"/>
      <c r="L307" s="12"/>
      <c r="M307" s="28"/>
      <c r="N307" s="12"/>
      <c r="P307" s="35"/>
      <c r="Q307" s="35"/>
      <c r="R307" s="35"/>
    </row>
    <row r="308" spans="7:18" x14ac:dyDescent="0.25">
      <c r="G308" s="28"/>
      <c r="H308" s="12"/>
      <c r="I308" s="28"/>
      <c r="J308" s="12"/>
      <c r="K308" s="28"/>
      <c r="L308" s="12"/>
      <c r="M308" s="28"/>
      <c r="N308" s="12"/>
      <c r="P308" s="35"/>
      <c r="Q308" s="35"/>
      <c r="R308" s="35"/>
    </row>
    <row r="309" spans="7:18" x14ac:dyDescent="0.25">
      <c r="G309" s="28"/>
      <c r="H309" s="12"/>
      <c r="I309" s="28"/>
      <c r="J309" s="12"/>
      <c r="K309" s="28"/>
      <c r="L309" s="12"/>
      <c r="M309" s="28"/>
      <c r="N309" s="12"/>
      <c r="P309" s="35"/>
      <c r="Q309" s="35"/>
      <c r="R309" s="35"/>
    </row>
    <row r="310" spans="7:18" x14ac:dyDescent="0.25">
      <c r="G310" s="28"/>
      <c r="H310" s="12"/>
      <c r="I310" s="28"/>
      <c r="J310" s="12"/>
      <c r="K310" s="28"/>
      <c r="L310" s="12"/>
      <c r="M310" s="28"/>
      <c r="N310" s="12"/>
      <c r="P310" s="35"/>
      <c r="Q310" s="35"/>
      <c r="R310" s="35"/>
    </row>
    <row r="311" spans="7:18" x14ac:dyDescent="0.25">
      <c r="G311" s="28"/>
      <c r="H311" s="12"/>
      <c r="I311" s="28"/>
      <c r="J311" s="12"/>
      <c r="K311" s="28"/>
      <c r="L311" s="12"/>
      <c r="M311" s="28"/>
      <c r="N311" s="12"/>
      <c r="P311" s="35"/>
      <c r="Q311" s="35"/>
      <c r="R311" s="35"/>
    </row>
    <row r="312" spans="7:18" x14ac:dyDescent="0.25">
      <c r="G312" s="28"/>
      <c r="H312" s="12"/>
      <c r="I312" s="28"/>
      <c r="J312" s="12"/>
      <c r="K312" s="28"/>
      <c r="L312" s="12"/>
      <c r="M312" s="28"/>
      <c r="N312" s="12"/>
      <c r="P312" s="35"/>
      <c r="Q312" s="35"/>
      <c r="R312" s="35"/>
    </row>
    <row r="313" spans="7:18" x14ac:dyDescent="0.25">
      <c r="G313" s="28"/>
      <c r="H313" s="12"/>
      <c r="I313" s="28"/>
      <c r="J313" s="12"/>
      <c r="K313" s="28"/>
      <c r="L313" s="12"/>
      <c r="M313" s="28"/>
      <c r="N313" s="12"/>
      <c r="P313" s="35"/>
      <c r="Q313" s="35"/>
      <c r="R313" s="35"/>
    </row>
    <row r="314" spans="7:18" x14ac:dyDescent="0.25">
      <c r="G314" s="28"/>
      <c r="H314" s="12"/>
      <c r="I314" s="28"/>
      <c r="J314" s="12"/>
      <c r="K314" s="28"/>
      <c r="L314" s="12"/>
      <c r="M314" s="28"/>
      <c r="N314" s="12"/>
      <c r="P314" s="35"/>
      <c r="Q314" s="35"/>
      <c r="R314" s="35"/>
    </row>
    <row r="315" spans="7:18" x14ac:dyDescent="0.25">
      <c r="G315" s="28"/>
      <c r="H315" s="12"/>
      <c r="I315" s="28"/>
      <c r="J315" s="12"/>
      <c r="K315" s="28"/>
      <c r="L315" s="12"/>
      <c r="M315" s="28"/>
      <c r="N315" s="12"/>
      <c r="P315" s="35"/>
      <c r="Q315" s="35"/>
      <c r="R315" s="35"/>
    </row>
    <row r="316" spans="7:18" x14ac:dyDescent="0.25">
      <c r="G316" s="28"/>
      <c r="H316" s="12"/>
      <c r="I316" s="28"/>
      <c r="J316" s="12"/>
      <c r="K316" s="28"/>
      <c r="L316" s="12"/>
      <c r="M316" s="28"/>
      <c r="N316" s="12"/>
      <c r="P316" s="35"/>
      <c r="Q316" s="35"/>
      <c r="R316" s="35"/>
    </row>
    <row r="317" spans="7:18" x14ac:dyDescent="0.25">
      <c r="G317" s="28"/>
      <c r="H317" s="12"/>
      <c r="I317" s="28"/>
      <c r="J317" s="12"/>
      <c r="K317" s="28"/>
      <c r="L317" s="12"/>
      <c r="M317" s="28"/>
      <c r="N317" s="12"/>
      <c r="P317" s="35"/>
      <c r="Q317" s="35"/>
      <c r="R317" s="35"/>
    </row>
    <row r="318" spans="7:18" x14ac:dyDescent="0.25">
      <c r="G318" s="28"/>
      <c r="H318" s="12"/>
      <c r="I318" s="28"/>
      <c r="J318" s="12"/>
      <c r="K318" s="28"/>
      <c r="L318" s="12"/>
      <c r="M318" s="28"/>
      <c r="N318" s="12"/>
      <c r="P318" s="35"/>
      <c r="Q318" s="35"/>
      <c r="R318" s="35"/>
    </row>
    <row r="319" spans="7:18" x14ac:dyDescent="0.25">
      <c r="G319" s="28"/>
      <c r="H319" s="12"/>
      <c r="I319" s="28"/>
      <c r="J319" s="12"/>
      <c r="K319" s="28"/>
      <c r="L319" s="12"/>
      <c r="M319" s="28"/>
      <c r="N319" s="12"/>
      <c r="P319" s="35"/>
      <c r="Q319" s="35"/>
      <c r="R319" s="35"/>
    </row>
    <row r="320" spans="7:18" x14ac:dyDescent="0.25">
      <c r="G320" s="28"/>
      <c r="H320" s="12"/>
      <c r="I320" s="28"/>
      <c r="J320" s="12"/>
      <c r="K320" s="28"/>
      <c r="L320" s="12"/>
      <c r="M320" s="28"/>
      <c r="N320" s="12"/>
      <c r="P320" s="35"/>
      <c r="Q320" s="35"/>
      <c r="R320" s="35"/>
    </row>
    <row r="321" spans="7:18" x14ac:dyDescent="0.25">
      <c r="G321" s="28"/>
      <c r="H321" s="12"/>
      <c r="I321" s="28"/>
      <c r="J321" s="12"/>
      <c r="K321" s="28"/>
      <c r="L321" s="12"/>
      <c r="M321" s="28"/>
      <c r="N321" s="12"/>
      <c r="P321" s="35"/>
      <c r="Q321" s="35"/>
      <c r="R321" s="35"/>
    </row>
    <row r="322" spans="7:18" x14ac:dyDescent="0.25">
      <c r="G322" s="28"/>
      <c r="H322" s="12"/>
      <c r="I322" s="28"/>
      <c r="J322" s="12"/>
      <c r="K322" s="28"/>
      <c r="L322" s="12"/>
      <c r="M322" s="28"/>
      <c r="N322" s="12"/>
      <c r="P322" s="35"/>
      <c r="Q322" s="35"/>
      <c r="R322" s="35"/>
    </row>
    <row r="323" spans="7:18" x14ac:dyDescent="0.25">
      <c r="G323" s="28"/>
      <c r="H323" s="12"/>
      <c r="I323" s="28"/>
      <c r="J323" s="12"/>
      <c r="K323" s="28"/>
      <c r="L323" s="12"/>
      <c r="M323" s="28"/>
      <c r="N323" s="12"/>
      <c r="P323" s="35"/>
      <c r="Q323" s="35"/>
      <c r="R323" s="35"/>
    </row>
    <row r="324" spans="7:18" x14ac:dyDescent="0.25">
      <c r="G324" s="28"/>
      <c r="H324" s="12"/>
      <c r="I324" s="28"/>
      <c r="J324" s="12"/>
      <c r="K324" s="28"/>
      <c r="L324" s="12"/>
      <c r="M324" s="28"/>
      <c r="N324" s="12"/>
      <c r="P324" s="35"/>
      <c r="Q324" s="35"/>
      <c r="R324" s="35"/>
    </row>
    <row r="325" spans="7:18" x14ac:dyDescent="0.25">
      <c r="G325" s="28"/>
      <c r="H325" s="12"/>
      <c r="I325" s="28"/>
      <c r="J325" s="12"/>
      <c r="K325" s="28"/>
      <c r="L325" s="12"/>
      <c r="M325" s="28"/>
      <c r="N325" s="12"/>
      <c r="P325" s="35"/>
      <c r="Q325" s="35"/>
      <c r="R325" s="35"/>
    </row>
    <row r="326" spans="7:18" x14ac:dyDescent="0.25">
      <c r="G326" s="28"/>
      <c r="H326" s="12"/>
      <c r="I326" s="28"/>
      <c r="J326" s="12"/>
      <c r="K326" s="28"/>
      <c r="L326" s="12"/>
      <c r="M326" s="28"/>
      <c r="N326" s="12"/>
      <c r="P326" s="35"/>
      <c r="Q326" s="35"/>
      <c r="R326" s="35"/>
    </row>
    <row r="327" spans="7:18" x14ac:dyDescent="0.25">
      <c r="G327" s="28"/>
      <c r="H327" s="12"/>
      <c r="I327" s="28"/>
      <c r="J327" s="12"/>
      <c r="K327" s="28"/>
      <c r="L327" s="12"/>
      <c r="M327" s="28"/>
      <c r="N327" s="12"/>
      <c r="P327" s="35"/>
      <c r="Q327" s="35"/>
      <c r="R327" s="35"/>
    </row>
    <row r="328" spans="7:18" x14ac:dyDescent="0.25">
      <c r="G328" s="28"/>
      <c r="H328" s="12"/>
      <c r="I328" s="28"/>
      <c r="J328" s="12"/>
      <c r="K328" s="28"/>
      <c r="L328" s="12"/>
      <c r="M328" s="28"/>
      <c r="N328" s="12"/>
      <c r="P328" s="35"/>
      <c r="Q328" s="35"/>
      <c r="R328" s="35"/>
    </row>
    <row r="329" spans="7:18" x14ac:dyDescent="0.25">
      <c r="G329" s="28"/>
      <c r="H329" s="12"/>
      <c r="I329" s="28"/>
      <c r="J329" s="12"/>
      <c r="K329" s="28"/>
      <c r="L329" s="12"/>
      <c r="M329" s="28"/>
      <c r="N329" s="12"/>
      <c r="P329" s="35"/>
      <c r="Q329" s="35"/>
      <c r="R329" s="35"/>
    </row>
    <row r="330" spans="7:18" x14ac:dyDescent="0.25">
      <c r="G330" s="28"/>
      <c r="H330" s="12"/>
      <c r="I330" s="28"/>
      <c r="J330" s="12"/>
      <c r="K330" s="28"/>
      <c r="L330" s="12"/>
      <c r="M330" s="28"/>
      <c r="N330" s="12"/>
      <c r="P330" s="35"/>
      <c r="Q330" s="35"/>
      <c r="R330" s="35"/>
    </row>
    <row r="331" spans="7:18" x14ac:dyDescent="0.25">
      <c r="G331" s="28"/>
      <c r="H331" s="12"/>
      <c r="I331" s="28"/>
      <c r="J331" s="12"/>
      <c r="K331" s="28"/>
      <c r="L331" s="12"/>
      <c r="M331" s="28"/>
      <c r="N331" s="12"/>
      <c r="P331" s="35"/>
      <c r="Q331" s="35"/>
      <c r="R331" s="35"/>
    </row>
    <row r="332" spans="7:18" x14ac:dyDescent="0.25">
      <c r="G332" s="28"/>
      <c r="H332" s="12"/>
      <c r="I332" s="28"/>
      <c r="J332" s="12"/>
      <c r="K332" s="28"/>
      <c r="L332" s="12"/>
      <c r="M332" s="28"/>
      <c r="N332" s="12"/>
      <c r="P332" s="35"/>
      <c r="Q332" s="35"/>
      <c r="R332" s="35"/>
    </row>
    <row r="333" spans="7:18" x14ac:dyDescent="0.25">
      <c r="G333" s="28"/>
      <c r="H333" s="12"/>
      <c r="I333" s="28"/>
      <c r="J333" s="12"/>
      <c r="K333" s="28"/>
      <c r="L333" s="12"/>
      <c r="M333" s="28"/>
      <c r="N333" s="12"/>
      <c r="P333" s="35"/>
      <c r="Q333" s="35"/>
      <c r="R333" s="35"/>
    </row>
    <row r="334" spans="7:18" x14ac:dyDescent="0.25">
      <c r="G334" s="28"/>
      <c r="H334" s="12"/>
      <c r="I334" s="28"/>
      <c r="J334" s="12"/>
      <c r="K334" s="28"/>
      <c r="L334" s="12"/>
      <c r="M334" s="28"/>
      <c r="N334" s="12"/>
      <c r="P334" s="35"/>
      <c r="Q334" s="35"/>
      <c r="R334" s="35"/>
    </row>
    <row r="335" spans="7:18" x14ac:dyDescent="0.25">
      <c r="G335" s="28"/>
      <c r="H335" s="12"/>
      <c r="I335" s="28"/>
      <c r="J335" s="12"/>
      <c r="K335" s="28"/>
      <c r="L335" s="12"/>
      <c r="M335" s="28"/>
      <c r="N335" s="12"/>
      <c r="P335" s="35"/>
      <c r="Q335" s="35"/>
      <c r="R335" s="35"/>
    </row>
    <row r="336" spans="7:18" x14ac:dyDescent="0.25">
      <c r="G336" s="28"/>
      <c r="H336" s="12"/>
      <c r="I336" s="28"/>
      <c r="J336" s="12"/>
      <c r="K336" s="28"/>
      <c r="L336" s="12"/>
      <c r="M336" s="28"/>
      <c r="N336" s="12"/>
      <c r="P336" s="35"/>
      <c r="Q336" s="35"/>
      <c r="R336" s="35"/>
    </row>
    <row r="337" spans="7:18" x14ac:dyDescent="0.25">
      <c r="G337" s="28"/>
      <c r="H337" s="12"/>
      <c r="I337" s="28"/>
      <c r="J337" s="12"/>
      <c r="K337" s="28"/>
      <c r="L337" s="12"/>
      <c r="M337" s="28"/>
      <c r="N337" s="12"/>
      <c r="P337" s="35"/>
      <c r="Q337" s="35"/>
      <c r="R337" s="35"/>
    </row>
    <row r="338" spans="7:18" x14ac:dyDescent="0.25">
      <c r="G338" s="28"/>
      <c r="H338" s="12"/>
      <c r="I338" s="28"/>
      <c r="J338" s="12"/>
      <c r="K338" s="28"/>
      <c r="L338" s="12"/>
      <c r="M338" s="28"/>
      <c r="N338" s="12"/>
      <c r="P338" s="35"/>
      <c r="Q338" s="35"/>
      <c r="R338" s="35"/>
    </row>
    <row r="339" spans="7:18" x14ac:dyDescent="0.25">
      <c r="G339" s="28"/>
      <c r="H339" s="12"/>
      <c r="I339" s="28"/>
      <c r="J339" s="12"/>
      <c r="K339" s="28"/>
      <c r="L339" s="12"/>
      <c r="M339" s="28"/>
      <c r="N339" s="12"/>
      <c r="P339" s="35"/>
      <c r="Q339" s="35"/>
      <c r="R339" s="35"/>
    </row>
    <row r="340" spans="7:18" x14ac:dyDescent="0.25">
      <c r="G340" s="28"/>
      <c r="H340" s="12"/>
      <c r="I340" s="28"/>
      <c r="J340" s="12"/>
      <c r="K340" s="28"/>
      <c r="L340" s="12"/>
      <c r="M340" s="28"/>
      <c r="N340" s="12"/>
      <c r="P340" s="35"/>
      <c r="Q340" s="35"/>
      <c r="R340" s="35"/>
    </row>
    <row r="341" spans="7:18" x14ac:dyDescent="0.25">
      <c r="G341" s="28"/>
      <c r="H341" s="12"/>
      <c r="I341" s="28"/>
      <c r="J341" s="12"/>
      <c r="K341" s="28"/>
      <c r="L341" s="12"/>
      <c r="M341" s="28"/>
      <c r="N341" s="12"/>
      <c r="P341" s="35"/>
      <c r="Q341" s="35"/>
      <c r="R341" s="35"/>
    </row>
    <row r="342" spans="7:18" x14ac:dyDescent="0.25">
      <c r="G342" s="28"/>
      <c r="H342" s="12"/>
      <c r="I342" s="28"/>
      <c r="J342" s="12"/>
      <c r="K342" s="28"/>
      <c r="L342" s="12"/>
      <c r="M342" s="28"/>
      <c r="N342" s="12"/>
      <c r="P342" s="35"/>
      <c r="Q342" s="35"/>
      <c r="R342" s="35"/>
    </row>
    <row r="343" spans="7:18" x14ac:dyDescent="0.25">
      <c r="G343" s="28"/>
      <c r="H343" s="12"/>
      <c r="I343" s="28"/>
      <c r="J343" s="12"/>
      <c r="K343" s="28"/>
      <c r="L343" s="12"/>
      <c r="M343" s="28"/>
      <c r="N343" s="12"/>
      <c r="P343" s="35"/>
      <c r="Q343" s="35"/>
      <c r="R343" s="35"/>
    </row>
    <row r="344" spans="7:18" x14ac:dyDescent="0.25">
      <c r="G344" s="28"/>
      <c r="H344" s="12"/>
      <c r="I344" s="28"/>
      <c r="J344" s="12"/>
      <c r="K344" s="28"/>
      <c r="L344" s="12"/>
      <c r="M344" s="28"/>
      <c r="N344" s="12"/>
      <c r="P344" s="35"/>
      <c r="Q344" s="35"/>
      <c r="R344" s="35"/>
    </row>
    <row r="345" spans="7:18" x14ac:dyDescent="0.25">
      <c r="G345" s="28"/>
      <c r="H345" s="12"/>
      <c r="I345" s="28"/>
      <c r="J345" s="12"/>
      <c r="K345" s="28"/>
      <c r="L345" s="12"/>
      <c r="M345" s="28"/>
      <c r="N345" s="12"/>
      <c r="P345" s="35"/>
      <c r="Q345" s="35"/>
      <c r="R345" s="35"/>
    </row>
    <row r="346" spans="7:18" x14ac:dyDescent="0.25">
      <c r="G346" s="28"/>
      <c r="H346" s="12"/>
      <c r="I346" s="28"/>
      <c r="J346" s="12"/>
      <c r="K346" s="28"/>
      <c r="L346" s="12"/>
      <c r="M346" s="28"/>
      <c r="N346" s="12"/>
      <c r="P346" s="35"/>
      <c r="Q346" s="35"/>
      <c r="R346" s="35"/>
    </row>
    <row r="347" spans="7:18" x14ac:dyDescent="0.25">
      <c r="G347" s="28"/>
      <c r="H347" s="12"/>
      <c r="I347" s="28"/>
      <c r="J347" s="12"/>
      <c r="K347" s="28"/>
      <c r="L347" s="12"/>
      <c r="M347" s="28"/>
      <c r="N347" s="12"/>
      <c r="P347" s="35"/>
      <c r="Q347" s="35"/>
      <c r="R347" s="35"/>
    </row>
    <row r="348" spans="7:18" x14ac:dyDescent="0.25">
      <c r="G348" s="28"/>
      <c r="H348" s="12"/>
      <c r="I348" s="28"/>
      <c r="J348" s="12"/>
      <c r="K348" s="28"/>
      <c r="L348" s="12"/>
      <c r="M348" s="28"/>
      <c r="N348" s="12"/>
      <c r="P348" s="35"/>
      <c r="Q348" s="35"/>
      <c r="R348" s="35"/>
    </row>
    <row r="349" spans="7:18" x14ac:dyDescent="0.25">
      <c r="G349" s="28"/>
      <c r="H349" s="12"/>
      <c r="I349" s="28"/>
      <c r="J349" s="12"/>
      <c r="K349" s="28"/>
      <c r="L349" s="12"/>
      <c r="M349" s="28"/>
      <c r="N349" s="12"/>
      <c r="P349" s="35"/>
      <c r="Q349" s="35"/>
      <c r="R349" s="35"/>
    </row>
    <row r="350" spans="7:18" x14ac:dyDescent="0.25">
      <c r="G350" s="28"/>
      <c r="H350" s="12"/>
      <c r="I350" s="28"/>
      <c r="J350" s="12"/>
      <c r="K350" s="28"/>
      <c r="L350" s="12"/>
      <c r="M350" s="28"/>
      <c r="N350" s="12"/>
      <c r="P350" s="35"/>
      <c r="Q350" s="35"/>
      <c r="R350" s="35"/>
    </row>
    <row r="351" spans="7:18" x14ac:dyDescent="0.25">
      <c r="G351" s="28"/>
      <c r="H351" s="12"/>
      <c r="I351" s="28"/>
      <c r="J351" s="12"/>
      <c r="K351" s="28"/>
      <c r="L351" s="12"/>
      <c r="M351" s="28"/>
      <c r="N351" s="12"/>
      <c r="P351" s="35"/>
      <c r="Q351" s="35"/>
      <c r="R351" s="35"/>
    </row>
    <row r="352" spans="7:18" x14ac:dyDescent="0.25">
      <c r="G352" s="28"/>
      <c r="H352" s="12"/>
      <c r="I352" s="28"/>
      <c r="J352" s="12"/>
      <c r="K352" s="28"/>
      <c r="L352" s="12"/>
      <c r="M352" s="28"/>
      <c r="N352" s="12"/>
      <c r="P352" s="35"/>
      <c r="Q352" s="35"/>
      <c r="R352" s="35"/>
    </row>
    <row r="353" spans="7:18" x14ac:dyDescent="0.25">
      <c r="G353" s="28"/>
      <c r="H353" s="12"/>
      <c r="I353" s="28"/>
      <c r="J353" s="12"/>
      <c r="K353" s="28"/>
      <c r="L353" s="12"/>
      <c r="M353" s="28"/>
      <c r="N353" s="12"/>
      <c r="P353" s="35"/>
      <c r="Q353" s="35"/>
      <c r="R353" s="35"/>
    </row>
    <row r="354" spans="7:18" x14ac:dyDescent="0.25">
      <c r="G354" s="28"/>
      <c r="H354" s="12"/>
      <c r="I354" s="28"/>
      <c r="J354" s="12"/>
      <c r="K354" s="28"/>
      <c r="L354" s="12"/>
      <c r="M354" s="28"/>
      <c r="N354" s="12"/>
      <c r="P354" s="35"/>
      <c r="Q354" s="35"/>
      <c r="R354" s="35"/>
    </row>
    <row r="355" spans="7:18" x14ac:dyDescent="0.25">
      <c r="G355" s="28"/>
      <c r="H355" s="12"/>
      <c r="I355" s="28"/>
      <c r="J355" s="12"/>
      <c r="K355" s="28"/>
      <c r="L355" s="12"/>
      <c r="M355" s="28"/>
      <c r="N355" s="12"/>
      <c r="P355" s="35"/>
      <c r="Q355" s="35"/>
      <c r="R355" s="35"/>
    </row>
    <row r="356" spans="7:18" x14ac:dyDescent="0.25">
      <c r="G356" s="28"/>
      <c r="H356" s="12"/>
      <c r="I356" s="28"/>
      <c r="J356" s="12"/>
      <c r="K356" s="28"/>
      <c r="L356" s="12"/>
      <c r="M356" s="28"/>
      <c r="N356" s="12"/>
      <c r="P356" s="35"/>
      <c r="Q356" s="35"/>
      <c r="R356" s="35"/>
    </row>
    <row r="357" spans="7:18" x14ac:dyDescent="0.25">
      <c r="G357" s="28"/>
      <c r="H357" s="12"/>
      <c r="I357" s="28"/>
      <c r="J357" s="12"/>
      <c r="K357" s="28"/>
      <c r="L357" s="12"/>
      <c r="M357" s="28"/>
      <c r="N357" s="12"/>
      <c r="P357" s="35"/>
      <c r="Q357" s="35"/>
      <c r="R357" s="35"/>
    </row>
    <row r="358" spans="7:18" x14ac:dyDescent="0.25">
      <c r="G358" s="28"/>
      <c r="H358" s="12"/>
      <c r="I358" s="28"/>
      <c r="J358" s="12"/>
      <c r="K358" s="28"/>
      <c r="L358" s="12"/>
      <c r="M358" s="28"/>
      <c r="N358" s="12"/>
      <c r="P358" s="35"/>
      <c r="Q358" s="35"/>
      <c r="R358" s="35"/>
    </row>
    <row r="359" spans="7:18" x14ac:dyDescent="0.25">
      <c r="G359" s="28"/>
      <c r="H359" s="12"/>
      <c r="I359" s="28"/>
      <c r="J359" s="12"/>
      <c r="K359" s="28"/>
      <c r="L359" s="12"/>
      <c r="M359" s="28"/>
      <c r="N359" s="12"/>
      <c r="P359" s="35"/>
      <c r="Q359" s="35"/>
      <c r="R359" s="35"/>
    </row>
    <row r="360" spans="7:18" x14ac:dyDescent="0.25">
      <c r="G360" s="28"/>
      <c r="H360" s="12"/>
      <c r="I360" s="28"/>
      <c r="J360" s="12"/>
      <c r="K360" s="28"/>
      <c r="L360" s="12"/>
      <c r="M360" s="28"/>
      <c r="N360" s="12"/>
      <c r="P360" s="35"/>
      <c r="Q360" s="35"/>
      <c r="R360" s="35"/>
    </row>
    <row r="361" spans="7:18" x14ac:dyDescent="0.25">
      <c r="G361" s="28"/>
      <c r="H361" s="12"/>
      <c r="I361" s="28"/>
      <c r="J361" s="12"/>
      <c r="K361" s="28"/>
      <c r="L361" s="12"/>
      <c r="M361" s="28"/>
      <c r="N361" s="12"/>
      <c r="P361" s="35"/>
      <c r="Q361" s="35"/>
      <c r="R361" s="35"/>
    </row>
    <row r="362" spans="7:18" x14ac:dyDescent="0.25">
      <c r="G362" s="28"/>
      <c r="H362" s="12"/>
      <c r="I362" s="28"/>
      <c r="J362" s="12"/>
      <c r="K362" s="28"/>
      <c r="L362" s="12"/>
      <c r="M362" s="28"/>
      <c r="N362" s="12"/>
      <c r="P362" s="35"/>
      <c r="Q362" s="35"/>
      <c r="R362" s="35"/>
    </row>
    <row r="363" spans="7:18" x14ac:dyDescent="0.25">
      <c r="G363" s="28"/>
      <c r="H363" s="12"/>
      <c r="I363" s="28"/>
      <c r="J363" s="12"/>
      <c r="K363" s="28"/>
      <c r="L363" s="12"/>
      <c r="M363" s="28"/>
      <c r="N363" s="12"/>
      <c r="P363" s="35"/>
      <c r="Q363" s="35"/>
      <c r="R363" s="35"/>
    </row>
    <row r="364" spans="7:18" x14ac:dyDescent="0.25">
      <c r="G364" s="28"/>
      <c r="H364" s="12"/>
      <c r="I364" s="28"/>
      <c r="J364" s="12"/>
      <c r="K364" s="28"/>
      <c r="L364" s="12"/>
      <c r="M364" s="28"/>
      <c r="N364" s="12"/>
      <c r="P364" s="35"/>
      <c r="Q364" s="35"/>
      <c r="R364" s="35"/>
    </row>
    <row r="365" spans="7:18" x14ac:dyDescent="0.25">
      <c r="G365" s="28"/>
      <c r="H365" s="12"/>
      <c r="I365" s="28"/>
      <c r="J365" s="12"/>
      <c r="K365" s="28"/>
      <c r="L365" s="12"/>
      <c r="M365" s="28"/>
      <c r="N365" s="12"/>
      <c r="P365" s="35"/>
      <c r="Q365" s="35"/>
      <c r="R365" s="35"/>
    </row>
    <row r="366" spans="7:18" x14ac:dyDescent="0.25">
      <c r="G366" s="28"/>
      <c r="H366" s="12"/>
      <c r="I366" s="28"/>
      <c r="J366" s="12"/>
      <c r="K366" s="28"/>
      <c r="L366" s="12"/>
      <c r="M366" s="28"/>
      <c r="N366" s="12"/>
      <c r="P366" s="35"/>
      <c r="Q366" s="35"/>
      <c r="R366" s="35"/>
    </row>
    <row r="367" spans="7:18" x14ac:dyDescent="0.25">
      <c r="G367" s="28"/>
      <c r="H367" s="12"/>
      <c r="I367" s="28"/>
      <c r="J367" s="12"/>
      <c r="K367" s="28"/>
      <c r="L367" s="12"/>
      <c r="M367" s="28"/>
      <c r="N367" s="12"/>
      <c r="P367" s="35"/>
      <c r="Q367" s="35"/>
      <c r="R367" s="35"/>
    </row>
    <row r="368" spans="7:18" x14ac:dyDescent="0.25">
      <c r="G368" s="28"/>
      <c r="H368" s="12"/>
      <c r="I368" s="28"/>
      <c r="J368" s="12"/>
      <c r="K368" s="28"/>
      <c r="L368" s="12"/>
      <c r="M368" s="28"/>
      <c r="N368" s="12"/>
      <c r="P368" s="35"/>
      <c r="Q368" s="35"/>
      <c r="R368" s="35"/>
    </row>
    <row r="369" spans="7:18" x14ac:dyDescent="0.25">
      <c r="G369" s="28"/>
      <c r="H369" s="12"/>
      <c r="I369" s="28"/>
      <c r="J369" s="12"/>
      <c r="K369" s="28"/>
      <c r="L369" s="12"/>
      <c r="M369" s="28"/>
      <c r="N369" s="12"/>
      <c r="P369" s="35"/>
      <c r="Q369" s="35"/>
      <c r="R369" s="35"/>
    </row>
    <row r="370" spans="7:18" x14ac:dyDescent="0.25">
      <c r="G370" s="28"/>
      <c r="H370" s="12"/>
      <c r="I370" s="28"/>
      <c r="J370" s="12"/>
      <c r="K370" s="28"/>
      <c r="L370" s="12"/>
      <c r="M370" s="28"/>
      <c r="N370" s="12"/>
      <c r="P370" s="35"/>
      <c r="Q370" s="35"/>
      <c r="R370" s="35"/>
    </row>
    <row r="371" spans="7:18" x14ac:dyDescent="0.25">
      <c r="G371" s="28"/>
      <c r="H371" s="12"/>
      <c r="I371" s="28"/>
      <c r="J371" s="12"/>
      <c r="K371" s="28"/>
      <c r="L371" s="12"/>
      <c r="M371" s="28"/>
      <c r="N371" s="12"/>
      <c r="P371" s="35"/>
      <c r="Q371" s="35"/>
      <c r="R371" s="35"/>
    </row>
    <row r="372" spans="7:18" x14ac:dyDescent="0.25">
      <c r="G372" s="28"/>
      <c r="H372" s="12"/>
      <c r="I372" s="28"/>
      <c r="J372" s="12"/>
      <c r="K372" s="28"/>
      <c r="L372" s="12"/>
      <c r="M372" s="28"/>
      <c r="N372" s="12"/>
      <c r="P372" s="35"/>
      <c r="Q372" s="35"/>
      <c r="R372" s="35"/>
    </row>
    <row r="373" spans="7:18" x14ac:dyDescent="0.25">
      <c r="G373" s="28"/>
      <c r="H373" s="12"/>
      <c r="I373" s="28"/>
      <c r="J373" s="12"/>
      <c r="K373" s="28"/>
      <c r="L373" s="12"/>
      <c r="M373" s="28"/>
      <c r="N373" s="12"/>
      <c r="P373" s="35"/>
      <c r="Q373" s="35"/>
      <c r="R373" s="35"/>
    </row>
    <row r="374" spans="7:18" x14ac:dyDescent="0.25">
      <c r="G374" s="28"/>
      <c r="H374" s="12"/>
      <c r="I374" s="28"/>
      <c r="J374" s="12"/>
      <c r="K374" s="28"/>
      <c r="L374" s="12"/>
      <c r="M374" s="28"/>
      <c r="N374" s="12"/>
      <c r="P374" s="35"/>
      <c r="Q374" s="35"/>
      <c r="R374" s="35"/>
    </row>
    <row r="375" spans="7:18" x14ac:dyDescent="0.25">
      <c r="G375" s="28"/>
      <c r="H375" s="12"/>
      <c r="I375" s="28"/>
      <c r="J375" s="12"/>
      <c r="K375" s="28"/>
      <c r="L375" s="12"/>
      <c r="M375" s="28"/>
      <c r="N375" s="12"/>
      <c r="P375" s="35"/>
      <c r="Q375" s="35"/>
      <c r="R375" s="35"/>
    </row>
    <row r="376" spans="7:18" x14ac:dyDescent="0.25">
      <c r="G376" s="28"/>
      <c r="H376" s="12"/>
      <c r="I376" s="28"/>
      <c r="J376" s="12"/>
      <c r="K376" s="28"/>
      <c r="L376" s="12"/>
      <c r="M376" s="28"/>
      <c r="N376" s="12"/>
      <c r="P376" s="35"/>
      <c r="Q376" s="35"/>
      <c r="R376" s="35"/>
    </row>
    <row r="377" spans="7:18" x14ac:dyDescent="0.25">
      <c r="G377" s="28"/>
      <c r="H377" s="12"/>
      <c r="I377" s="28"/>
      <c r="J377" s="12"/>
      <c r="K377" s="28"/>
      <c r="L377" s="12"/>
      <c r="M377" s="28"/>
      <c r="N377" s="12"/>
      <c r="P377" s="35"/>
      <c r="Q377" s="35"/>
      <c r="R377" s="35"/>
    </row>
    <row r="378" spans="7:18" x14ac:dyDescent="0.25">
      <c r="G378" s="28"/>
      <c r="H378" s="12"/>
      <c r="I378" s="28"/>
      <c r="J378" s="12"/>
      <c r="K378" s="28"/>
      <c r="L378" s="12"/>
      <c r="M378" s="28"/>
      <c r="N378" s="12"/>
      <c r="P378" s="35"/>
      <c r="Q378" s="35"/>
      <c r="R378" s="35"/>
    </row>
    <row r="379" spans="7:18" x14ac:dyDescent="0.25">
      <c r="G379" s="28"/>
      <c r="H379" s="12"/>
      <c r="I379" s="28"/>
      <c r="J379" s="12"/>
      <c r="K379" s="28"/>
      <c r="L379" s="12"/>
      <c r="M379" s="28"/>
      <c r="N379" s="12"/>
      <c r="P379" s="35"/>
      <c r="Q379" s="35"/>
      <c r="R379" s="35"/>
    </row>
    <row r="380" spans="7:18" x14ac:dyDescent="0.25">
      <c r="G380" s="28"/>
      <c r="H380" s="12"/>
      <c r="I380" s="28"/>
      <c r="J380" s="12"/>
      <c r="K380" s="28"/>
      <c r="L380" s="12"/>
      <c r="M380" s="28"/>
      <c r="N380" s="12"/>
      <c r="P380" s="35"/>
      <c r="Q380" s="35"/>
      <c r="R380" s="35"/>
    </row>
    <row r="381" spans="7:18" x14ac:dyDescent="0.25">
      <c r="G381" s="28"/>
      <c r="H381" s="12"/>
      <c r="I381" s="28"/>
      <c r="J381" s="12"/>
      <c r="K381" s="28"/>
      <c r="L381" s="12"/>
      <c r="M381" s="28"/>
      <c r="N381" s="12"/>
      <c r="P381" s="35"/>
      <c r="Q381" s="35"/>
      <c r="R381" s="35"/>
    </row>
    <row r="382" spans="7:18" x14ac:dyDescent="0.25">
      <c r="G382" s="28"/>
      <c r="H382" s="12"/>
      <c r="I382" s="28"/>
      <c r="J382" s="12"/>
      <c r="K382" s="28"/>
      <c r="L382" s="12"/>
      <c r="M382" s="28"/>
      <c r="N382" s="12"/>
      <c r="P382" s="35"/>
      <c r="Q382" s="35"/>
      <c r="R382" s="35"/>
    </row>
    <row r="383" spans="7:18" x14ac:dyDescent="0.25">
      <c r="G383" s="28"/>
      <c r="H383" s="12"/>
      <c r="I383" s="28"/>
      <c r="J383" s="12"/>
      <c r="K383" s="28"/>
      <c r="L383" s="12"/>
      <c r="M383" s="28"/>
      <c r="N383" s="12"/>
      <c r="P383" s="35"/>
      <c r="Q383" s="35"/>
      <c r="R383" s="35"/>
    </row>
    <row r="384" spans="7:18" x14ac:dyDescent="0.25">
      <c r="G384" s="28"/>
      <c r="H384" s="12"/>
      <c r="I384" s="28"/>
      <c r="J384" s="12"/>
      <c r="K384" s="28"/>
      <c r="L384" s="12"/>
      <c r="M384" s="28"/>
      <c r="N384" s="12"/>
      <c r="P384" s="35"/>
      <c r="Q384" s="35"/>
      <c r="R384" s="35"/>
    </row>
    <row r="385" spans="7:18" x14ac:dyDescent="0.25">
      <c r="G385" s="28"/>
      <c r="H385" s="12"/>
      <c r="I385" s="28"/>
      <c r="J385" s="12"/>
      <c r="K385" s="28"/>
      <c r="L385" s="12"/>
      <c r="M385" s="28"/>
      <c r="N385" s="12"/>
      <c r="P385" s="35"/>
      <c r="Q385" s="35"/>
      <c r="R385" s="35"/>
    </row>
    <row r="386" spans="7:18" x14ac:dyDescent="0.25">
      <c r="G386" s="28"/>
      <c r="H386" s="12"/>
      <c r="I386" s="28"/>
      <c r="J386" s="12"/>
      <c r="K386" s="28"/>
      <c r="L386" s="12"/>
      <c r="M386" s="28"/>
      <c r="N386" s="12"/>
      <c r="P386" s="35"/>
      <c r="Q386" s="35"/>
      <c r="R386" s="35"/>
    </row>
    <row r="387" spans="7:18" x14ac:dyDescent="0.25">
      <c r="G387" s="28"/>
      <c r="H387" s="12"/>
      <c r="I387" s="28"/>
      <c r="J387" s="12"/>
      <c r="K387" s="28"/>
      <c r="L387" s="12"/>
      <c r="M387" s="28"/>
      <c r="N387" s="12"/>
      <c r="P387" s="35"/>
      <c r="Q387" s="35"/>
      <c r="R387" s="35"/>
    </row>
    <row r="388" spans="7:18" x14ac:dyDescent="0.25">
      <c r="G388" s="28"/>
      <c r="H388" s="12"/>
      <c r="I388" s="28"/>
      <c r="J388" s="12"/>
      <c r="K388" s="28"/>
      <c r="L388" s="12"/>
      <c r="M388" s="28"/>
      <c r="N388" s="12"/>
      <c r="P388" s="35"/>
      <c r="Q388" s="35"/>
      <c r="R388" s="35"/>
    </row>
    <row r="389" spans="7:18" x14ac:dyDescent="0.25">
      <c r="G389" s="28"/>
      <c r="H389" s="12"/>
      <c r="I389" s="28"/>
      <c r="J389" s="12"/>
      <c r="K389" s="28"/>
      <c r="L389" s="12"/>
      <c r="M389" s="28"/>
      <c r="N389" s="12"/>
      <c r="P389" s="35"/>
      <c r="Q389" s="35"/>
      <c r="R389" s="35"/>
    </row>
    <row r="390" spans="7:18" x14ac:dyDescent="0.25">
      <c r="G390" s="28"/>
      <c r="H390" s="12"/>
      <c r="I390" s="28"/>
      <c r="J390" s="12"/>
      <c r="K390" s="28"/>
      <c r="L390" s="12"/>
      <c r="M390" s="28"/>
      <c r="N390" s="12"/>
      <c r="P390" s="35"/>
      <c r="Q390" s="35"/>
      <c r="R390" s="35"/>
    </row>
    <row r="391" spans="7:18" x14ac:dyDescent="0.25">
      <c r="G391" s="28"/>
      <c r="H391" s="12"/>
      <c r="I391" s="28"/>
      <c r="J391" s="12"/>
      <c r="K391" s="28"/>
      <c r="L391" s="12"/>
      <c r="M391" s="28"/>
      <c r="N391" s="12"/>
      <c r="P391" s="35"/>
      <c r="Q391" s="35"/>
      <c r="R391" s="35"/>
    </row>
    <row r="392" spans="7:18" x14ac:dyDescent="0.25">
      <c r="G392" s="28"/>
      <c r="H392" s="12"/>
      <c r="I392" s="28"/>
      <c r="J392" s="12"/>
      <c r="K392" s="28"/>
      <c r="L392" s="12"/>
      <c r="M392" s="28"/>
      <c r="N392" s="12"/>
      <c r="P392" s="35"/>
      <c r="Q392" s="35"/>
      <c r="R392" s="35"/>
    </row>
    <row r="393" spans="7:18" x14ac:dyDescent="0.25">
      <c r="G393" s="28"/>
      <c r="H393" s="12"/>
      <c r="I393" s="28"/>
      <c r="J393" s="12"/>
      <c r="K393" s="28"/>
      <c r="L393" s="12"/>
      <c r="M393" s="28"/>
      <c r="N393" s="12"/>
      <c r="P393" s="35"/>
      <c r="Q393" s="35"/>
      <c r="R393" s="35"/>
    </row>
    <row r="394" spans="7:18" x14ac:dyDescent="0.25">
      <c r="G394" s="28"/>
      <c r="H394" s="12"/>
      <c r="I394" s="28"/>
      <c r="J394" s="12"/>
      <c r="K394" s="28"/>
      <c r="L394" s="12"/>
      <c r="M394" s="28"/>
      <c r="N394" s="12"/>
      <c r="P394" s="35"/>
      <c r="Q394" s="35"/>
      <c r="R394" s="35"/>
    </row>
    <row r="395" spans="7:18" x14ac:dyDescent="0.25">
      <c r="G395" s="28"/>
      <c r="H395" s="12"/>
      <c r="I395" s="28"/>
      <c r="J395" s="12"/>
      <c r="K395" s="28"/>
      <c r="L395" s="12"/>
      <c r="M395" s="28"/>
      <c r="N395" s="12"/>
      <c r="P395" s="35"/>
      <c r="Q395" s="35"/>
      <c r="R395" s="35"/>
    </row>
    <row r="396" spans="7:18" x14ac:dyDescent="0.25">
      <c r="G396" s="28"/>
      <c r="H396" s="12"/>
      <c r="I396" s="28"/>
      <c r="J396" s="12"/>
      <c r="K396" s="28"/>
      <c r="L396" s="12"/>
      <c r="M396" s="28"/>
      <c r="N396" s="12"/>
      <c r="P396" s="35"/>
      <c r="Q396" s="35"/>
      <c r="R396" s="35"/>
    </row>
    <row r="397" spans="7:18" x14ac:dyDescent="0.25">
      <c r="G397" s="28"/>
      <c r="H397" s="12"/>
      <c r="I397" s="28"/>
      <c r="J397" s="12"/>
      <c r="K397" s="28"/>
      <c r="L397" s="12"/>
      <c r="M397" s="28"/>
      <c r="N397" s="12"/>
      <c r="P397" s="35"/>
      <c r="Q397" s="35"/>
      <c r="R397" s="35"/>
    </row>
    <row r="398" spans="7:18" x14ac:dyDescent="0.25">
      <c r="G398" s="28"/>
      <c r="H398" s="12"/>
      <c r="I398" s="28"/>
      <c r="J398" s="12"/>
      <c r="K398" s="28"/>
      <c r="L398" s="12"/>
      <c r="M398" s="28"/>
      <c r="N398" s="12"/>
      <c r="P398" s="35"/>
      <c r="Q398" s="35"/>
      <c r="R398" s="35"/>
    </row>
    <row r="399" spans="7:18" x14ac:dyDescent="0.25">
      <c r="G399" s="28"/>
      <c r="H399" s="12"/>
      <c r="I399" s="28"/>
      <c r="J399" s="12"/>
      <c r="K399" s="28"/>
      <c r="L399" s="12"/>
      <c r="M399" s="28"/>
      <c r="N399" s="12"/>
      <c r="P399" s="35"/>
      <c r="Q399" s="35"/>
      <c r="R399" s="35"/>
    </row>
    <row r="400" spans="7:18" x14ac:dyDescent="0.25">
      <c r="G400" s="28"/>
      <c r="H400" s="12"/>
      <c r="I400" s="28"/>
      <c r="J400" s="12"/>
      <c r="K400" s="28"/>
      <c r="L400" s="12"/>
      <c r="M400" s="28"/>
      <c r="N400" s="12"/>
      <c r="P400" s="35"/>
      <c r="Q400" s="35"/>
      <c r="R400" s="35"/>
    </row>
    <row r="401" spans="7:18" x14ac:dyDescent="0.25">
      <c r="G401" s="28"/>
      <c r="H401" s="12"/>
      <c r="I401" s="28"/>
      <c r="J401" s="12"/>
      <c r="K401" s="28"/>
      <c r="L401" s="12"/>
      <c r="M401" s="28"/>
      <c r="N401" s="12"/>
      <c r="P401" s="35"/>
      <c r="Q401" s="35"/>
      <c r="R401" s="35"/>
    </row>
    <row r="402" spans="7:18" x14ac:dyDescent="0.25">
      <c r="G402" s="28"/>
      <c r="H402" s="12"/>
      <c r="I402" s="28"/>
      <c r="J402" s="12"/>
      <c r="K402" s="28"/>
      <c r="L402" s="12"/>
      <c r="M402" s="28"/>
      <c r="N402" s="12"/>
      <c r="P402" s="35"/>
      <c r="Q402" s="35"/>
      <c r="R402" s="35"/>
    </row>
    <row r="403" spans="7:18" x14ac:dyDescent="0.25">
      <c r="G403" s="28"/>
      <c r="H403" s="12"/>
      <c r="I403" s="28"/>
      <c r="J403" s="12"/>
      <c r="K403" s="28"/>
      <c r="L403" s="12"/>
      <c r="M403" s="28"/>
      <c r="N403" s="12"/>
      <c r="P403" s="35"/>
      <c r="Q403" s="35"/>
      <c r="R403" s="35"/>
    </row>
    <row r="404" spans="7:18" x14ac:dyDescent="0.25">
      <c r="G404" s="28"/>
      <c r="H404" s="12"/>
      <c r="I404" s="28"/>
      <c r="J404" s="12"/>
      <c r="K404" s="28"/>
      <c r="L404" s="12"/>
      <c r="M404" s="28"/>
      <c r="N404" s="12"/>
      <c r="P404" s="35"/>
      <c r="Q404" s="35"/>
      <c r="R404" s="35"/>
    </row>
    <row r="405" spans="7:18" x14ac:dyDescent="0.25">
      <c r="G405" s="28"/>
      <c r="H405" s="12"/>
      <c r="I405" s="28"/>
      <c r="J405" s="12"/>
      <c r="K405" s="28"/>
      <c r="L405" s="12"/>
      <c r="M405" s="28"/>
      <c r="N405" s="12"/>
      <c r="P405" s="35"/>
      <c r="Q405" s="35"/>
      <c r="R405" s="35"/>
    </row>
    <row r="406" spans="7:18" x14ac:dyDescent="0.25">
      <c r="G406" s="28"/>
      <c r="H406" s="12"/>
      <c r="I406" s="28"/>
      <c r="J406" s="12"/>
      <c r="K406" s="28"/>
      <c r="L406" s="12"/>
      <c r="M406" s="28"/>
      <c r="N406" s="12"/>
      <c r="P406" s="35"/>
      <c r="Q406" s="35"/>
      <c r="R406" s="35"/>
    </row>
    <row r="407" spans="7:18" x14ac:dyDescent="0.25">
      <c r="G407" s="28"/>
      <c r="H407" s="12"/>
      <c r="I407" s="28"/>
      <c r="J407" s="12"/>
      <c r="K407" s="28"/>
      <c r="L407" s="12"/>
      <c r="M407" s="28"/>
      <c r="N407" s="12"/>
      <c r="P407" s="35"/>
      <c r="Q407" s="35"/>
      <c r="R407" s="35"/>
    </row>
    <row r="408" spans="7:18" x14ac:dyDescent="0.25">
      <c r="G408" s="28"/>
      <c r="H408" s="12"/>
      <c r="I408" s="28"/>
      <c r="J408" s="12"/>
      <c r="K408" s="28"/>
      <c r="L408" s="12"/>
      <c r="M408" s="28"/>
      <c r="N408" s="12"/>
      <c r="P408" s="35"/>
      <c r="Q408" s="35"/>
      <c r="R408" s="35"/>
    </row>
    <row r="409" spans="7:18" x14ac:dyDescent="0.25">
      <c r="G409" s="28"/>
      <c r="H409" s="12"/>
      <c r="I409" s="28"/>
      <c r="J409" s="12"/>
      <c r="K409" s="28"/>
      <c r="L409" s="12"/>
      <c r="M409" s="28"/>
      <c r="N409" s="12"/>
      <c r="P409" s="35"/>
      <c r="Q409" s="35"/>
      <c r="R409" s="35"/>
    </row>
    <row r="410" spans="7:18" x14ac:dyDescent="0.25">
      <c r="G410" s="28"/>
      <c r="H410" s="12"/>
      <c r="I410" s="28"/>
      <c r="J410" s="12"/>
      <c r="K410" s="28"/>
      <c r="L410" s="12"/>
      <c r="M410" s="28"/>
      <c r="N410" s="12"/>
      <c r="P410" s="35"/>
      <c r="Q410" s="35"/>
      <c r="R410" s="35"/>
    </row>
    <row r="411" spans="7:18" x14ac:dyDescent="0.25">
      <c r="G411" s="28"/>
      <c r="H411" s="12"/>
      <c r="I411" s="28"/>
      <c r="J411" s="12"/>
      <c r="K411" s="28"/>
      <c r="L411" s="12"/>
      <c r="M411" s="28"/>
      <c r="N411" s="12"/>
      <c r="P411" s="35"/>
      <c r="Q411" s="35"/>
      <c r="R411" s="35"/>
    </row>
    <row r="412" spans="7:18" x14ac:dyDescent="0.25">
      <c r="G412" s="28"/>
      <c r="H412" s="12"/>
      <c r="I412" s="28"/>
      <c r="J412" s="12"/>
      <c r="K412" s="28"/>
      <c r="L412" s="12"/>
      <c r="M412" s="28"/>
      <c r="N412" s="12"/>
      <c r="P412" s="35"/>
      <c r="Q412" s="35"/>
      <c r="R412" s="35"/>
    </row>
    <row r="413" spans="7:18" x14ac:dyDescent="0.25">
      <c r="G413" s="28"/>
      <c r="H413" s="12"/>
      <c r="I413" s="28"/>
      <c r="J413" s="12"/>
      <c r="K413" s="28"/>
      <c r="L413" s="12"/>
      <c r="M413" s="28"/>
      <c r="N413" s="12"/>
      <c r="P413" s="35"/>
      <c r="Q413" s="35"/>
      <c r="R413" s="35"/>
    </row>
    <row r="414" spans="7:18" x14ac:dyDescent="0.25">
      <c r="G414" s="28"/>
      <c r="H414" s="12"/>
      <c r="I414" s="28"/>
      <c r="J414" s="12"/>
      <c r="K414" s="28"/>
      <c r="L414" s="12"/>
      <c r="M414" s="28"/>
      <c r="N414" s="12"/>
      <c r="P414" s="35"/>
      <c r="Q414" s="35"/>
      <c r="R414" s="35"/>
    </row>
    <row r="415" spans="7:18" x14ac:dyDescent="0.25">
      <c r="G415" s="28"/>
      <c r="H415" s="12"/>
      <c r="I415" s="28"/>
      <c r="J415" s="12"/>
      <c r="K415" s="28"/>
      <c r="L415" s="12"/>
      <c r="M415" s="28"/>
      <c r="N415" s="12"/>
      <c r="P415" s="35"/>
      <c r="Q415" s="35"/>
      <c r="R415" s="35"/>
    </row>
    <row r="416" spans="7:18" x14ac:dyDescent="0.25">
      <c r="G416" s="28"/>
      <c r="H416" s="12"/>
      <c r="I416" s="28"/>
      <c r="J416" s="12"/>
      <c r="K416" s="28"/>
      <c r="L416" s="12"/>
      <c r="M416" s="28"/>
      <c r="N416" s="12"/>
      <c r="P416" s="35"/>
      <c r="Q416" s="35"/>
      <c r="R416" s="35"/>
    </row>
    <row r="417" spans="7:18" x14ac:dyDescent="0.25">
      <c r="G417" s="28"/>
      <c r="H417" s="12"/>
      <c r="I417" s="28"/>
      <c r="J417" s="12"/>
      <c r="K417" s="28"/>
      <c r="L417" s="12"/>
      <c r="M417" s="28"/>
      <c r="N417" s="12"/>
      <c r="P417" s="35"/>
      <c r="Q417" s="35"/>
      <c r="R417" s="35"/>
    </row>
    <row r="418" spans="7:18" x14ac:dyDescent="0.25">
      <c r="G418" s="28"/>
      <c r="H418" s="12"/>
      <c r="I418" s="28"/>
      <c r="J418" s="12"/>
      <c r="K418" s="28"/>
      <c r="L418" s="12"/>
      <c r="M418" s="28"/>
      <c r="N418" s="12"/>
      <c r="P418" s="35"/>
      <c r="Q418" s="35"/>
      <c r="R418" s="35"/>
    </row>
    <row r="419" spans="7:18" x14ac:dyDescent="0.25">
      <c r="G419" s="28"/>
      <c r="H419" s="12"/>
      <c r="I419" s="28"/>
      <c r="J419" s="12"/>
      <c r="K419" s="28"/>
      <c r="L419" s="12"/>
      <c r="M419" s="28"/>
      <c r="N419" s="12"/>
      <c r="P419" s="35"/>
      <c r="Q419" s="35"/>
      <c r="R419" s="35"/>
    </row>
    <row r="420" spans="7:18" x14ac:dyDescent="0.25">
      <c r="G420" s="28"/>
      <c r="H420" s="12"/>
      <c r="I420" s="28"/>
      <c r="J420" s="12"/>
      <c r="K420" s="28"/>
      <c r="L420" s="12"/>
      <c r="M420" s="28"/>
      <c r="N420" s="12"/>
      <c r="P420" s="35"/>
      <c r="Q420" s="35"/>
      <c r="R420" s="35"/>
    </row>
    <row r="421" spans="7:18" x14ac:dyDescent="0.25">
      <c r="G421" s="28"/>
      <c r="H421" s="12"/>
      <c r="I421" s="28"/>
      <c r="J421" s="12"/>
      <c r="K421" s="28"/>
      <c r="L421" s="12"/>
      <c r="M421" s="28"/>
      <c r="N421" s="12"/>
      <c r="P421" s="35"/>
      <c r="Q421" s="35"/>
      <c r="R421" s="35"/>
    </row>
    <row r="422" spans="7:18" x14ac:dyDescent="0.25">
      <c r="G422" s="28"/>
      <c r="H422" s="12"/>
      <c r="I422" s="28"/>
      <c r="J422" s="12"/>
      <c r="K422" s="28"/>
      <c r="L422" s="12"/>
      <c r="M422" s="28"/>
      <c r="N422" s="12"/>
      <c r="P422" s="35"/>
      <c r="Q422" s="35"/>
      <c r="R422" s="35"/>
    </row>
    <row r="423" spans="7:18" x14ac:dyDescent="0.25">
      <c r="G423" s="28"/>
      <c r="H423" s="12"/>
      <c r="I423" s="28"/>
      <c r="J423" s="12"/>
      <c r="K423" s="28"/>
      <c r="L423" s="12"/>
      <c r="M423" s="28"/>
      <c r="N423" s="12"/>
      <c r="P423" s="35"/>
      <c r="Q423" s="35"/>
      <c r="R423" s="35"/>
    </row>
    <row r="424" spans="7:18" x14ac:dyDescent="0.25">
      <c r="G424" s="28"/>
      <c r="H424" s="12"/>
      <c r="I424" s="28"/>
      <c r="J424" s="12"/>
      <c r="K424" s="28"/>
      <c r="L424" s="12"/>
      <c r="M424" s="28"/>
      <c r="N424" s="12"/>
      <c r="P424" s="35"/>
      <c r="Q424" s="35"/>
      <c r="R424" s="35"/>
    </row>
    <row r="425" spans="7:18" x14ac:dyDescent="0.25">
      <c r="G425" s="28"/>
      <c r="H425" s="12"/>
      <c r="I425" s="28"/>
      <c r="J425" s="12"/>
      <c r="K425" s="28"/>
      <c r="L425" s="12"/>
      <c r="M425" s="28"/>
      <c r="N425" s="12"/>
      <c r="P425" s="35"/>
      <c r="Q425" s="35"/>
      <c r="R425" s="35"/>
    </row>
    <row r="426" spans="7:18" x14ac:dyDescent="0.25">
      <c r="G426" s="28"/>
      <c r="H426" s="12"/>
      <c r="I426" s="28"/>
      <c r="J426" s="12"/>
      <c r="K426" s="28"/>
      <c r="L426" s="12"/>
      <c r="M426" s="28"/>
      <c r="N426" s="12"/>
      <c r="P426" s="35"/>
      <c r="Q426" s="35"/>
      <c r="R426" s="35"/>
    </row>
    <row r="427" spans="7:18" x14ac:dyDescent="0.25">
      <c r="G427" s="28"/>
      <c r="H427" s="12"/>
      <c r="I427" s="28"/>
      <c r="J427" s="12"/>
      <c r="K427" s="28"/>
      <c r="L427" s="12"/>
      <c r="M427" s="28"/>
      <c r="N427" s="12"/>
      <c r="P427" s="35"/>
      <c r="Q427" s="35"/>
      <c r="R427" s="35"/>
    </row>
    <row r="428" spans="7:18" x14ac:dyDescent="0.25">
      <c r="G428" s="28"/>
      <c r="H428" s="12"/>
      <c r="I428" s="28"/>
      <c r="J428" s="12"/>
      <c r="K428" s="28"/>
      <c r="L428" s="12"/>
      <c r="M428" s="28"/>
      <c r="N428" s="12"/>
      <c r="P428" s="35"/>
      <c r="Q428" s="35"/>
      <c r="R428" s="35"/>
    </row>
    <row r="429" spans="7:18" x14ac:dyDescent="0.25">
      <c r="G429" s="28"/>
      <c r="H429" s="12"/>
      <c r="I429" s="28"/>
      <c r="J429" s="12"/>
      <c r="K429" s="28"/>
      <c r="L429" s="12"/>
      <c r="M429" s="28"/>
      <c r="N429" s="12"/>
      <c r="P429" s="35"/>
      <c r="Q429" s="35"/>
      <c r="R429" s="35"/>
    </row>
    <row r="430" spans="7:18" x14ac:dyDescent="0.25">
      <c r="G430" s="28"/>
      <c r="H430" s="12"/>
      <c r="I430" s="28"/>
      <c r="J430" s="12"/>
      <c r="K430" s="28"/>
      <c r="L430" s="12"/>
      <c r="M430" s="28"/>
      <c r="N430" s="12"/>
      <c r="P430" s="35"/>
      <c r="Q430" s="35"/>
      <c r="R430" s="35"/>
    </row>
    <row r="431" spans="7:18" x14ac:dyDescent="0.25">
      <c r="G431" s="28"/>
      <c r="H431" s="12"/>
      <c r="I431" s="28"/>
      <c r="J431" s="12"/>
      <c r="K431" s="28"/>
      <c r="L431" s="12"/>
      <c r="M431" s="28"/>
      <c r="N431" s="12"/>
      <c r="P431" s="35"/>
      <c r="Q431" s="35"/>
      <c r="R431" s="35"/>
    </row>
    <row r="432" spans="7:18" x14ac:dyDescent="0.25">
      <c r="G432" s="28"/>
      <c r="H432" s="12"/>
      <c r="I432" s="28"/>
      <c r="J432" s="12"/>
      <c r="K432" s="28"/>
      <c r="L432" s="12"/>
      <c r="M432" s="28"/>
      <c r="N432" s="12"/>
      <c r="P432" s="35"/>
      <c r="Q432" s="35"/>
      <c r="R432" s="35"/>
    </row>
    <row r="433" spans="7:18" x14ac:dyDescent="0.25">
      <c r="G433" s="28"/>
      <c r="H433" s="12"/>
      <c r="I433" s="28"/>
      <c r="J433" s="12"/>
      <c r="K433" s="28"/>
      <c r="L433" s="12"/>
      <c r="M433" s="28"/>
      <c r="N433" s="12"/>
      <c r="P433" s="35"/>
      <c r="Q433" s="35"/>
      <c r="R433" s="35"/>
    </row>
    <row r="434" spans="7:18" x14ac:dyDescent="0.25">
      <c r="G434" s="28"/>
      <c r="H434" s="12"/>
      <c r="I434" s="28"/>
      <c r="J434" s="12"/>
      <c r="K434" s="28"/>
      <c r="L434" s="12"/>
      <c r="M434" s="28"/>
      <c r="N434" s="12"/>
      <c r="P434" s="35"/>
      <c r="Q434" s="35"/>
      <c r="R434" s="35"/>
    </row>
    <row r="435" spans="7:18" x14ac:dyDescent="0.25">
      <c r="G435" s="28"/>
      <c r="H435" s="12"/>
      <c r="I435" s="28"/>
      <c r="J435" s="12"/>
      <c r="K435" s="28"/>
      <c r="L435" s="12"/>
      <c r="M435" s="28"/>
      <c r="N435" s="12"/>
      <c r="P435" s="35"/>
      <c r="Q435" s="35"/>
      <c r="R435" s="35"/>
    </row>
    <row r="436" spans="7:18" x14ac:dyDescent="0.25">
      <c r="G436" s="28"/>
      <c r="H436" s="12"/>
      <c r="I436" s="28"/>
      <c r="J436" s="12"/>
      <c r="K436" s="28"/>
      <c r="L436" s="12"/>
      <c r="M436" s="28"/>
      <c r="N436" s="12"/>
      <c r="P436" s="35"/>
      <c r="Q436" s="35"/>
      <c r="R436" s="35"/>
    </row>
    <row r="437" spans="7:18" x14ac:dyDescent="0.25">
      <c r="G437" s="28"/>
      <c r="H437" s="12"/>
      <c r="I437" s="28"/>
      <c r="J437" s="12"/>
      <c r="K437" s="28"/>
      <c r="L437" s="12"/>
      <c r="M437" s="28"/>
      <c r="N437" s="12"/>
      <c r="P437" s="35"/>
      <c r="Q437" s="35"/>
      <c r="R437" s="35"/>
    </row>
    <row r="438" spans="7:18" x14ac:dyDescent="0.25">
      <c r="G438" s="28"/>
      <c r="H438" s="12"/>
      <c r="I438" s="28"/>
      <c r="J438" s="12"/>
      <c r="K438" s="28"/>
      <c r="L438" s="12"/>
      <c r="M438" s="28"/>
      <c r="N438" s="12"/>
      <c r="P438" s="35"/>
      <c r="Q438" s="35"/>
      <c r="R438" s="35"/>
    </row>
    <row r="439" spans="7:18" x14ac:dyDescent="0.25">
      <c r="G439" s="28"/>
      <c r="H439" s="12"/>
      <c r="I439" s="28"/>
      <c r="J439" s="12"/>
      <c r="K439" s="28"/>
      <c r="L439" s="12"/>
      <c r="M439" s="28"/>
      <c r="N439" s="12"/>
      <c r="P439" s="35"/>
      <c r="Q439" s="35"/>
      <c r="R439" s="35"/>
    </row>
    <row r="440" spans="7:18" x14ac:dyDescent="0.25">
      <c r="G440" s="28"/>
      <c r="H440" s="12"/>
      <c r="I440" s="28"/>
      <c r="J440" s="12"/>
      <c r="K440" s="28"/>
      <c r="L440" s="12"/>
      <c r="M440" s="28"/>
      <c r="N440" s="12"/>
      <c r="P440" s="35"/>
      <c r="Q440" s="35"/>
      <c r="R440" s="35"/>
    </row>
    <row r="441" spans="7:18" x14ac:dyDescent="0.25">
      <c r="G441" s="28"/>
      <c r="H441" s="12"/>
      <c r="I441" s="28"/>
      <c r="J441" s="12"/>
      <c r="K441" s="28"/>
      <c r="L441" s="12"/>
      <c r="M441" s="28"/>
      <c r="N441" s="12"/>
      <c r="P441" s="35"/>
      <c r="Q441" s="35"/>
      <c r="R441" s="35"/>
    </row>
    <row r="442" spans="7:18" x14ac:dyDescent="0.25">
      <c r="G442" s="28"/>
      <c r="H442" s="12"/>
      <c r="I442" s="28"/>
      <c r="J442" s="12"/>
      <c r="K442" s="28"/>
      <c r="L442" s="12"/>
      <c r="M442" s="28"/>
      <c r="N442" s="12"/>
      <c r="P442" s="35"/>
      <c r="Q442" s="35"/>
      <c r="R442" s="35"/>
    </row>
    <row r="443" spans="7:18" x14ac:dyDescent="0.25">
      <c r="G443" s="28"/>
      <c r="H443" s="12"/>
      <c r="I443" s="28"/>
      <c r="J443" s="12"/>
      <c r="K443" s="28"/>
      <c r="L443" s="12"/>
      <c r="M443" s="28"/>
      <c r="N443" s="12"/>
      <c r="P443" s="35"/>
      <c r="Q443" s="35"/>
      <c r="R443" s="35"/>
    </row>
    <row r="444" spans="7:18" x14ac:dyDescent="0.25">
      <c r="G444" s="28"/>
      <c r="H444" s="12"/>
      <c r="I444" s="28"/>
      <c r="J444" s="12"/>
      <c r="K444" s="28"/>
      <c r="L444" s="12"/>
      <c r="M444" s="28"/>
      <c r="N444" s="12"/>
      <c r="P444" s="35"/>
      <c r="Q444" s="35"/>
      <c r="R444" s="35"/>
    </row>
    <row r="445" spans="7:18" x14ac:dyDescent="0.25">
      <c r="G445" s="28"/>
      <c r="H445" s="12"/>
      <c r="I445" s="28"/>
      <c r="J445" s="12"/>
      <c r="K445" s="28"/>
      <c r="L445" s="12"/>
      <c r="M445" s="28"/>
      <c r="N445" s="12"/>
      <c r="P445" s="35"/>
      <c r="Q445" s="35"/>
      <c r="R445" s="35"/>
    </row>
    <row r="446" spans="7:18" x14ac:dyDescent="0.25">
      <c r="G446" s="28"/>
      <c r="H446" s="12"/>
      <c r="I446" s="28"/>
      <c r="J446" s="12"/>
      <c r="K446" s="28"/>
      <c r="L446" s="12"/>
      <c r="M446" s="28"/>
      <c r="N446" s="12"/>
      <c r="P446" s="35"/>
      <c r="Q446" s="35"/>
      <c r="R446" s="35"/>
    </row>
    <row r="447" spans="7:18" x14ac:dyDescent="0.25">
      <c r="G447" s="28"/>
      <c r="H447" s="12"/>
      <c r="I447" s="28"/>
      <c r="J447" s="12"/>
      <c r="K447" s="28"/>
      <c r="L447" s="12"/>
      <c r="M447" s="28"/>
      <c r="N447" s="12"/>
      <c r="P447" s="35"/>
      <c r="Q447" s="35"/>
      <c r="R447" s="35"/>
    </row>
    <row r="448" spans="7:18" x14ac:dyDescent="0.25">
      <c r="G448" s="28"/>
      <c r="H448" s="12"/>
      <c r="I448" s="28"/>
      <c r="J448" s="12"/>
      <c r="K448" s="28"/>
      <c r="L448" s="12"/>
      <c r="M448" s="28"/>
      <c r="N448" s="12"/>
      <c r="P448" s="35"/>
      <c r="Q448" s="35"/>
      <c r="R448" s="35"/>
    </row>
    <row r="449" spans="7:18" x14ac:dyDescent="0.25">
      <c r="G449" s="28"/>
      <c r="H449" s="12"/>
      <c r="I449" s="28"/>
      <c r="J449" s="12"/>
      <c r="K449" s="28"/>
      <c r="L449" s="12"/>
      <c r="M449" s="28"/>
      <c r="N449" s="12"/>
      <c r="P449" s="35"/>
      <c r="Q449" s="35"/>
      <c r="R449" s="35"/>
    </row>
    <row r="450" spans="7:18" x14ac:dyDescent="0.25">
      <c r="G450" s="28"/>
      <c r="H450" s="12"/>
      <c r="I450" s="28"/>
      <c r="J450" s="12"/>
      <c r="K450" s="28"/>
      <c r="L450" s="12"/>
      <c r="M450" s="28"/>
      <c r="N450" s="12"/>
      <c r="P450" s="35"/>
      <c r="Q450" s="35"/>
      <c r="R450" s="35"/>
    </row>
    <row r="451" spans="7:18" x14ac:dyDescent="0.25">
      <c r="G451" s="28"/>
      <c r="H451" s="12"/>
      <c r="I451" s="28"/>
      <c r="J451" s="12"/>
      <c r="K451" s="28"/>
      <c r="L451" s="12"/>
      <c r="M451" s="28"/>
      <c r="N451" s="12"/>
      <c r="P451" s="35"/>
      <c r="Q451" s="35"/>
      <c r="R451" s="35"/>
    </row>
    <row r="452" spans="7:18" x14ac:dyDescent="0.25">
      <c r="G452" s="28"/>
      <c r="H452" s="12"/>
      <c r="I452" s="28"/>
      <c r="J452" s="12"/>
      <c r="K452" s="28"/>
      <c r="L452" s="12"/>
      <c r="M452" s="28"/>
      <c r="N452" s="12"/>
      <c r="P452" s="35"/>
      <c r="Q452" s="35"/>
      <c r="R452" s="35"/>
    </row>
    <row r="453" spans="7:18" x14ac:dyDescent="0.25">
      <c r="G453" s="28"/>
      <c r="H453" s="12"/>
      <c r="I453" s="28"/>
      <c r="J453" s="12"/>
      <c r="K453" s="28"/>
      <c r="L453" s="12"/>
      <c r="M453" s="28"/>
      <c r="N453" s="12"/>
      <c r="P453" s="35"/>
      <c r="Q453" s="35"/>
      <c r="R453" s="35"/>
    </row>
    <row r="454" spans="7:18" x14ac:dyDescent="0.25">
      <c r="G454" s="28"/>
      <c r="H454" s="12"/>
      <c r="I454" s="28"/>
      <c r="J454" s="12"/>
      <c r="K454" s="28"/>
      <c r="L454" s="12"/>
      <c r="M454" s="28"/>
      <c r="N454" s="12"/>
      <c r="P454" s="35"/>
      <c r="Q454" s="35"/>
      <c r="R454" s="35"/>
    </row>
    <row r="455" spans="7:18" x14ac:dyDescent="0.25">
      <c r="G455" s="28"/>
      <c r="H455" s="12"/>
      <c r="I455" s="28"/>
      <c r="J455" s="12"/>
      <c r="K455" s="28"/>
      <c r="L455" s="12"/>
      <c r="M455" s="28"/>
      <c r="N455" s="12"/>
      <c r="P455" s="35"/>
      <c r="Q455" s="35"/>
      <c r="R455" s="35"/>
    </row>
    <row r="456" spans="7:18" x14ac:dyDescent="0.25">
      <c r="G456" s="28"/>
      <c r="H456" s="12"/>
      <c r="I456" s="28"/>
      <c r="J456" s="12"/>
      <c r="K456" s="28"/>
      <c r="L456" s="12"/>
      <c r="M456" s="28"/>
      <c r="N456" s="12"/>
      <c r="P456" s="35"/>
      <c r="Q456" s="35"/>
      <c r="R456" s="35"/>
    </row>
    <row r="457" spans="7:18" x14ac:dyDescent="0.25">
      <c r="G457" s="28"/>
      <c r="H457" s="12"/>
      <c r="I457" s="28"/>
      <c r="J457" s="12"/>
      <c r="K457" s="28"/>
      <c r="L457" s="12"/>
      <c r="M457" s="28"/>
      <c r="N457" s="12"/>
      <c r="P457" s="35"/>
      <c r="Q457" s="35"/>
      <c r="R457" s="35"/>
    </row>
    <row r="458" spans="7:18" x14ac:dyDescent="0.25">
      <c r="G458" s="28"/>
      <c r="H458" s="12"/>
      <c r="I458" s="28"/>
      <c r="J458" s="12"/>
      <c r="K458" s="28"/>
      <c r="L458" s="12"/>
      <c r="M458" s="28"/>
      <c r="N458" s="12"/>
      <c r="P458" s="35"/>
      <c r="Q458" s="35"/>
      <c r="R458" s="35"/>
    </row>
    <row r="459" spans="7:18" x14ac:dyDescent="0.25">
      <c r="G459" s="28"/>
      <c r="H459" s="12"/>
      <c r="I459" s="28"/>
      <c r="J459" s="12"/>
      <c r="K459" s="28"/>
      <c r="L459" s="12"/>
      <c r="M459" s="28"/>
      <c r="N459" s="12"/>
      <c r="P459" s="35"/>
      <c r="Q459" s="35"/>
      <c r="R459" s="35"/>
    </row>
    <row r="460" spans="7:18" x14ac:dyDescent="0.25">
      <c r="G460" s="28"/>
      <c r="H460" s="12"/>
      <c r="I460" s="28"/>
      <c r="J460" s="12"/>
      <c r="K460" s="28"/>
      <c r="L460" s="12"/>
      <c r="M460" s="28"/>
      <c r="N460" s="12"/>
      <c r="P460" s="35"/>
      <c r="Q460" s="35"/>
      <c r="R460" s="35"/>
    </row>
    <row r="461" spans="7:18" x14ac:dyDescent="0.25">
      <c r="G461" s="28"/>
      <c r="H461" s="12"/>
      <c r="I461" s="28"/>
      <c r="J461" s="12"/>
      <c r="K461" s="28"/>
      <c r="L461" s="12"/>
      <c r="M461" s="28"/>
      <c r="N461" s="12"/>
      <c r="P461" s="35"/>
      <c r="Q461" s="35"/>
      <c r="R461" s="35"/>
    </row>
    <row r="462" spans="7:18" x14ac:dyDescent="0.25">
      <c r="G462" s="28"/>
      <c r="H462" s="12"/>
      <c r="I462" s="28"/>
      <c r="J462" s="12"/>
      <c r="K462" s="28"/>
      <c r="L462" s="12"/>
      <c r="M462" s="28"/>
      <c r="N462" s="12"/>
      <c r="P462" s="35"/>
      <c r="Q462" s="35"/>
      <c r="R462" s="35"/>
    </row>
    <row r="463" spans="7:18" x14ac:dyDescent="0.25">
      <c r="G463" s="28"/>
      <c r="H463" s="12"/>
      <c r="I463" s="28"/>
      <c r="J463" s="12"/>
      <c r="K463" s="28"/>
      <c r="L463" s="12"/>
      <c r="M463" s="28"/>
      <c r="N463" s="12"/>
      <c r="P463" s="35"/>
      <c r="Q463" s="35"/>
      <c r="R463" s="35"/>
    </row>
    <row r="464" spans="7:18" x14ac:dyDescent="0.25">
      <c r="G464" s="28"/>
      <c r="H464" s="12"/>
      <c r="I464" s="28"/>
      <c r="J464" s="12"/>
      <c r="K464" s="28"/>
      <c r="L464" s="12"/>
      <c r="M464" s="28"/>
      <c r="N464" s="12"/>
      <c r="P464" s="35"/>
      <c r="Q464" s="35"/>
      <c r="R464" s="35"/>
    </row>
    <row r="465" spans="7:18" x14ac:dyDescent="0.25">
      <c r="G465" s="28"/>
      <c r="H465" s="12"/>
      <c r="I465" s="28"/>
      <c r="J465" s="12"/>
      <c r="K465" s="28"/>
      <c r="L465" s="12"/>
      <c r="M465" s="28"/>
      <c r="N465" s="12"/>
      <c r="P465" s="35"/>
      <c r="Q465" s="35"/>
      <c r="R465" s="35"/>
    </row>
    <row r="466" spans="7:18" x14ac:dyDescent="0.25">
      <c r="G466" s="28"/>
      <c r="H466" s="12"/>
      <c r="I466" s="28"/>
      <c r="J466" s="12"/>
      <c r="K466" s="28"/>
      <c r="L466" s="12"/>
      <c r="M466" s="28"/>
      <c r="N466" s="12"/>
      <c r="P466" s="35"/>
      <c r="Q466" s="35"/>
      <c r="R466" s="35"/>
    </row>
    <row r="467" spans="7:18" x14ac:dyDescent="0.25">
      <c r="G467" s="28"/>
      <c r="H467" s="12"/>
      <c r="I467" s="28"/>
      <c r="J467" s="12"/>
      <c r="K467" s="28"/>
      <c r="L467" s="12"/>
      <c r="M467" s="28"/>
      <c r="N467" s="12"/>
      <c r="P467" s="35"/>
      <c r="Q467" s="35"/>
      <c r="R467" s="35"/>
    </row>
    <row r="468" spans="7:18" x14ac:dyDescent="0.25">
      <c r="G468" s="28"/>
      <c r="H468" s="12"/>
      <c r="I468" s="28"/>
      <c r="J468" s="12"/>
      <c r="K468" s="28"/>
      <c r="L468" s="12"/>
      <c r="M468" s="28"/>
      <c r="N468" s="12"/>
      <c r="P468" s="35"/>
      <c r="Q468" s="35"/>
      <c r="R468" s="35"/>
    </row>
    <row r="469" spans="7:18" x14ac:dyDescent="0.25">
      <c r="G469" s="28"/>
      <c r="H469" s="12"/>
      <c r="I469" s="28"/>
      <c r="J469" s="12"/>
      <c r="K469" s="28"/>
      <c r="L469" s="12"/>
      <c r="M469" s="28"/>
      <c r="N469" s="12"/>
      <c r="P469" s="35"/>
      <c r="Q469" s="35"/>
      <c r="R469" s="35"/>
    </row>
    <row r="470" spans="7:18" x14ac:dyDescent="0.25">
      <c r="G470" s="28"/>
      <c r="H470" s="12"/>
      <c r="I470" s="28"/>
      <c r="J470" s="12"/>
      <c r="K470" s="28"/>
      <c r="L470" s="12"/>
      <c r="M470" s="28"/>
      <c r="N470" s="12"/>
      <c r="P470" s="35"/>
      <c r="Q470" s="35"/>
      <c r="R470" s="35"/>
    </row>
    <row r="471" spans="7:18" x14ac:dyDescent="0.25">
      <c r="G471" s="28"/>
      <c r="H471" s="12"/>
      <c r="I471" s="28"/>
      <c r="J471" s="12"/>
      <c r="K471" s="28"/>
      <c r="L471" s="12"/>
      <c r="M471" s="28"/>
      <c r="N471" s="12"/>
      <c r="P471" s="35"/>
      <c r="Q471" s="35"/>
      <c r="R471" s="35"/>
    </row>
    <row r="472" spans="7:18" x14ac:dyDescent="0.25">
      <c r="G472" s="28"/>
      <c r="H472" s="12"/>
      <c r="I472" s="28"/>
      <c r="J472" s="12"/>
      <c r="K472" s="28"/>
      <c r="L472" s="12"/>
      <c r="M472" s="28"/>
      <c r="N472" s="12"/>
      <c r="P472" s="35"/>
      <c r="Q472" s="35"/>
      <c r="R472" s="35"/>
    </row>
    <row r="473" spans="7:18" x14ac:dyDescent="0.25">
      <c r="G473" s="28"/>
      <c r="H473" s="12"/>
      <c r="I473" s="28"/>
      <c r="J473" s="12"/>
      <c r="K473" s="28"/>
      <c r="L473" s="12"/>
      <c r="M473" s="28"/>
      <c r="N473" s="12"/>
      <c r="P473" s="35"/>
      <c r="Q473" s="35"/>
      <c r="R473" s="35"/>
    </row>
    <row r="474" spans="7:18" x14ac:dyDescent="0.25">
      <c r="G474" s="28"/>
      <c r="H474" s="12"/>
      <c r="I474" s="28"/>
      <c r="J474" s="12"/>
      <c r="K474" s="28"/>
      <c r="L474" s="12"/>
      <c r="M474" s="28"/>
      <c r="N474" s="12"/>
      <c r="P474" s="35"/>
      <c r="Q474" s="35"/>
      <c r="R474" s="35"/>
    </row>
    <row r="475" spans="7:18" x14ac:dyDescent="0.25">
      <c r="G475" s="28"/>
      <c r="H475" s="12"/>
      <c r="I475" s="28"/>
      <c r="J475" s="12"/>
      <c r="K475" s="28"/>
      <c r="L475" s="12"/>
      <c r="M475" s="28"/>
      <c r="N475" s="12"/>
      <c r="P475" s="35"/>
      <c r="Q475" s="35"/>
      <c r="R475" s="35"/>
    </row>
    <row r="476" spans="7:18" x14ac:dyDescent="0.25">
      <c r="G476" s="28"/>
      <c r="H476" s="12"/>
      <c r="I476" s="28"/>
      <c r="J476" s="12"/>
      <c r="K476" s="28"/>
      <c r="L476" s="12"/>
      <c r="M476" s="28"/>
      <c r="N476" s="12"/>
      <c r="P476" s="35"/>
      <c r="Q476" s="35"/>
      <c r="R476" s="35"/>
    </row>
    <row r="477" spans="7:18" x14ac:dyDescent="0.25">
      <c r="G477" s="28"/>
      <c r="H477" s="12"/>
      <c r="I477" s="28"/>
      <c r="J477" s="12"/>
      <c r="K477" s="28"/>
      <c r="L477" s="12"/>
      <c r="M477" s="28"/>
      <c r="N477" s="12"/>
      <c r="P477" s="35"/>
      <c r="Q477" s="35"/>
      <c r="R477" s="35"/>
    </row>
    <row r="478" spans="7:18" x14ac:dyDescent="0.25">
      <c r="G478" s="28"/>
      <c r="H478" s="12"/>
      <c r="I478" s="28"/>
      <c r="J478" s="12"/>
      <c r="K478" s="28"/>
      <c r="L478" s="12"/>
      <c r="M478" s="28"/>
      <c r="N478" s="12"/>
      <c r="P478" s="35"/>
      <c r="Q478" s="35"/>
      <c r="R478" s="35"/>
    </row>
    <row r="479" spans="7:18" x14ac:dyDescent="0.25">
      <c r="G479" s="28"/>
      <c r="H479" s="12"/>
      <c r="I479" s="28"/>
      <c r="J479" s="12"/>
      <c r="K479" s="28"/>
      <c r="L479" s="12"/>
      <c r="M479" s="28"/>
      <c r="N479" s="12"/>
      <c r="P479" s="35"/>
      <c r="Q479" s="35"/>
      <c r="R479" s="35"/>
    </row>
    <row r="480" spans="7:18" x14ac:dyDescent="0.25">
      <c r="G480" s="28"/>
      <c r="H480" s="12"/>
      <c r="I480" s="28"/>
      <c r="J480" s="12"/>
      <c r="K480" s="28"/>
      <c r="L480" s="12"/>
      <c r="M480" s="28"/>
      <c r="N480" s="12"/>
      <c r="P480" s="35"/>
      <c r="Q480" s="35"/>
      <c r="R480" s="35"/>
    </row>
    <row r="481" spans="7:18" x14ac:dyDescent="0.25">
      <c r="G481" s="28"/>
      <c r="H481" s="12"/>
      <c r="I481" s="28"/>
      <c r="J481" s="12"/>
      <c r="K481" s="28"/>
      <c r="L481" s="12"/>
      <c r="M481" s="28"/>
      <c r="N481" s="12"/>
      <c r="P481" s="35"/>
      <c r="Q481" s="35"/>
      <c r="R481" s="35"/>
    </row>
    <row r="482" spans="7:18" x14ac:dyDescent="0.25">
      <c r="G482" s="28"/>
      <c r="H482" s="12"/>
      <c r="I482" s="28"/>
      <c r="J482" s="12"/>
      <c r="K482" s="28"/>
      <c r="L482" s="12"/>
      <c r="M482" s="28"/>
      <c r="N482" s="12"/>
      <c r="P482" s="35"/>
      <c r="Q482" s="35"/>
      <c r="R482" s="35"/>
    </row>
    <row r="483" spans="7:18" x14ac:dyDescent="0.25">
      <c r="G483" s="28"/>
      <c r="H483" s="12"/>
      <c r="I483" s="28"/>
      <c r="J483" s="12"/>
      <c r="K483" s="28"/>
      <c r="L483" s="12"/>
      <c r="M483" s="28"/>
      <c r="N483" s="12"/>
      <c r="P483" s="35"/>
      <c r="Q483" s="35"/>
      <c r="R483" s="35"/>
    </row>
    <row r="484" spans="7:18" x14ac:dyDescent="0.25">
      <c r="G484" s="28"/>
      <c r="H484" s="12"/>
      <c r="I484" s="28"/>
      <c r="J484" s="12"/>
      <c r="K484" s="28"/>
      <c r="L484" s="12"/>
      <c r="M484" s="28"/>
      <c r="N484" s="12"/>
      <c r="P484" s="35"/>
      <c r="Q484" s="35"/>
      <c r="R484" s="35"/>
    </row>
    <row r="485" spans="7:18" x14ac:dyDescent="0.25">
      <c r="G485" s="28"/>
      <c r="H485" s="12"/>
      <c r="I485" s="28"/>
      <c r="J485" s="12"/>
      <c r="K485" s="28"/>
      <c r="L485" s="12"/>
      <c r="M485" s="28"/>
      <c r="N485" s="12"/>
      <c r="P485" s="35"/>
      <c r="Q485" s="35"/>
      <c r="R485" s="35"/>
    </row>
    <row r="486" spans="7:18" x14ac:dyDescent="0.25">
      <c r="G486" s="28"/>
      <c r="H486" s="12"/>
      <c r="I486" s="28"/>
      <c r="J486" s="12"/>
      <c r="K486" s="28"/>
      <c r="L486" s="12"/>
      <c r="M486" s="28"/>
      <c r="N486" s="12"/>
      <c r="P486" s="35"/>
      <c r="Q486" s="35"/>
      <c r="R486" s="35"/>
    </row>
    <row r="487" spans="7:18" x14ac:dyDescent="0.25">
      <c r="G487" s="28"/>
      <c r="H487" s="12"/>
      <c r="I487" s="28"/>
      <c r="J487" s="12"/>
      <c r="K487" s="28"/>
      <c r="L487" s="12"/>
      <c r="M487" s="28"/>
      <c r="N487" s="12"/>
      <c r="P487" s="35"/>
      <c r="Q487" s="35"/>
      <c r="R487" s="35"/>
    </row>
    <row r="488" spans="7:18" x14ac:dyDescent="0.25">
      <c r="G488" s="28"/>
      <c r="H488" s="12"/>
      <c r="I488" s="28"/>
      <c r="J488" s="12"/>
      <c r="K488" s="28"/>
      <c r="L488" s="12"/>
      <c r="M488" s="28"/>
      <c r="N488" s="12"/>
      <c r="P488" s="35"/>
      <c r="Q488" s="35"/>
      <c r="R488" s="35"/>
    </row>
    <row r="489" spans="7:18" x14ac:dyDescent="0.25">
      <c r="G489" s="28"/>
      <c r="H489" s="12"/>
      <c r="I489" s="28"/>
      <c r="J489" s="12"/>
      <c r="K489" s="28"/>
      <c r="L489" s="12"/>
      <c r="M489" s="28"/>
      <c r="N489" s="12"/>
      <c r="P489" s="35"/>
      <c r="Q489" s="35"/>
      <c r="R489" s="35"/>
    </row>
    <row r="490" spans="7:18" x14ac:dyDescent="0.25">
      <c r="G490" s="28"/>
      <c r="H490" s="12"/>
      <c r="I490" s="28"/>
      <c r="J490" s="12"/>
      <c r="K490" s="28"/>
      <c r="L490" s="12"/>
      <c r="M490" s="28"/>
      <c r="N490" s="12"/>
      <c r="P490" s="35"/>
      <c r="Q490" s="35"/>
      <c r="R490" s="35"/>
    </row>
    <row r="491" spans="7:18" x14ac:dyDescent="0.25">
      <c r="G491" s="28"/>
      <c r="H491" s="12"/>
      <c r="I491" s="28"/>
      <c r="J491" s="12"/>
      <c r="K491" s="28"/>
      <c r="L491" s="12"/>
      <c r="M491" s="28"/>
      <c r="N491" s="12"/>
      <c r="P491" s="35"/>
      <c r="Q491" s="35"/>
      <c r="R491" s="35"/>
    </row>
    <row r="492" spans="7:18" x14ac:dyDescent="0.25">
      <c r="G492" s="28"/>
      <c r="H492" s="12"/>
      <c r="I492" s="28"/>
      <c r="J492" s="12"/>
      <c r="K492" s="28"/>
      <c r="L492" s="12"/>
      <c r="M492" s="28"/>
      <c r="N492" s="12"/>
      <c r="P492" s="35"/>
      <c r="Q492" s="35"/>
      <c r="R492" s="35"/>
    </row>
    <row r="493" spans="7:18" x14ac:dyDescent="0.25">
      <c r="G493" s="28"/>
      <c r="H493" s="12"/>
      <c r="I493" s="28"/>
      <c r="J493" s="12"/>
      <c r="K493" s="28"/>
      <c r="L493" s="12"/>
      <c r="M493" s="28"/>
      <c r="N493" s="12"/>
      <c r="P493" s="35"/>
      <c r="Q493" s="35"/>
      <c r="R493" s="35"/>
    </row>
    <row r="494" spans="7:18" x14ac:dyDescent="0.25">
      <c r="G494" s="28"/>
      <c r="H494" s="12"/>
      <c r="I494" s="28"/>
      <c r="J494" s="12"/>
      <c r="K494" s="28"/>
      <c r="L494" s="12"/>
      <c r="M494" s="28"/>
      <c r="N494" s="12"/>
      <c r="P494" s="35"/>
      <c r="Q494" s="35"/>
      <c r="R494" s="35"/>
    </row>
    <row r="495" spans="7:18" x14ac:dyDescent="0.25">
      <c r="G495" s="28"/>
      <c r="H495" s="12"/>
      <c r="I495" s="28"/>
      <c r="J495" s="12"/>
      <c r="K495" s="28"/>
      <c r="L495" s="12"/>
      <c r="M495" s="28"/>
      <c r="N495" s="12"/>
      <c r="P495" s="35"/>
      <c r="Q495" s="35"/>
      <c r="R495" s="35"/>
    </row>
    <row r="496" spans="7:18" x14ac:dyDescent="0.25">
      <c r="G496" s="28"/>
      <c r="H496" s="12"/>
      <c r="I496" s="28"/>
      <c r="J496" s="12"/>
      <c r="K496" s="28"/>
      <c r="L496" s="12"/>
      <c r="M496" s="28"/>
      <c r="N496" s="12"/>
      <c r="P496" s="35"/>
      <c r="Q496" s="35"/>
      <c r="R496" s="35"/>
    </row>
    <row r="497" spans="7:18" x14ac:dyDescent="0.25">
      <c r="G497" s="28"/>
      <c r="H497" s="12"/>
      <c r="I497" s="28"/>
      <c r="J497" s="12"/>
      <c r="K497" s="28"/>
      <c r="L497" s="12"/>
      <c r="M497" s="28"/>
      <c r="N497" s="12"/>
      <c r="P497" s="35"/>
      <c r="Q497" s="35"/>
      <c r="R497" s="35"/>
    </row>
    <row r="498" spans="7:18" x14ac:dyDescent="0.25">
      <c r="G498" s="28"/>
      <c r="H498" s="12"/>
      <c r="I498" s="28"/>
      <c r="J498" s="12"/>
      <c r="K498" s="28"/>
      <c r="L498" s="12"/>
      <c r="M498" s="28"/>
      <c r="N498" s="12"/>
      <c r="P498" s="35"/>
      <c r="Q498" s="35"/>
      <c r="R498" s="35"/>
    </row>
    <row r="499" spans="7:18" x14ac:dyDescent="0.25">
      <c r="G499" s="28"/>
      <c r="H499" s="12"/>
      <c r="I499" s="28"/>
      <c r="J499" s="12"/>
      <c r="K499" s="28"/>
      <c r="L499" s="12"/>
      <c r="M499" s="28"/>
      <c r="N499" s="12"/>
      <c r="P499" s="35"/>
      <c r="Q499" s="35"/>
      <c r="R499" s="35"/>
    </row>
    <row r="500" spans="7:18" x14ac:dyDescent="0.25">
      <c r="G500" s="28"/>
      <c r="H500" s="12"/>
      <c r="I500" s="28"/>
      <c r="J500" s="12"/>
      <c r="K500" s="28"/>
      <c r="L500" s="12"/>
      <c r="M500" s="28"/>
      <c r="N500" s="12"/>
      <c r="P500" s="35"/>
      <c r="Q500" s="35"/>
      <c r="R500" s="35"/>
    </row>
    <row r="501" spans="7:18" x14ac:dyDescent="0.25">
      <c r="G501" s="28"/>
      <c r="H501" s="12"/>
      <c r="I501" s="28"/>
      <c r="J501" s="12"/>
      <c r="K501" s="28"/>
      <c r="L501" s="12"/>
      <c r="M501" s="28"/>
      <c r="N501" s="12"/>
      <c r="P501" s="35"/>
      <c r="Q501" s="35"/>
      <c r="R501" s="35"/>
    </row>
    <row r="502" spans="7:18" x14ac:dyDescent="0.25">
      <c r="G502" s="28"/>
      <c r="H502" s="12"/>
      <c r="I502" s="28"/>
      <c r="J502" s="12"/>
      <c r="K502" s="28"/>
      <c r="L502" s="12"/>
      <c r="M502" s="28"/>
      <c r="N502" s="12"/>
      <c r="P502" s="35"/>
      <c r="Q502" s="35"/>
      <c r="R502" s="35"/>
    </row>
    <row r="503" spans="7:18" x14ac:dyDescent="0.25">
      <c r="G503" s="28"/>
      <c r="H503" s="12"/>
      <c r="I503" s="28"/>
      <c r="J503" s="12"/>
      <c r="K503" s="28"/>
      <c r="L503" s="12"/>
      <c r="M503" s="28"/>
      <c r="N503" s="12"/>
      <c r="P503" s="35"/>
      <c r="Q503" s="35"/>
      <c r="R503" s="35"/>
    </row>
    <row r="504" spans="7:18" x14ac:dyDescent="0.25">
      <c r="G504" s="28"/>
      <c r="H504" s="12"/>
      <c r="I504" s="28"/>
      <c r="J504" s="12"/>
      <c r="K504" s="28"/>
      <c r="L504" s="12"/>
      <c r="M504" s="28"/>
      <c r="N504" s="12"/>
      <c r="P504" s="35"/>
      <c r="Q504" s="35"/>
      <c r="R504" s="35"/>
    </row>
    <row r="505" spans="7:18" x14ac:dyDescent="0.25">
      <c r="G505" s="28"/>
      <c r="H505" s="12"/>
      <c r="I505" s="28"/>
      <c r="J505" s="12"/>
      <c r="K505" s="28"/>
      <c r="L505" s="12"/>
      <c r="M505" s="28"/>
      <c r="N505" s="12"/>
      <c r="P505" s="35"/>
      <c r="Q505" s="35"/>
      <c r="R505" s="35"/>
    </row>
    <row r="506" spans="7:18" x14ac:dyDescent="0.25">
      <c r="G506" s="28"/>
      <c r="H506" s="12"/>
      <c r="I506" s="28"/>
      <c r="J506" s="12"/>
      <c r="K506" s="28"/>
      <c r="L506" s="12"/>
      <c r="M506" s="28"/>
      <c r="N506" s="12"/>
      <c r="P506" s="35"/>
      <c r="Q506" s="35"/>
      <c r="R506" s="35"/>
    </row>
    <row r="507" spans="7:18" x14ac:dyDescent="0.25">
      <c r="G507" s="28"/>
      <c r="H507" s="12"/>
      <c r="I507" s="28"/>
      <c r="J507" s="12"/>
      <c r="K507" s="28"/>
      <c r="L507" s="12"/>
      <c r="M507" s="28"/>
      <c r="N507" s="12"/>
      <c r="P507" s="35"/>
      <c r="Q507" s="35"/>
      <c r="R507" s="35"/>
    </row>
    <row r="508" spans="7:18" x14ac:dyDescent="0.25">
      <c r="G508" s="28"/>
      <c r="H508" s="12"/>
      <c r="I508" s="28"/>
      <c r="J508" s="12"/>
      <c r="K508" s="28"/>
      <c r="L508" s="12"/>
      <c r="M508" s="28"/>
      <c r="N508" s="12"/>
      <c r="P508" s="35"/>
      <c r="Q508" s="35"/>
      <c r="R508" s="35"/>
    </row>
    <row r="509" spans="7:18" x14ac:dyDescent="0.25">
      <c r="G509" s="28"/>
      <c r="H509" s="12"/>
      <c r="I509" s="28"/>
      <c r="J509" s="12"/>
      <c r="K509" s="28"/>
      <c r="L509" s="12"/>
      <c r="M509" s="28"/>
      <c r="N509" s="12"/>
      <c r="P509" s="35"/>
      <c r="Q509" s="35"/>
      <c r="R509" s="35"/>
    </row>
    <row r="510" spans="7:18" x14ac:dyDescent="0.25">
      <c r="G510" s="28"/>
      <c r="H510" s="12"/>
      <c r="I510" s="28"/>
      <c r="J510" s="12"/>
      <c r="K510" s="28"/>
      <c r="L510" s="12"/>
      <c r="M510" s="28"/>
      <c r="N510" s="12"/>
      <c r="P510" s="35"/>
      <c r="Q510" s="35"/>
      <c r="R510" s="35"/>
    </row>
    <row r="511" spans="7:18" x14ac:dyDescent="0.25">
      <c r="G511" s="28"/>
      <c r="H511" s="12"/>
      <c r="I511" s="28"/>
      <c r="J511" s="12"/>
      <c r="K511" s="28"/>
      <c r="L511" s="12"/>
      <c r="M511" s="28"/>
      <c r="N511" s="12"/>
      <c r="P511" s="35"/>
      <c r="Q511" s="35"/>
      <c r="R511" s="35"/>
    </row>
    <row r="512" spans="7:18" x14ac:dyDescent="0.25">
      <c r="G512" s="28"/>
      <c r="H512" s="12"/>
      <c r="I512" s="28"/>
      <c r="J512" s="12"/>
      <c r="K512" s="28"/>
      <c r="L512" s="12"/>
      <c r="M512" s="28"/>
      <c r="N512" s="12"/>
      <c r="P512" s="35"/>
      <c r="Q512" s="35"/>
      <c r="R512" s="35"/>
    </row>
    <row r="513" spans="7:18" x14ac:dyDescent="0.25">
      <c r="G513" s="28"/>
      <c r="H513" s="12"/>
      <c r="I513" s="28"/>
      <c r="J513" s="12"/>
      <c r="K513" s="28"/>
      <c r="L513" s="12"/>
      <c r="M513" s="28"/>
      <c r="N513" s="12"/>
      <c r="P513" s="35"/>
      <c r="Q513" s="35"/>
      <c r="R513" s="35"/>
    </row>
    <row r="514" spans="7:18" x14ac:dyDescent="0.25">
      <c r="G514" s="28"/>
      <c r="H514" s="12"/>
      <c r="I514" s="28"/>
      <c r="J514" s="12"/>
      <c r="K514" s="28"/>
      <c r="L514" s="12"/>
      <c r="M514" s="28"/>
      <c r="N514" s="12"/>
      <c r="P514" s="35"/>
      <c r="Q514" s="35"/>
      <c r="R514" s="35"/>
    </row>
    <row r="515" spans="7:18" x14ac:dyDescent="0.25">
      <c r="G515" s="28"/>
      <c r="H515" s="12"/>
      <c r="I515" s="28"/>
      <c r="J515" s="12"/>
      <c r="K515" s="28"/>
      <c r="L515" s="12"/>
      <c r="M515" s="28"/>
      <c r="N515" s="12"/>
      <c r="P515" s="35"/>
      <c r="Q515" s="35"/>
      <c r="R515" s="35"/>
    </row>
    <row r="516" spans="7:18" x14ac:dyDescent="0.25">
      <c r="G516" s="28"/>
      <c r="H516" s="12"/>
      <c r="I516" s="28"/>
      <c r="J516" s="12"/>
      <c r="K516" s="28"/>
      <c r="L516" s="12"/>
      <c r="M516" s="28"/>
      <c r="N516" s="12"/>
      <c r="P516" s="35"/>
      <c r="Q516" s="35"/>
      <c r="R516" s="35"/>
    </row>
    <row r="517" spans="7:18" x14ac:dyDescent="0.25">
      <c r="G517" s="28"/>
      <c r="H517" s="12"/>
      <c r="I517" s="28"/>
      <c r="J517" s="12"/>
      <c r="K517" s="28"/>
      <c r="L517" s="12"/>
      <c r="M517" s="28"/>
      <c r="N517" s="12"/>
      <c r="P517" s="35"/>
      <c r="Q517" s="35"/>
      <c r="R517" s="35"/>
    </row>
    <row r="518" spans="7:18" x14ac:dyDescent="0.25">
      <c r="G518" s="28"/>
      <c r="H518" s="12"/>
      <c r="I518" s="28"/>
      <c r="J518" s="12"/>
      <c r="K518" s="28"/>
      <c r="L518" s="12"/>
      <c r="M518" s="28"/>
      <c r="N518" s="12"/>
      <c r="P518" s="35"/>
      <c r="Q518" s="35"/>
      <c r="R518" s="35"/>
    </row>
    <row r="519" spans="7:18" x14ac:dyDescent="0.25">
      <c r="G519" s="28"/>
      <c r="H519" s="12"/>
      <c r="I519" s="28"/>
      <c r="J519" s="12"/>
      <c r="K519" s="28"/>
      <c r="L519" s="12"/>
      <c r="M519" s="28"/>
      <c r="N519" s="12"/>
      <c r="P519" s="35"/>
      <c r="Q519" s="35"/>
      <c r="R519" s="35"/>
    </row>
    <row r="520" spans="7:18" x14ac:dyDescent="0.25">
      <c r="G520" s="28"/>
      <c r="H520" s="12"/>
      <c r="I520" s="28"/>
      <c r="J520" s="12"/>
      <c r="K520" s="28"/>
      <c r="L520" s="12"/>
      <c r="M520" s="28"/>
      <c r="N520" s="12"/>
      <c r="P520" s="35"/>
      <c r="Q520" s="35"/>
      <c r="R520" s="35"/>
    </row>
    <row r="521" spans="7:18" x14ac:dyDescent="0.25">
      <c r="G521" s="28"/>
      <c r="H521" s="12"/>
      <c r="I521" s="28"/>
      <c r="J521" s="12"/>
      <c r="K521" s="28"/>
      <c r="L521" s="12"/>
      <c r="M521" s="28"/>
      <c r="N521" s="12"/>
      <c r="P521" s="35"/>
      <c r="Q521" s="35"/>
      <c r="R521" s="35"/>
    </row>
    <row r="522" spans="7:18" x14ac:dyDescent="0.25">
      <c r="G522" s="28"/>
      <c r="H522" s="12"/>
      <c r="I522" s="28"/>
      <c r="J522" s="12"/>
      <c r="K522" s="28"/>
      <c r="L522" s="12"/>
      <c r="M522" s="28"/>
      <c r="N522" s="12"/>
      <c r="P522" s="35"/>
      <c r="Q522" s="35"/>
      <c r="R522" s="35"/>
    </row>
    <row r="523" spans="7:18" x14ac:dyDescent="0.25">
      <c r="G523" s="28"/>
      <c r="H523" s="12"/>
      <c r="I523" s="28"/>
      <c r="J523" s="12"/>
      <c r="K523" s="28"/>
      <c r="L523" s="12"/>
      <c r="M523" s="28"/>
      <c r="N523" s="12"/>
      <c r="P523" s="35"/>
      <c r="Q523" s="35"/>
      <c r="R523" s="35"/>
    </row>
    <row r="524" spans="7:18" x14ac:dyDescent="0.25">
      <c r="G524" s="28"/>
      <c r="H524" s="12"/>
      <c r="I524" s="28"/>
      <c r="J524" s="12"/>
      <c r="K524" s="28"/>
      <c r="L524" s="12"/>
      <c r="M524" s="28"/>
      <c r="N524" s="12"/>
      <c r="P524" s="35"/>
      <c r="Q524" s="35"/>
      <c r="R524" s="35"/>
    </row>
    <row r="525" spans="7:18" x14ac:dyDescent="0.25">
      <c r="G525" s="28"/>
      <c r="H525" s="12"/>
      <c r="I525" s="28"/>
      <c r="J525" s="12"/>
      <c r="K525" s="28"/>
      <c r="L525" s="12"/>
      <c r="M525" s="28"/>
      <c r="N525" s="12"/>
      <c r="P525" s="35"/>
      <c r="Q525" s="35"/>
      <c r="R525" s="35"/>
    </row>
    <row r="526" spans="7:18" x14ac:dyDescent="0.25">
      <c r="G526" s="28"/>
      <c r="H526" s="12"/>
      <c r="I526" s="28"/>
      <c r="J526" s="12"/>
      <c r="K526" s="28"/>
      <c r="L526" s="12"/>
      <c r="M526" s="28"/>
      <c r="N526" s="12"/>
      <c r="P526" s="35"/>
      <c r="Q526" s="35"/>
      <c r="R526" s="35"/>
    </row>
    <row r="527" spans="7:18" x14ac:dyDescent="0.25">
      <c r="G527" s="28"/>
      <c r="H527" s="12"/>
      <c r="I527" s="28"/>
      <c r="J527" s="12"/>
      <c r="K527" s="28"/>
      <c r="L527" s="12"/>
      <c r="M527" s="28"/>
      <c r="N527" s="12"/>
      <c r="P527" s="35"/>
      <c r="Q527" s="35"/>
      <c r="R527" s="35"/>
    </row>
    <row r="528" spans="7:18" x14ac:dyDescent="0.25">
      <c r="G528" s="28"/>
      <c r="H528" s="12"/>
      <c r="I528" s="28"/>
      <c r="J528" s="12"/>
      <c r="K528" s="28"/>
      <c r="L528" s="12"/>
      <c r="M528" s="28"/>
      <c r="N528" s="12"/>
      <c r="P528" s="35"/>
      <c r="Q528" s="35"/>
      <c r="R528" s="35"/>
    </row>
    <row r="529" spans="7:18" x14ac:dyDescent="0.25">
      <c r="G529" s="28"/>
      <c r="H529" s="12"/>
      <c r="I529" s="28"/>
      <c r="J529" s="12"/>
      <c r="K529" s="28"/>
      <c r="L529" s="12"/>
      <c r="M529" s="28"/>
      <c r="N529" s="12"/>
      <c r="P529" s="35"/>
      <c r="Q529" s="35"/>
      <c r="R529" s="35"/>
    </row>
    <row r="530" spans="7:18" x14ac:dyDescent="0.25">
      <c r="G530" s="28"/>
      <c r="H530" s="12"/>
      <c r="I530" s="28"/>
      <c r="J530" s="12"/>
      <c r="K530" s="28"/>
      <c r="L530" s="12"/>
      <c r="M530" s="28"/>
      <c r="N530" s="12"/>
      <c r="P530" s="35"/>
      <c r="Q530" s="35"/>
      <c r="R530" s="35"/>
    </row>
    <row r="531" spans="7:18" x14ac:dyDescent="0.25">
      <c r="G531" s="28"/>
      <c r="H531" s="12"/>
      <c r="I531" s="28"/>
      <c r="J531" s="12"/>
      <c r="K531" s="28"/>
      <c r="L531" s="12"/>
      <c r="M531" s="28"/>
      <c r="N531" s="12"/>
      <c r="P531" s="35"/>
      <c r="Q531" s="35"/>
      <c r="R531" s="35"/>
    </row>
    <row r="532" spans="7:18" x14ac:dyDescent="0.25">
      <c r="G532" s="28"/>
      <c r="H532" s="12"/>
      <c r="I532" s="28"/>
      <c r="J532" s="12"/>
      <c r="K532" s="28"/>
      <c r="L532" s="12"/>
      <c r="M532" s="28"/>
      <c r="N532" s="12"/>
      <c r="P532" s="35"/>
      <c r="Q532" s="35"/>
      <c r="R532" s="35"/>
    </row>
    <row r="533" spans="7:18" x14ac:dyDescent="0.25">
      <c r="G533" s="28"/>
      <c r="H533" s="12"/>
      <c r="I533" s="28"/>
      <c r="J533" s="12"/>
      <c r="K533" s="28"/>
      <c r="L533" s="12"/>
      <c r="M533" s="28"/>
      <c r="N533" s="12"/>
      <c r="P533" s="35"/>
      <c r="Q533" s="35"/>
      <c r="R533" s="35"/>
    </row>
    <row r="534" spans="7:18" x14ac:dyDescent="0.25">
      <c r="G534" s="28"/>
      <c r="H534" s="12"/>
      <c r="I534" s="28"/>
      <c r="J534" s="12"/>
      <c r="K534" s="28"/>
      <c r="L534" s="12"/>
      <c r="M534" s="28"/>
      <c r="N534" s="12"/>
      <c r="P534" s="35"/>
      <c r="Q534" s="35"/>
      <c r="R534" s="35"/>
    </row>
    <row r="535" spans="7:18" x14ac:dyDescent="0.25">
      <c r="G535" s="28"/>
      <c r="H535" s="12"/>
      <c r="I535" s="28"/>
      <c r="J535" s="12"/>
      <c r="K535" s="28"/>
      <c r="L535" s="12"/>
      <c r="M535" s="28"/>
      <c r="N535" s="12"/>
      <c r="P535" s="35"/>
      <c r="Q535" s="35"/>
      <c r="R535" s="35"/>
    </row>
    <row r="536" spans="7:18" x14ac:dyDescent="0.25">
      <c r="G536" s="28"/>
      <c r="H536" s="12"/>
      <c r="I536" s="28"/>
      <c r="J536" s="12"/>
      <c r="K536" s="28"/>
      <c r="L536" s="12"/>
      <c r="M536" s="28"/>
      <c r="N536" s="12"/>
      <c r="P536" s="35"/>
      <c r="Q536" s="35"/>
      <c r="R536" s="35"/>
    </row>
    <row r="537" spans="7:18" x14ac:dyDescent="0.25">
      <c r="G537" s="28"/>
      <c r="H537" s="12"/>
      <c r="I537" s="28"/>
      <c r="J537" s="12"/>
      <c r="K537" s="28"/>
      <c r="L537" s="12"/>
      <c r="M537" s="28"/>
      <c r="N537" s="12"/>
      <c r="P537" s="35"/>
      <c r="Q537" s="35"/>
      <c r="R537" s="35"/>
    </row>
    <row r="538" spans="7:18" x14ac:dyDescent="0.25">
      <c r="G538" s="28"/>
      <c r="H538" s="12"/>
      <c r="I538" s="28"/>
      <c r="J538" s="12"/>
      <c r="K538" s="28"/>
      <c r="L538" s="12"/>
      <c r="M538" s="28"/>
      <c r="N538" s="12"/>
      <c r="P538" s="35"/>
      <c r="Q538" s="35"/>
      <c r="R538" s="35"/>
    </row>
    <row r="539" spans="7:18" x14ac:dyDescent="0.25">
      <c r="G539" s="28"/>
      <c r="H539" s="12"/>
      <c r="I539" s="28"/>
      <c r="J539" s="12"/>
      <c r="K539" s="28"/>
      <c r="L539" s="12"/>
      <c r="M539" s="28"/>
      <c r="N539" s="12"/>
      <c r="P539" s="35"/>
      <c r="Q539" s="35"/>
      <c r="R539" s="35"/>
    </row>
    <row r="540" spans="7:18" x14ac:dyDescent="0.25">
      <c r="G540" s="28"/>
      <c r="H540" s="12"/>
      <c r="I540" s="28"/>
      <c r="J540" s="12"/>
      <c r="K540" s="28"/>
      <c r="L540" s="12"/>
      <c r="M540" s="28"/>
      <c r="N540" s="12"/>
      <c r="P540" s="35"/>
      <c r="Q540" s="35"/>
      <c r="R540" s="35"/>
    </row>
    <row r="541" spans="7:18" x14ac:dyDescent="0.25">
      <c r="G541" s="28"/>
      <c r="H541" s="12"/>
      <c r="I541" s="28"/>
      <c r="J541" s="12"/>
      <c r="K541" s="28"/>
      <c r="L541" s="12"/>
      <c r="M541" s="28"/>
      <c r="N541" s="12"/>
      <c r="P541" s="35"/>
      <c r="Q541" s="35"/>
      <c r="R541" s="35"/>
    </row>
    <row r="542" spans="7:18" x14ac:dyDescent="0.25">
      <c r="G542" s="28"/>
      <c r="H542" s="12"/>
      <c r="I542" s="28"/>
      <c r="J542" s="12"/>
      <c r="K542" s="28"/>
      <c r="L542" s="12"/>
      <c r="M542" s="28"/>
      <c r="N542" s="12"/>
      <c r="P542" s="35"/>
      <c r="Q542" s="35"/>
      <c r="R542" s="35"/>
    </row>
    <row r="543" spans="7:18" x14ac:dyDescent="0.25">
      <c r="G543" s="28"/>
      <c r="H543" s="12"/>
      <c r="I543" s="28"/>
      <c r="J543" s="12"/>
      <c r="K543" s="28"/>
      <c r="L543" s="12"/>
      <c r="M543" s="28"/>
      <c r="N543" s="12"/>
      <c r="P543" s="35"/>
      <c r="Q543" s="35"/>
      <c r="R543" s="35"/>
    </row>
    <row r="544" spans="7:18" x14ac:dyDescent="0.25">
      <c r="G544" s="28"/>
      <c r="H544" s="12"/>
      <c r="I544" s="28"/>
      <c r="J544" s="12"/>
      <c r="K544" s="28"/>
      <c r="L544" s="12"/>
      <c r="M544" s="28"/>
      <c r="N544" s="12"/>
      <c r="P544" s="35"/>
      <c r="Q544" s="35"/>
      <c r="R544" s="35"/>
    </row>
    <row r="545" spans="7:18" x14ac:dyDescent="0.25">
      <c r="G545" s="28"/>
      <c r="H545" s="12"/>
      <c r="I545" s="28"/>
      <c r="J545" s="12"/>
      <c r="K545" s="28"/>
      <c r="L545" s="12"/>
      <c r="M545" s="28"/>
      <c r="N545" s="12"/>
      <c r="P545" s="35"/>
      <c r="Q545" s="35"/>
      <c r="R545" s="35"/>
    </row>
    <row r="546" spans="7:18" x14ac:dyDescent="0.25">
      <c r="G546" s="28"/>
      <c r="H546" s="12"/>
      <c r="I546" s="28"/>
      <c r="J546" s="12"/>
      <c r="K546" s="28"/>
      <c r="L546" s="12"/>
      <c r="M546" s="28"/>
      <c r="N546" s="12"/>
      <c r="P546" s="35"/>
      <c r="Q546" s="35"/>
      <c r="R546" s="35"/>
    </row>
    <row r="547" spans="7:18" x14ac:dyDescent="0.25">
      <c r="G547" s="28"/>
      <c r="H547" s="12"/>
      <c r="I547" s="28"/>
      <c r="J547" s="12"/>
      <c r="K547" s="28"/>
      <c r="L547" s="12"/>
      <c r="M547" s="28"/>
      <c r="N547" s="12"/>
      <c r="P547" s="35"/>
      <c r="Q547" s="35"/>
      <c r="R547" s="35"/>
    </row>
    <row r="548" spans="7:18" x14ac:dyDescent="0.25">
      <c r="G548" s="28"/>
      <c r="H548" s="12"/>
      <c r="I548" s="28"/>
      <c r="J548" s="12"/>
      <c r="K548" s="28"/>
      <c r="L548" s="12"/>
      <c r="M548" s="28"/>
      <c r="N548" s="12"/>
      <c r="P548" s="35"/>
      <c r="Q548" s="35"/>
      <c r="R548" s="35"/>
    </row>
    <row r="549" spans="7:18" x14ac:dyDescent="0.25">
      <c r="G549" s="28"/>
      <c r="H549" s="12"/>
      <c r="I549" s="28"/>
      <c r="J549" s="12"/>
      <c r="K549" s="28"/>
      <c r="L549" s="12"/>
      <c r="M549" s="28"/>
      <c r="N549" s="12"/>
      <c r="P549" s="35"/>
      <c r="Q549" s="35"/>
      <c r="R549" s="35"/>
    </row>
    <row r="550" spans="7:18" x14ac:dyDescent="0.25">
      <c r="G550" s="28"/>
      <c r="H550" s="12"/>
      <c r="I550" s="28"/>
      <c r="J550" s="12"/>
      <c r="K550" s="28"/>
      <c r="L550" s="12"/>
      <c r="M550" s="28"/>
      <c r="N550" s="12"/>
      <c r="P550" s="35"/>
      <c r="Q550" s="35"/>
      <c r="R550" s="35"/>
    </row>
    <row r="551" spans="7:18" x14ac:dyDescent="0.25">
      <c r="G551" s="28"/>
      <c r="H551" s="12"/>
      <c r="I551" s="28"/>
      <c r="J551" s="12"/>
      <c r="K551" s="28"/>
      <c r="L551" s="12"/>
      <c r="M551" s="28"/>
      <c r="N551" s="12"/>
      <c r="P551" s="35"/>
      <c r="Q551" s="35"/>
      <c r="R551" s="35"/>
    </row>
    <row r="552" spans="7:18" x14ac:dyDescent="0.25">
      <c r="G552" s="28"/>
      <c r="H552" s="12"/>
      <c r="I552" s="28"/>
      <c r="J552" s="12"/>
      <c r="K552" s="28"/>
      <c r="L552" s="12"/>
      <c r="M552" s="28"/>
      <c r="N552" s="12"/>
      <c r="P552" s="35"/>
      <c r="Q552" s="35"/>
      <c r="R552" s="35"/>
    </row>
    <row r="553" spans="7:18" x14ac:dyDescent="0.25">
      <c r="G553" s="28"/>
      <c r="H553" s="12"/>
      <c r="I553" s="28"/>
      <c r="J553" s="12"/>
      <c r="K553" s="28"/>
      <c r="L553" s="12"/>
      <c r="M553" s="28"/>
      <c r="N553" s="12"/>
      <c r="P553" s="35"/>
      <c r="Q553" s="35"/>
      <c r="R553" s="35"/>
    </row>
    <row r="554" spans="7:18" x14ac:dyDescent="0.25">
      <c r="G554" s="28"/>
      <c r="H554" s="12"/>
      <c r="I554" s="28"/>
      <c r="J554" s="12"/>
      <c r="K554" s="28"/>
      <c r="L554" s="12"/>
      <c r="M554" s="28"/>
      <c r="N554" s="12"/>
      <c r="P554" s="35"/>
      <c r="Q554" s="35"/>
      <c r="R554" s="35"/>
    </row>
    <row r="555" spans="7:18" x14ac:dyDescent="0.25">
      <c r="G555" s="28"/>
      <c r="H555" s="12"/>
      <c r="I555" s="28"/>
      <c r="J555" s="12"/>
      <c r="K555" s="28"/>
      <c r="L555" s="12"/>
      <c r="M555" s="28"/>
      <c r="N555" s="12"/>
      <c r="P555" s="35"/>
      <c r="Q555" s="35"/>
      <c r="R555" s="35"/>
    </row>
    <row r="556" spans="7:18" x14ac:dyDescent="0.25">
      <c r="G556" s="28"/>
      <c r="H556" s="12"/>
      <c r="I556" s="28"/>
      <c r="J556" s="12"/>
      <c r="K556" s="28"/>
      <c r="L556" s="12"/>
      <c r="M556" s="28"/>
      <c r="N556" s="12"/>
      <c r="P556" s="35"/>
      <c r="Q556" s="35"/>
      <c r="R556" s="35"/>
    </row>
    <row r="557" spans="7:18" x14ac:dyDescent="0.25">
      <c r="G557" s="28"/>
      <c r="H557" s="12"/>
      <c r="I557" s="28"/>
      <c r="J557" s="12"/>
      <c r="K557" s="28"/>
      <c r="L557" s="12"/>
      <c r="M557" s="28"/>
      <c r="N557" s="12"/>
      <c r="P557" s="35"/>
      <c r="Q557" s="35"/>
      <c r="R557" s="35"/>
    </row>
    <row r="558" spans="7:18" x14ac:dyDescent="0.25">
      <c r="G558" s="28"/>
      <c r="H558" s="12"/>
      <c r="I558" s="28"/>
      <c r="J558" s="12"/>
      <c r="K558" s="28"/>
      <c r="L558" s="12"/>
      <c r="M558" s="28"/>
      <c r="N558" s="12"/>
      <c r="P558" s="35"/>
      <c r="Q558" s="35"/>
      <c r="R558" s="35"/>
    </row>
    <row r="559" spans="7:18" x14ac:dyDescent="0.25">
      <c r="G559" s="28"/>
      <c r="H559" s="12"/>
      <c r="I559" s="28"/>
      <c r="J559" s="12"/>
      <c r="K559" s="28"/>
      <c r="L559" s="12"/>
      <c r="M559" s="28"/>
      <c r="N559" s="12"/>
      <c r="P559" s="35"/>
      <c r="Q559" s="35"/>
      <c r="R559" s="35"/>
    </row>
    <row r="560" spans="7:18" x14ac:dyDescent="0.25">
      <c r="G560" s="28"/>
      <c r="H560" s="12"/>
      <c r="I560" s="28"/>
      <c r="J560" s="12"/>
      <c r="K560" s="28"/>
      <c r="L560" s="12"/>
      <c r="M560" s="28"/>
      <c r="N560" s="12"/>
      <c r="P560" s="35"/>
      <c r="Q560" s="35"/>
      <c r="R560" s="35"/>
    </row>
    <row r="561" spans="7:18" x14ac:dyDescent="0.25">
      <c r="G561" s="28"/>
      <c r="H561" s="12"/>
      <c r="I561" s="28"/>
      <c r="J561" s="12"/>
      <c r="K561" s="28"/>
      <c r="L561" s="12"/>
      <c r="M561" s="28"/>
      <c r="N561" s="12"/>
      <c r="P561" s="35"/>
      <c r="Q561" s="35"/>
      <c r="R561" s="35"/>
    </row>
    <row r="562" spans="7:18" x14ac:dyDescent="0.25">
      <c r="G562" s="28"/>
      <c r="H562" s="12"/>
      <c r="I562" s="28"/>
      <c r="J562" s="12"/>
      <c r="K562" s="28"/>
      <c r="L562" s="12"/>
      <c r="M562" s="28"/>
      <c r="N562" s="12"/>
      <c r="P562" s="35"/>
      <c r="Q562" s="35"/>
      <c r="R562" s="35"/>
    </row>
    <row r="563" spans="7:18" x14ac:dyDescent="0.25">
      <c r="G563" s="28"/>
      <c r="H563" s="12"/>
      <c r="I563" s="28"/>
      <c r="J563" s="12"/>
      <c r="K563" s="28"/>
      <c r="L563" s="12"/>
      <c r="M563" s="28"/>
      <c r="N563" s="12"/>
      <c r="P563" s="35"/>
      <c r="Q563" s="35"/>
      <c r="R563" s="35"/>
    </row>
    <row r="564" spans="7:18" x14ac:dyDescent="0.25">
      <c r="G564" s="28"/>
      <c r="H564" s="12"/>
      <c r="I564" s="28"/>
      <c r="J564" s="12"/>
      <c r="K564" s="28"/>
      <c r="L564" s="12"/>
      <c r="M564" s="28"/>
      <c r="N564" s="12"/>
      <c r="P564" s="35"/>
      <c r="Q564" s="35"/>
      <c r="R564" s="35"/>
    </row>
    <row r="565" spans="7:18" x14ac:dyDescent="0.25">
      <c r="G565" s="28"/>
      <c r="H565" s="12"/>
      <c r="I565" s="28"/>
      <c r="J565" s="12"/>
      <c r="K565" s="28"/>
      <c r="L565" s="12"/>
      <c r="M565" s="28"/>
      <c r="N565" s="12"/>
      <c r="P565" s="35"/>
      <c r="Q565" s="35"/>
      <c r="R565" s="35"/>
    </row>
    <row r="566" spans="7:18" x14ac:dyDescent="0.25">
      <c r="G566" s="28"/>
      <c r="H566" s="12"/>
      <c r="I566" s="28"/>
      <c r="J566" s="12"/>
      <c r="K566" s="28"/>
      <c r="L566" s="12"/>
      <c r="M566" s="28"/>
      <c r="N566" s="12"/>
      <c r="P566" s="35"/>
      <c r="Q566" s="35"/>
      <c r="R566" s="35"/>
    </row>
    <row r="567" spans="7:18" x14ac:dyDescent="0.25">
      <c r="G567" s="28"/>
      <c r="H567" s="12"/>
      <c r="I567" s="28"/>
      <c r="J567" s="12"/>
      <c r="K567" s="28"/>
      <c r="L567" s="12"/>
      <c r="M567" s="28"/>
      <c r="N567" s="12"/>
      <c r="P567" s="35"/>
      <c r="Q567" s="35"/>
      <c r="R567" s="35"/>
    </row>
    <row r="568" spans="7:18" x14ac:dyDescent="0.25">
      <c r="G568" s="28"/>
      <c r="H568" s="12"/>
      <c r="I568" s="28"/>
      <c r="J568" s="12"/>
      <c r="K568" s="28"/>
      <c r="L568" s="12"/>
      <c r="M568" s="28"/>
      <c r="N568" s="12"/>
      <c r="P568" s="35"/>
      <c r="Q568" s="35"/>
      <c r="R568" s="35"/>
    </row>
    <row r="569" spans="7:18" x14ac:dyDescent="0.25">
      <c r="G569" s="28"/>
      <c r="H569" s="12"/>
      <c r="I569" s="28"/>
      <c r="J569" s="12"/>
      <c r="K569" s="28"/>
      <c r="L569" s="12"/>
      <c r="M569" s="28"/>
      <c r="N569" s="12"/>
      <c r="P569" s="35"/>
      <c r="Q569" s="35"/>
      <c r="R569" s="35"/>
    </row>
    <row r="570" spans="7:18" x14ac:dyDescent="0.25">
      <c r="G570" s="28"/>
      <c r="H570" s="12"/>
      <c r="I570" s="28"/>
      <c r="J570" s="12"/>
      <c r="K570" s="28"/>
      <c r="L570" s="12"/>
      <c r="M570" s="28"/>
      <c r="N570" s="12"/>
      <c r="P570" s="35"/>
      <c r="Q570" s="35"/>
      <c r="R570" s="35"/>
    </row>
    <row r="571" spans="7:18" x14ac:dyDescent="0.25">
      <c r="G571" s="28"/>
      <c r="H571" s="12"/>
      <c r="I571" s="28"/>
      <c r="J571" s="12"/>
      <c r="K571" s="28"/>
      <c r="L571" s="12"/>
      <c r="M571" s="28"/>
      <c r="N571" s="12"/>
      <c r="P571" s="35"/>
      <c r="Q571" s="35"/>
      <c r="R571" s="35"/>
    </row>
    <row r="572" spans="7:18" x14ac:dyDescent="0.25">
      <c r="G572" s="28"/>
      <c r="H572" s="12"/>
      <c r="I572" s="28"/>
      <c r="J572" s="12"/>
      <c r="K572" s="28"/>
      <c r="L572" s="12"/>
      <c r="M572" s="28"/>
      <c r="N572" s="12"/>
      <c r="P572" s="35"/>
      <c r="Q572" s="35"/>
      <c r="R572" s="35"/>
    </row>
    <row r="573" spans="7:18" x14ac:dyDescent="0.25">
      <c r="G573" s="28"/>
      <c r="H573" s="12"/>
      <c r="I573" s="28"/>
      <c r="J573" s="12"/>
      <c r="K573" s="28"/>
      <c r="L573" s="12"/>
      <c r="M573" s="28"/>
      <c r="N573" s="12"/>
      <c r="P573" s="35"/>
      <c r="Q573" s="35"/>
      <c r="R573" s="35"/>
    </row>
    <row r="574" spans="7:18" x14ac:dyDescent="0.25">
      <c r="G574" s="28"/>
      <c r="H574" s="12"/>
      <c r="I574" s="28"/>
      <c r="J574" s="12"/>
      <c r="K574" s="28"/>
      <c r="L574" s="12"/>
      <c r="M574" s="28"/>
      <c r="N574" s="12"/>
      <c r="P574" s="35"/>
      <c r="Q574" s="35"/>
      <c r="R574" s="35"/>
    </row>
    <row r="575" spans="7:18" x14ac:dyDescent="0.25">
      <c r="G575" s="28"/>
      <c r="H575" s="12"/>
      <c r="I575" s="28"/>
      <c r="J575" s="12"/>
      <c r="K575" s="28"/>
      <c r="L575" s="12"/>
      <c r="M575" s="28"/>
      <c r="N575" s="12"/>
      <c r="P575" s="35"/>
      <c r="Q575" s="35"/>
      <c r="R575" s="35"/>
    </row>
    <row r="576" spans="7:18" x14ac:dyDescent="0.25">
      <c r="G576" s="28"/>
      <c r="H576" s="12"/>
      <c r="I576" s="28"/>
      <c r="J576" s="12"/>
      <c r="K576" s="28"/>
      <c r="L576" s="12"/>
      <c r="M576" s="28"/>
      <c r="N576" s="12"/>
      <c r="P576" s="35"/>
      <c r="Q576" s="35"/>
      <c r="R576" s="35"/>
    </row>
    <row r="577" spans="7:18" x14ac:dyDescent="0.25">
      <c r="G577" s="28"/>
      <c r="H577" s="12"/>
      <c r="I577" s="28"/>
      <c r="J577" s="12"/>
      <c r="K577" s="28"/>
      <c r="L577" s="12"/>
      <c r="M577" s="28"/>
      <c r="N577" s="12"/>
      <c r="P577" s="35"/>
      <c r="Q577" s="35"/>
      <c r="R577" s="35"/>
    </row>
    <row r="578" spans="7:18" x14ac:dyDescent="0.25">
      <c r="G578" s="28"/>
      <c r="H578" s="12"/>
      <c r="I578" s="28"/>
      <c r="J578" s="12"/>
      <c r="K578" s="28"/>
      <c r="L578" s="12"/>
      <c r="M578" s="28"/>
      <c r="N578" s="12"/>
      <c r="P578" s="35"/>
      <c r="Q578" s="35"/>
      <c r="R578" s="35"/>
    </row>
    <row r="579" spans="7:18" x14ac:dyDescent="0.25">
      <c r="G579" s="28"/>
      <c r="H579" s="12"/>
      <c r="I579" s="28"/>
      <c r="J579" s="12"/>
      <c r="K579" s="28"/>
      <c r="L579" s="12"/>
      <c r="M579" s="28"/>
      <c r="N579" s="12"/>
      <c r="P579" s="35"/>
      <c r="Q579" s="35"/>
      <c r="R579" s="35"/>
    </row>
    <row r="580" spans="7:18" x14ac:dyDescent="0.25">
      <c r="G580" s="28"/>
      <c r="H580" s="12"/>
      <c r="I580" s="28"/>
      <c r="J580" s="12"/>
      <c r="K580" s="28"/>
      <c r="L580" s="12"/>
      <c r="M580" s="28"/>
      <c r="N580" s="12"/>
      <c r="P580" s="35"/>
      <c r="Q580" s="35"/>
      <c r="R580" s="35"/>
    </row>
    <row r="581" spans="7:18" x14ac:dyDescent="0.25">
      <c r="G581" s="28"/>
      <c r="H581" s="12"/>
      <c r="I581" s="28"/>
      <c r="J581" s="12"/>
      <c r="K581" s="28"/>
      <c r="L581" s="12"/>
      <c r="M581" s="28"/>
      <c r="N581" s="12"/>
      <c r="P581" s="35"/>
      <c r="Q581" s="35"/>
      <c r="R581" s="35"/>
    </row>
    <row r="582" spans="7:18" x14ac:dyDescent="0.25">
      <c r="G582" s="28"/>
      <c r="H582" s="12"/>
      <c r="I582" s="28"/>
      <c r="J582" s="12"/>
      <c r="K582" s="28"/>
      <c r="L582" s="12"/>
      <c r="M582" s="28"/>
      <c r="N582" s="12"/>
      <c r="P582" s="35"/>
      <c r="Q582" s="35"/>
      <c r="R582" s="35"/>
    </row>
    <row r="583" spans="7:18" x14ac:dyDescent="0.25">
      <c r="G583" s="28"/>
      <c r="H583" s="12"/>
      <c r="I583" s="28"/>
      <c r="J583" s="12"/>
      <c r="K583" s="28"/>
      <c r="L583" s="12"/>
      <c r="M583" s="28"/>
      <c r="N583" s="12"/>
      <c r="P583" s="35"/>
      <c r="Q583" s="35"/>
      <c r="R583" s="35"/>
    </row>
    <row r="584" spans="7:18" x14ac:dyDescent="0.25">
      <c r="G584" s="28"/>
      <c r="H584" s="12"/>
      <c r="I584" s="28"/>
      <c r="J584" s="12"/>
      <c r="K584" s="28"/>
      <c r="L584" s="12"/>
      <c r="M584" s="28"/>
      <c r="N584" s="12"/>
      <c r="P584" s="35"/>
      <c r="Q584" s="35"/>
      <c r="R584" s="35"/>
    </row>
    <row r="585" spans="7:18" x14ac:dyDescent="0.25">
      <c r="G585" s="28"/>
      <c r="H585" s="12"/>
      <c r="I585" s="28"/>
      <c r="J585" s="12"/>
      <c r="K585" s="28"/>
      <c r="L585" s="12"/>
      <c r="M585" s="28"/>
      <c r="N585" s="12"/>
      <c r="P585" s="35"/>
      <c r="Q585" s="35"/>
      <c r="R585" s="35"/>
    </row>
    <row r="586" spans="7:18" x14ac:dyDescent="0.25">
      <c r="G586" s="28"/>
      <c r="H586" s="12"/>
      <c r="I586" s="28"/>
      <c r="J586" s="12"/>
      <c r="K586" s="28"/>
      <c r="L586" s="12"/>
      <c r="M586" s="28"/>
      <c r="N586" s="12"/>
      <c r="P586" s="35"/>
      <c r="Q586" s="35"/>
      <c r="R586" s="35"/>
    </row>
    <row r="587" spans="7:18" x14ac:dyDescent="0.25">
      <c r="G587" s="28"/>
      <c r="H587" s="12"/>
      <c r="I587" s="28"/>
      <c r="J587" s="12"/>
      <c r="K587" s="28"/>
      <c r="L587" s="12"/>
      <c r="M587" s="28"/>
      <c r="N587" s="12"/>
      <c r="P587" s="35"/>
      <c r="Q587" s="35"/>
      <c r="R587" s="35"/>
    </row>
    <row r="588" spans="7:18" x14ac:dyDescent="0.25">
      <c r="G588" s="28"/>
      <c r="H588" s="12"/>
      <c r="I588" s="28"/>
      <c r="J588" s="12"/>
      <c r="K588" s="28"/>
      <c r="L588" s="12"/>
      <c r="M588" s="28"/>
      <c r="N588" s="12"/>
      <c r="P588" s="35"/>
      <c r="Q588" s="35"/>
      <c r="R588" s="35"/>
    </row>
    <row r="589" spans="7:18" x14ac:dyDescent="0.25">
      <c r="G589" s="28"/>
      <c r="H589" s="12"/>
      <c r="I589" s="28"/>
      <c r="J589" s="12"/>
      <c r="K589" s="28"/>
      <c r="L589" s="12"/>
      <c r="M589" s="28"/>
      <c r="N589" s="12"/>
      <c r="P589" s="35"/>
      <c r="Q589" s="35"/>
      <c r="R589" s="35"/>
    </row>
    <row r="590" spans="7:18" x14ac:dyDescent="0.25">
      <c r="G590" s="28"/>
      <c r="H590" s="12"/>
      <c r="I590" s="28"/>
      <c r="J590" s="12"/>
      <c r="K590" s="28"/>
      <c r="L590" s="12"/>
      <c r="M590" s="28"/>
      <c r="N590" s="12"/>
      <c r="P590" s="35"/>
      <c r="Q590" s="35"/>
      <c r="R590" s="35"/>
    </row>
    <row r="591" spans="7:18" x14ac:dyDescent="0.25">
      <c r="G591" s="28"/>
      <c r="H591" s="12"/>
      <c r="I591" s="28"/>
      <c r="J591" s="12"/>
      <c r="K591" s="28"/>
      <c r="L591" s="12"/>
      <c r="M591" s="28"/>
      <c r="N591" s="12"/>
      <c r="P591" s="35"/>
      <c r="Q591" s="35"/>
      <c r="R591" s="35"/>
    </row>
    <row r="592" spans="7:18" x14ac:dyDescent="0.25">
      <c r="G592" s="28"/>
      <c r="H592" s="12"/>
      <c r="I592" s="28"/>
      <c r="J592" s="12"/>
      <c r="K592" s="28"/>
      <c r="L592" s="12"/>
      <c r="M592" s="28"/>
      <c r="N592" s="12"/>
      <c r="P592" s="35"/>
      <c r="Q592" s="35"/>
      <c r="R592" s="35"/>
    </row>
    <row r="593" spans="7:18" x14ac:dyDescent="0.25">
      <c r="G593" s="28"/>
      <c r="H593" s="12"/>
      <c r="I593" s="28"/>
      <c r="J593" s="12"/>
      <c r="K593" s="28"/>
      <c r="L593" s="12"/>
      <c r="M593" s="28"/>
      <c r="N593" s="12"/>
      <c r="P593" s="35"/>
      <c r="Q593" s="35"/>
      <c r="R593" s="35"/>
    </row>
    <row r="594" spans="7:18" x14ac:dyDescent="0.25">
      <c r="G594" s="28"/>
      <c r="H594" s="12"/>
      <c r="I594" s="28"/>
      <c r="J594" s="12"/>
      <c r="K594" s="28"/>
      <c r="L594" s="12"/>
      <c r="M594" s="28"/>
      <c r="N594" s="12"/>
      <c r="P594" s="35"/>
      <c r="Q594" s="35"/>
      <c r="R594" s="35"/>
    </row>
    <row r="595" spans="7:18" x14ac:dyDescent="0.25">
      <c r="G595" s="28"/>
      <c r="H595" s="12"/>
      <c r="I595" s="28"/>
      <c r="J595" s="12"/>
      <c r="K595" s="28"/>
      <c r="L595" s="12"/>
      <c r="M595" s="28"/>
      <c r="N595" s="12"/>
      <c r="P595" s="35"/>
      <c r="Q595" s="35"/>
      <c r="R595" s="35"/>
    </row>
    <row r="596" spans="7:18" x14ac:dyDescent="0.25">
      <c r="G596" s="28"/>
      <c r="H596" s="12"/>
      <c r="I596" s="28"/>
      <c r="J596" s="12"/>
      <c r="K596" s="28"/>
      <c r="L596" s="12"/>
      <c r="M596" s="28"/>
      <c r="N596" s="12"/>
      <c r="P596" s="35"/>
      <c r="Q596" s="35"/>
      <c r="R596" s="35"/>
    </row>
    <row r="597" spans="7:18" x14ac:dyDescent="0.25">
      <c r="G597" s="28"/>
      <c r="H597" s="12"/>
      <c r="I597" s="28"/>
      <c r="J597" s="12"/>
      <c r="K597" s="28"/>
      <c r="L597" s="12"/>
      <c r="M597" s="28"/>
      <c r="N597" s="12"/>
      <c r="P597" s="35"/>
      <c r="Q597" s="35"/>
      <c r="R597" s="35"/>
    </row>
    <row r="598" spans="7:18" x14ac:dyDescent="0.25">
      <c r="G598" s="28"/>
      <c r="H598" s="12"/>
      <c r="I598" s="28"/>
      <c r="J598" s="12"/>
      <c r="K598" s="28"/>
      <c r="L598" s="12"/>
      <c r="M598" s="28"/>
      <c r="N598" s="12"/>
      <c r="P598" s="35"/>
      <c r="Q598" s="35"/>
      <c r="R598" s="35"/>
    </row>
    <row r="599" spans="7:18" x14ac:dyDescent="0.25">
      <c r="G599" s="28"/>
      <c r="H599" s="12"/>
      <c r="I599" s="28"/>
      <c r="J599" s="12"/>
      <c r="K599" s="28"/>
      <c r="L599" s="12"/>
      <c r="M599" s="28"/>
      <c r="N599" s="12"/>
      <c r="P599" s="35"/>
      <c r="Q599" s="35"/>
      <c r="R599" s="35"/>
    </row>
    <row r="600" spans="7:18" x14ac:dyDescent="0.25">
      <c r="G600" s="28"/>
      <c r="H600" s="12"/>
      <c r="I600" s="28"/>
      <c r="J600" s="12"/>
      <c r="K600" s="28"/>
      <c r="L600" s="12"/>
      <c r="M600" s="28"/>
      <c r="N600" s="12"/>
      <c r="P600" s="35"/>
      <c r="Q600" s="35"/>
      <c r="R600" s="35"/>
    </row>
    <row r="601" spans="7:18" x14ac:dyDescent="0.25">
      <c r="G601" s="28"/>
      <c r="H601" s="12"/>
      <c r="I601" s="28"/>
      <c r="J601" s="12"/>
      <c r="K601" s="28"/>
      <c r="L601" s="12"/>
      <c r="M601" s="28"/>
      <c r="N601" s="12"/>
      <c r="P601" s="35"/>
      <c r="Q601" s="35"/>
      <c r="R601" s="35"/>
    </row>
    <row r="602" spans="7:18" x14ac:dyDescent="0.25">
      <c r="G602" s="28"/>
      <c r="H602" s="12"/>
      <c r="I602" s="28"/>
      <c r="J602" s="12"/>
      <c r="K602" s="28"/>
      <c r="L602" s="12"/>
      <c r="M602" s="28"/>
      <c r="N602" s="12"/>
      <c r="P602" s="35"/>
      <c r="Q602" s="35"/>
      <c r="R602" s="35"/>
    </row>
    <row r="603" spans="7:18" x14ac:dyDescent="0.25">
      <c r="G603" s="28"/>
      <c r="H603" s="12"/>
      <c r="I603" s="28"/>
      <c r="J603" s="12"/>
      <c r="K603" s="28"/>
      <c r="L603" s="12"/>
      <c r="M603" s="28"/>
      <c r="N603" s="12"/>
      <c r="P603" s="35"/>
      <c r="Q603" s="35"/>
      <c r="R603" s="35"/>
    </row>
    <row r="604" spans="7:18" x14ac:dyDescent="0.25">
      <c r="G604" s="28"/>
      <c r="H604" s="12"/>
      <c r="I604" s="28"/>
      <c r="J604" s="12"/>
      <c r="K604" s="28"/>
      <c r="L604" s="12"/>
      <c r="M604" s="28"/>
      <c r="N604" s="12"/>
      <c r="P604" s="35"/>
      <c r="Q604" s="35"/>
      <c r="R604" s="35"/>
    </row>
    <row r="605" spans="7:18" x14ac:dyDescent="0.25">
      <c r="G605" s="28"/>
      <c r="H605" s="12"/>
      <c r="I605" s="28"/>
      <c r="J605" s="12"/>
      <c r="K605" s="28"/>
      <c r="L605" s="12"/>
      <c r="M605" s="28"/>
      <c r="N605" s="12"/>
      <c r="P605" s="35"/>
      <c r="Q605" s="35"/>
      <c r="R605" s="35"/>
    </row>
    <row r="606" spans="7:18" x14ac:dyDescent="0.25">
      <c r="G606" s="28"/>
      <c r="H606" s="12"/>
      <c r="I606" s="28"/>
      <c r="J606" s="12"/>
      <c r="K606" s="28"/>
      <c r="L606" s="12"/>
      <c r="M606" s="28"/>
      <c r="N606" s="12"/>
      <c r="P606" s="35"/>
      <c r="Q606" s="35"/>
      <c r="R606" s="35"/>
    </row>
    <row r="607" spans="7:18" x14ac:dyDescent="0.25">
      <c r="G607" s="28"/>
      <c r="H607" s="12"/>
      <c r="I607" s="28"/>
      <c r="J607" s="12"/>
      <c r="K607" s="28"/>
      <c r="L607" s="12"/>
      <c r="M607" s="28"/>
      <c r="N607" s="12"/>
      <c r="P607" s="35"/>
      <c r="Q607" s="35"/>
      <c r="R607" s="35"/>
    </row>
    <row r="608" spans="7:18" x14ac:dyDescent="0.25">
      <c r="G608" s="28"/>
      <c r="H608" s="12"/>
      <c r="I608" s="28"/>
      <c r="J608" s="12"/>
      <c r="K608" s="28"/>
      <c r="L608" s="12"/>
      <c r="M608" s="28"/>
      <c r="N608" s="12"/>
      <c r="P608" s="35"/>
      <c r="Q608" s="35"/>
      <c r="R608" s="35"/>
    </row>
    <row r="609" spans="7:18" x14ac:dyDescent="0.25">
      <c r="G609" s="28"/>
      <c r="H609" s="12"/>
      <c r="I609" s="28"/>
      <c r="J609" s="12"/>
      <c r="K609" s="28"/>
      <c r="L609" s="12"/>
      <c r="M609" s="28"/>
      <c r="N609" s="12"/>
      <c r="P609" s="35"/>
      <c r="Q609" s="35"/>
      <c r="R609" s="35"/>
    </row>
    <row r="610" spans="7:18" x14ac:dyDescent="0.25">
      <c r="G610" s="28"/>
      <c r="H610" s="12"/>
      <c r="I610" s="28"/>
      <c r="J610" s="12"/>
      <c r="K610" s="28"/>
      <c r="L610" s="12"/>
      <c r="M610" s="28"/>
      <c r="N610" s="12"/>
      <c r="P610" s="35"/>
      <c r="Q610" s="35"/>
      <c r="R610" s="35"/>
    </row>
    <row r="611" spans="7:18" x14ac:dyDescent="0.25">
      <c r="G611" s="28"/>
      <c r="H611" s="12"/>
      <c r="I611" s="28"/>
      <c r="J611" s="12"/>
      <c r="K611" s="28"/>
      <c r="L611" s="12"/>
      <c r="M611" s="28"/>
      <c r="N611" s="12"/>
      <c r="P611" s="35"/>
      <c r="Q611" s="35"/>
      <c r="R611" s="35"/>
    </row>
    <row r="612" spans="7:18" x14ac:dyDescent="0.25">
      <c r="G612" s="28"/>
      <c r="H612" s="12"/>
      <c r="I612" s="28"/>
      <c r="J612" s="12"/>
      <c r="K612" s="28"/>
      <c r="L612" s="12"/>
      <c r="M612" s="28"/>
      <c r="N612" s="12"/>
      <c r="P612" s="35"/>
      <c r="Q612" s="35"/>
      <c r="R612" s="35"/>
    </row>
    <row r="613" spans="7:18" x14ac:dyDescent="0.25">
      <c r="G613" s="28"/>
      <c r="H613" s="12"/>
      <c r="I613" s="28"/>
      <c r="J613" s="12"/>
      <c r="K613" s="28"/>
      <c r="L613" s="12"/>
      <c r="M613" s="28"/>
      <c r="N613" s="12"/>
      <c r="P613" s="35"/>
      <c r="Q613" s="35"/>
      <c r="R613" s="35"/>
    </row>
    <row r="614" spans="7:18" x14ac:dyDescent="0.25">
      <c r="G614" s="28"/>
      <c r="H614" s="12"/>
      <c r="I614" s="28"/>
      <c r="J614" s="12"/>
      <c r="K614" s="28"/>
      <c r="L614" s="12"/>
      <c r="M614" s="28"/>
      <c r="N614" s="12"/>
      <c r="P614" s="35"/>
      <c r="Q614" s="35"/>
      <c r="R614" s="35"/>
    </row>
    <row r="615" spans="7:18" x14ac:dyDescent="0.25">
      <c r="G615" s="28"/>
      <c r="H615" s="12"/>
      <c r="I615" s="28"/>
      <c r="J615" s="12"/>
      <c r="K615" s="28"/>
      <c r="L615" s="12"/>
      <c r="M615" s="28"/>
      <c r="N615" s="12"/>
      <c r="P615" s="35"/>
      <c r="Q615" s="35"/>
      <c r="R615" s="35"/>
    </row>
    <row r="616" spans="7:18" x14ac:dyDescent="0.25">
      <c r="G616" s="28"/>
      <c r="H616" s="12"/>
      <c r="I616" s="28"/>
      <c r="J616" s="12"/>
      <c r="K616" s="28"/>
      <c r="L616" s="12"/>
      <c r="M616" s="28"/>
      <c r="N616" s="12"/>
      <c r="P616" s="35"/>
      <c r="Q616" s="35"/>
      <c r="R616" s="35"/>
    </row>
    <row r="617" spans="7:18" x14ac:dyDescent="0.25">
      <c r="G617" s="28"/>
      <c r="H617" s="12"/>
      <c r="I617" s="28"/>
      <c r="J617" s="12"/>
      <c r="K617" s="28"/>
      <c r="L617" s="12"/>
      <c r="M617" s="28"/>
      <c r="N617" s="12"/>
      <c r="P617" s="35"/>
      <c r="Q617" s="35"/>
      <c r="R617" s="35"/>
    </row>
    <row r="618" spans="7:18" x14ac:dyDescent="0.25">
      <c r="G618" s="28"/>
      <c r="H618" s="12"/>
      <c r="I618" s="28"/>
      <c r="J618" s="12"/>
      <c r="K618" s="28"/>
      <c r="L618" s="12"/>
      <c r="M618" s="28"/>
      <c r="N618" s="12"/>
      <c r="P618" s="35"/>
      <c r="Q618" s="35"/>
      <c r="R618" s="35"/>
    </row>
    <row r="619" spans="7:18" x14ac:dyDescent="0.25">
      <c r="G619" s="28"/>
      <c r="H619" s="12"/>
      <c r="I619" s="28"/>
      <c r="J619" s="12"/>
      <c r="K619" s="28"/>
      <c r="L619" s="12"/>
      <c r="M619" s="28"/>
      <c r="N619" s="12"/>
      <c r="P619" s="35"/>
      <c r="Q619" s="35"/>
      <c r="R619" s="35"/>
    </row>
    <row r="620" spans="7:18" x14ac:dyDescent="0.25">
      <c r="G620" s="28"/>
      <c r="H620" s="12"/>
      <c r="I620" s="28"/>
      <c r="J620" s="12"/>
      <c r="K620" s="28"/>
      <c r="L620" s="12"/>
      <c r="M620" s="28"/>
      <c r="N620" s="12"/>
      <c r="P620" s="35"/>
      <c r="Q620" s="35"/>
      <c r="R620" s="35"/>
    </row>
    <row r="621" spans="7:18" x14ac:dyDescent="0.25">
      <c r="G621" s="28"/>
      <c r="H621" s="12"/>
      <c r="I621" s="28"/>
      <c r="J621" s="12"/>
      <c r="K621" s="28"/>
      <c r="L621" s="12"/>
      <c r="M621" s="28"/>
      <c r="N621" s="12"/>
      <c r="P621" s="35"/>
      <c r="Q621" s="35"/>
      <c r="R621" s="35"/>
    </row>
    <row r="622" spans="7:18" x14ac:dyDescent="0.25">
      <c r="G622" s="28"/>
      <c r="H622" s="12"/>
      <c r="I622" s="28"/>
      <c r="J622" s="12"/>
      <c r="K622" s="28"/>
      <c r="L622" s="12"/>
      <c r="M622" s="28"/>
      <c r="N622" s="12"/>
      <c r="P622" s="35"/>
      <c r="Q622" s="35"/>
      <c r="R622" s="35"/>
    </row>
    <row r="623" spans="7:18" x14ac:dyDescent="0.25">
      <c r="G623" s="28"/>
      <c r="H623" s="12"/>
      <c r="I623" s="28"/>
      <c r="J623" s="12"/>
      <c r="K623" s="28"/>
      <c r="L623" s="12"/>
      <c r="M623" s="28"/>
      <c r="N623" s="12"/>
      <c r="P623" s="35"/>
      <c r="Q623" s="35"/>
      <c r="R623" s="35"/>
    </row>
    <row r="624" spans="7:18" x14ac:dyDescent="0.25">
      <c r="G624" s="28"/>
      <c r="H624" s="12"/>
      <c r="I624" s="28"/>
      <c r="J624" s="12"/>
      <c r="K624" s="28"/>
      <c r="L624" s="12"/>
      <c r="M624" s="28"/>
      <c r="N624" s="12"/>
      <c r="P624" s="35"/>
      <c r="Q624" s="35"/>
      <c r="R624" s="35"/>
    </row>
    <row r="625" spans="7:18" x14ac:dyDescent="0.25">
      <c r="G625" s="28"/>
      <c r="H625" s="12"/>
      <c r="I625" s="28"/>
      <c r="J625" s="12"/>
      <c r="K625" s="28"/>
      <c r="L625" s="12"/>
      <c r="M625" s="28"/>
      <c r="N625" s="12"/>
      <c r="P625" s="35"/>
      <c r="Q625" s="35"/>
      <c r="R625" s="35"/>
    </row>
    <row r="626" spans="7:18" x14ac:dyDescent="0.25">
      <c r="G626" s="28"/>
      <c r="H626" s="12"/>
      <c r="I626" s="28"/>
      <c r="J626" s="12"/>
      <c r="K626" s="28"/>
      <c r="L626" s="12"/>
      <c r="M626" s="28"/>
      <c r="N626" s="12"/>
      <c r="P626" s="35"/>
      <c r="Q626" s="35"/>
      <c r="R626" s="35"/>
    </row>
    <row r="627" spans="7:18" x14ac:dyDescent="0.25">
      <c r="G627" s="28"/>
      <c r="H627" s="12"/>
      <c r="I627" s="28"/>
      <c r="J627" s="12"/>
      <c r="K627" s="28"/>
      <c r="L627" s="12"/>
      <c r="M627" s="28"/>
      <c r="N627" s="12"/>
      <c r="P627" s="35"/>
      <c r="Q627" s="35"/>
      <c r="R627" s="35"/>
    </row>
    <row r="628" spans="7:18" x14ac:dyDescent="0.25">
      <c r="G628" s="28"/>
      <c r="H628" s="12"/>
      <c r="I628" s="28"/>
      <c r="J628" s="12"/>
      <c r="K628" s="28"/>
      <c r="L628" s="12"/>
      <c r="M628" s="28"/>
      <c r="N628" s="12"/>
      <c r="P628" s="35"/>
      <c r="Q628" s="35"/>
      <c r="R628" s="35"/>
    </row>
    <row r="629" spans="7:18" x14ac:dyDescent="0.25">
      <c r="G629" s="28"/>
      <c r="H629" s="12"/>
      <c r="I629" s="28"/>
      <c r="J629" s="12"/>
      <c r="K629" s="28"/>
      <c r="L629" s="12"/>
      <c r="M629" s="28"/>
      <c r="N629" s="12"/>
      <c r="P629" s="35"/>
      <c r="Q629" s="35"/>
      <c r="R629" s="35"/>
    </row>
    <row r="630" spans="7:18" x14ac:dyDescent="0.25">
      <c r="G630" s="28"/>
      <c r="H630" s="12"/>
      <c r="I630" s="28"/>
      <c r="J630" s="12"/>
      <c r="K630" s="28"/>
      <c r="L630" s="12"/>
      <c r="M630" s="28"/>
      <c r="N630" s="12"/>
      <c r="P630" s="35"/>
      <c r="Q630" s="35"/>
      <c r="R630" s="35"/>
    </row>
    <row r="631" spans="7:18" x14ac:dyDescent="0.25">
      <c r="G631" s="28"/>
      <c r="H631" s="12"/>
      <c r="I631" s="28"/>
      <c r="J631" s="12"/>
      <c r="K631" s="28"/>
      <c r="L631" s="12"/>
      <c r="M631" s="28"/>
      <c r="N631" s="12"/>
      <c r="P631" s="35"/>
      <c r="Q631" s="35"/>
      <c r="R631" s="35"/>
    </row>
    <row r="632" spans="7:18" x14ac:dyDescent="0.25">
      <c r="G632" s="28"/>
      <c r="H632" s="12"/>
      <c r="I632" s="28"/>
      <c r="J632" s="12"/>
      <c r="K632" s="28"/>
      <c r="L632" s="12"/>
      <c r="M632" s="28"/>
      <c r="N632" s="12"/>
      <c r="P632" s="35"/>
      <c r="Q632" s="35"/>
      <c r="R632" s="35"/>
    </row>
    <row r="633" spans="7:18" x14ac:dyDescent="0.25">
      <c r="G633" s="28"/>
      <c r="H633" s="12"/>
      <c r="I633" s="28"/>
      <c r="J633" s="12"/>
      <c r="K633" s="28"/>
      <c r="L633" s="12"/>
      <c r="M633" s="28"/>
      <c r="N633" s="12"/>
      <c r="P633" s="35"/>
      <c r="Q633" s="35"/>
      <c r="R633" s="35"/>
    </row>
    <row r="634" spans="7:18" x14ac:dyDescent="0.25">
      <c r="G634" s="28"/>
      <c r="H634" s="12"/>
      <c r="I634" s="28"/>
      <c r="J634" s="12"/>
      <c r="K634" s="28"/>
      <c r="L634" s="12"/>
      <c r="M634" s="28"/>
      <c r="N634" s="12"/>
      <c r="P634" s="35"/>
      <c r="Q634" s="35"/>
      <c r="R634" s="35"/>
    </row>
    <row r="635" spans="7:18" x14ac:dyDescent="0.25">
      <c r="G635" s="28"/>
      <c r="H635" s="12"/>
      <c r="I635" s="28"/>
      <c r="J635" s="12"/>
      <c r="K635" s="28"/>
      <c r="L635" s="12"/>
      <c r="M635" s="28"/>
      <c r="N635" s="12"/>
      <c r="P635" s="35"/>
      <c r="Q635" s="35"/>
      <c r="R635" s="35"/>
    </row>
    <row r="636" spans="7:18" x14ac:dyDescent="0.25">
      <c r="G636" s="28"/>
      <c r="H636" s="12"/>
      <c r="I636" s="28"/>
      <c r="J636" s="12"/>
      <c r="K636" s="28"/>
      <c r="L636" s="12"/>
      <c r="M636" s="28"/>
      <c r="N636" s="12"/>
      <c r="P636" s="35"/>
      <c r="Q636" s="35"/>
      <c r="R636" s="35"/>
    </row>
    <row r="637" spans="7:18" x14ac:dyDescent="0.25">
      <c r="G637" s="28"/>
      <c r="H637" s="12"/>
      <c r="I637" s="28"/>
      <c r="J637" s="12"/>
      <c r="K637" s="28"/>
      <c r="L637" s="12"/>
      <c r="M637" s="28"/>
      <c r="N637" s="12"/>
      <c r="P637" s="35"/>
      <c r="Q637" s="35"/>
      <c r="R637" s="35"/>
    </row>
    <row r="638" spans="7:18" x14ac:dyDescent="0.25">
      <c r="G638" s="28"/>
      <c r="H638" s="12"/>
      <c r="I638" s="28"/>
      <c r="J638" s="12"/>
      <c r="K638" s="28"/>
      <c r="L638" s="12"/>
      <c r="M638" s="28"/>
      <c r="N638" s="12"/>
      <c r="P638" s="35"/>
      <c r="Q638" s="35"/>
      <c r="R638" s="35"/>
    </row>
    <row r="639" spans="7:18" x14ac:dyDescent="0.25">
      <c r="G639" s="28"/>
      <c r="H639" s="12"/>
      <c r="I639" s="28"/>
      <c r="J639" s="12"/>
      <c r="K639" s="28"/>
      <c r="L639" s="12"/>
      <c r="M639" s="28"/>
      <c r="N639" s="12"/>
      <c r="P639" s="35"/>
      <c r="Q639" s="35"/>
      <c r="R639" s="35"/>
    </row>
    <row r="640" spans="7:18" x14ac:dyDescent="0.25">
      <c r="G640" s="28"/>
      <c r="H640" s="12"/>
      <c r="I640" s="28"/>
      <c r="J640" s="12"/>
      <c r="K640" s="28"/>
      <c r="L640" s="12"/>
      <c r="M640" s="28"/>
      <c r="N640" s="12"/>
      <c r="P640" s="35"/>
      <c r="Q640" s="35"/>
      <c r="R640" s="35"/>
    </row>
    <row r="641" spans="7:18" x14ac:dyDescent="0.25">
      <c r="G641" s="28"/>
      <c r="H641" s="12"/>
      <c r="I641" s="28"/>
      <c r="J641" s="12"/>
      <c r="K641" s="28"/>
      <c r="L641" s="12"/>
      <c r="M641" s="28"/>
      <c r="N641" s="12"/>
      <c r="P641" s="35"/>
      <c r="Q641" s="35"/>
      <c r="R641" s="35"/>
    </row>
    <row r="642" spans="7:18" x14ac:dyDescent="0.25">
      <c r="G642" s="28"/>
      <c r="H642" s="12"/>
      <c r="I642" s="28"/>
      <c r="J642" s="12"/>
      <c r="K642" s="28"/>
      <c r="L642" s="12"/>
      <c r="M642" s="28"/>
      <c r="N642" s="12"/>
      <c r="P642" s="35"/>
      <c r="Q642" s="35"/>
      <c r="R642" s="35"/>
    </row>
    <row r="643" spans="7:18" x14ac:dyDescent="0.25">
      <c r="G643" s="28"/>
      <c r="H643" s="12"/>
      <c r="I643" s="28"/>
      <c r="J643" s="12"/>
      <c r="K643" s="28"/>
      <c r="L643" s="12"/>
      <c r="M643" s="28"/>
      <c r="N643" s="12"/>
      <c r="P643" s="35"/>
      <c r="Q643" s="35"/>
      <c r="R643" s="35"/>
    </row>
    <row r="644" spans="7:18" x14ac:dyDescent="0.25">
      <c r="G644" s="28"/>
      <c r="H644" s="12"/>
      <c r="I644" s="28"/>
      <c r="J644" s="12"/>
      <c r="K644" s="28"/>
      <c r="L644" s="12"/>
      <c r="M644" s="28"/>
      <c r="N644" s="12"/>
      <c r="P644" s="35"/>
      <c r="Q644" s="35"/>
      <c r="R644" s="35"/>
    </row>
    <row r="645" spans="7:18" x14ac:dyDescent="0.25">
      <c r="G645" s="28"/>
      <c r="H645" s="12"/>
      <c r="I645" s="28"/>
      <c r="J645" s="12"/>
      <c r="K645" s="28"/>
      <c r="L645" s="12"/>
      <c r="M645" s="28"/>
      <c r="N645" s="12"/>
      <c r="P645" s="35"/>
      <c r="Q645" s="35"/>
      <c r="R645" s="35"/>
    </row>
    <row r="646" spans="7:18" x14ac:dyDescent="0.25">
      <c r="G646" s="28"/>
      <c r="H646" s="12"/>
      <c r="I646" s="28"/>
      <c r="J646" s="12"/>
      <c r="K646" s="28"/>
      <c r="L646" s="12"/>
      <c r="M646" s="28"/>
      <c r="N646" s="12"/>
      <c r="P646" s="35"/>
      <c r="Q646" s="35"/>
      <c r="R646" s="35"/>
    </row>
    <row r="647" spans="7:18" x14ac:dyDescent="0.25">
      <c r="G647" s="28"/>
      <c r="H647" s="12"/>
      <c r="I647" s="28"/>
      <c r="J647" s="12"/>
      <c r="K647" s="28"/>
      <c r="L647" s="12"/>
      <c r="M647" s="28"/>
      <c r="N647" s="12"/>
      <c r="P647" s="35"/>
      <c r="Q647" s="35"/>
      <c r="R647" s="35"/>
    </row>
    <row r="648" spans="7:18" x14ac:dyDescent="0.25">
      <c r="G648" s="28"/>
      <c r="H648" s="12"/>
      <c r="I648" s="28"/>
      <c r="J648" s="12"/>
      <c r="K648" s="28"/>
      <c r="L648" s="12"/>
      <c r="M648" s="28"/>
      <c r="N648" s="12"/>
      <c r="P648" s="35"/>
      <c r="Q648" s="35"/>
      <c r="R648" s="35"/>
    </row>
    <row r="649" spans="7:18" x14ac:dyDescent="0.25">
      <c r="G649" s="28"/>
      <c r="H649" s="12"/>
      <c r="I649" s="28"/>
      <c r="J649" s="12"/>
      <c r="K649" s="28"/>
      <c r="L649" s="12"/>
      <c r="M649" s="28"/>
      <c r="N649" s="12"/>
      <c r="P649" s="35"/>
      <c r="Q649" s="35"/>
      <c r="R649" s="35"/>
    </row>
    <row r="650" spans="7:18" x14ac:dyDescent="0.25">
      <c r="G650" s="28"/>
      <c r="H650" s="12"/>
      <c r="I650" s="28"/>
      <c r="J650" s="12"/>
      <c r="K650" s="28"/>
      <c r="L650" s="12"/>
      <c r="M650" s="28"/>
      <c r="N650" s="12"/>
      <c r="P650" s="35"/>
      <c r="Q650" s="35"/>
      <c r="R650" s="35"/>
    </row>
    <row r="651" spans="7:18" x14ac:dyDescent="0.25">
      <c r="G651" s="28"/>
      <c r="H651" s="12"/>
      <c r="I651" s="28"/>
      <c r="J651" s="12"/>
      <c r="K651" s="28"/>
      <c r="L651" s="12"/>
      <c r="M651" s="28"/>
      <c r="N651" s="12"/>
      <c r="P651" s="35"/>
      <c r="Q651" s="35"/>
      <c r="R651" s="35"/>
    </row>
    <row r="652" spans="7:18" x14ac:dyDescent="0.25">
      <c r="G652" s="28"/>
      <c r="H652" s="12"/>
      <c r="I652" s="28"/>
      <c r="J652" s="12"/>
      <c r="K652" s="28"/>
      <c r="L652" s="12"/>
      <c r="M652" s="28"/>
      <c r="N652" s="12"/>
      <c r="P652" s="35"/>
      <c r="Q652" s="35"/>
      <c r="R652" s="35"/>
    </row>
    <row r="653" spans="7:18" x14ac:dyDescent="0.25">
      <c r="G653" s="28"/>
      <c r="H653" s="12"/>
      <c r="I653" s="28"/>
      <c r="J653" s="12"/>
      <c r="K653" s="28"/>
      <c r="L653" s="12"/>
      <c r="M653" s="28"/>
      <c r="N653" s="12"/>
      <c r="P653" s="35"/>
      <c r="Q653" s="35"/>
      <c r="R653" s="35"/>
    </row>
    <row r="654" spans="7:18" x14ac:dyDescent="0.25">
      <c r="G654" s="28"/>
      <c r="H654" s="12"/>
      <c r="I654" s="28"/>
      <c r="J654" s="12"/>
      <c r="K654" s="28"/>
      <c r="L654" s="12"/>
      <c r="M654" s="28"/>
      <c r="N654" s="12"/>
      <c r="P654" s="35"/>
      <c r="Q654" s="35"/>
      <c r="R654" s="35"/>
    </row>
    <row r="655" spans="7:18" x14ac:dyDescent="0.25">
      <c r="G655" s="28"/>
      <c r="H655" s="12"/>
      <c r="I655" s="28"/>
      <c r="J655" s="12"/>
      <c r="K655" s="28"/>
      <c r="L655" s="12"/>
      <c r="M655" s="28"/>
      <c r="N655" s="12"/>
      <c r="P655" s="35"/>
      <c r="Q655" s="35"/>
      <c r="R655" s="35"/>
    </row>
    <row r="656" spans="7:18" x14ac:dyDescent="0.25">
      <c r="G656" s="28"/>
      <c r="H656" s="12"/>
      <c r="I656" s="28"/>
      <c r="J656" s="12"/>
      <c r="K656" s="28"/>
      <c r="L656" s="12"/>
      <c r="M656" s="28"/>
      <c r="N656" s="12"/>
      <c r="P656" s="35"/>
      <c r="Q656" s="35"/>
      <c r="R656" s="35"/>
    </row>
    <row r="657" spans="7:18" x14ac:dyDescent="0.25">
      <c r="G657" s="28"/>
      <c r="H657" s="12"/>
      <c r="I657" s="28"/>
      <c r="J657" s="12"/>
      <c r="K657" s="28"/>
      <c r="L657" s="12"/>
      <c r="M657" s="28"/>
      <c r="N657" s="12"/>
      <c r="P657" s="35"/>
      <c r="Q657" s="35"/>
      <c r="R657" s="35"/>
    </row>
    <row r="658" spans="7:18" x14ac:dyDescent="0.25">
      <c r="G658" s="28"/>
      <c r="H658" s="12"/>
      <c r="I658" s="28"/>
      <c r="J658" s="12"/>
      <c r="K658" s="28"/>
      <c r="L658" s="12"/>
      <c r="M658" s="28"/>
      <c r="N658" s="12"/>
      <c r="P658" s="35"/>
      <c r="Q658" s="35"/>
      <c r="R658" s="35"/>
    </row>
    <row r="659" spans="7:18" x14ac:dyDescent="0.25">
      <c r="G659" s="28"/>
      <c r="H659" s="12"/>
      <c r="I659" s="28"/>
      <c r="J659" s="12"/>
      <c r="K659" s="28"/>
      <c r="L659" s="12"/>
      <c r="M659" s="28"/>
      <c r="N659" s="12"/>
      <c r="P659" s="35"/>
      <c r="Q659" s="35"/>
      <c r="R659" s="35"/>
    </row>
    <row r="660" spans="7:18" x14ac:dyDescent="0.25">
      <c r="G660" s="28"/>
      <c r="H660" s="12"/>
      <c r="I660" s="28"/>
      <c r="J660" s="12"/>
      <c r="K660" s="28"/>
      <c r="L660" s="12"/>
      <c r="M660" s="28"/>
      <c r="N660" s="12"/>
      <c r="P660" s="35"/>
      <c r="Q660" s="35"/>
      <c r="R660" s="35"/>
    </row>
    <row r="661" spans="7:18" x14ac:dyDescent="0.25">
      <c r="G661" s="28"/>
      <c r="H661" s="12"/>
      <c r="I661" s="28"/>
      <c r="J661" s="12"/>
      <c r="K661" s="28"/>
      <c r="L661" s="12"/>
      <c r="M661" s="28"/>
      <c r="N661" s="12"/>
      <c r="P661" s="35"/>
      <c r="Q661" s="35"/>
      <c r="R661" s="35"/>
    </row>
    <row r="662" spans="7:18" x14ac:dyDescent="0.25">
      <c r="G662" s="28"/>
      <c r="H662" s="12"/>
      <c r="I662" s="28"/>
      <c r="J662" s="12"/>
      <c r="K662" s="28"/>
      <c r="L662" s="12"/>
      <c r="M662" s="28"/>
      <c r="N662" s="12"/>
      <c r="P662" s="35"/>
      <c r="Q662" s="35"/>
      <c r="R662" s="35"/>
    </row>
    <row r="663" spans="7:18" x14ac:dyDescent="0.25">
      <c r="G663" s="28"/>
      <c r="H663" s="12"/>
      <c r="I663" s="28"/>
      <c r="J663" s="12"/>
      <c r="K663" s="28"/>
      <c r="L663" s="12"/>
      <c r="M663" s="28"/>
      <c r="N663" s="12"/>
      <c r="P663" s="35"/>
      <c r="Q663" s="35"/>
      <c r="R663" s="35"/>
    </row>
    <row r="664" spans="7:18" x14ac:dyDescent="0.25">
      <c r="G664" s="28"/>
      <c r="H664" s="12"/>
      <c r="I664" s="28"/>
      <c r="J664" s="12"/>
      <c r="K664" s="28"/>
      <c r="L664" s="12"/>
      <c r="M664" s="28"/>
      <c r="N664" s="12"/>
      <c r="P664" s="35"/>
      <c r="Q664" s="35"/>
      <c r="R664" s="35"/>
    </row>
    <row r="665" spans="7:18" x14ac:dyDescent="0.25">
      <c r="G665" s="28"/>
      <c r="H665" s="12"/>
      <c r="I665" s="28"/>
      <c r="J665" s="12"/>
      <c r="K665" s="28"/>
      <c r="L665" s="12"/>
      <c r="M665" s="28"/>
      <c r="N665" s="12"/>
      <c r="P665" s="35"/>
      <c r="Q665" s="35"/>
      <c r="R665" s="35"/>
    </row>
    <row r="666" spans="7:18" x14ac:dyDescent="0.25">
      <c r="G666" s="28"/>
      <c r="H666" s="12"/>
      <c r="I666" s="28"/>
      <c r="J666" s="12"/>
      <c r="K666" s="28"/>
      <c r="L666" s="12"/>
      <c r="M666" s="28"/>
      <c r="N666" s="12"/>
      <c r="P666" s="35"/>
      <c r="Q666" s="35"/>
      <c r="R666" s="35"/>
    </row>
    <row r="667" spans="7:18" x14ac:dyDescent="0.25">
      <c r="G667" s="28"/>
      <c r="H667" s="12"/>
      <c r="I667" s="28"/>
      <c r="J667" s="12"/>
      <c r="K667" s="28"/>
      <c r="L667" s="12"/>
      <c r="M667" s="28"/>
      <c r="N667" s="12"/>
      <c r="P667" s="35"/>
      <c r="Q667" s="35"/>
      <c r="R667" s="35"/>
    </row>
    <row r="668" spans="7:18" x14ac:dyDescent="0.25">
      <c r="G668" s="28"/>
      <c r="H668" s="12"/>
      <c r="I668" s="28"/>
      <c r="J668" s="12"/>
      <c r="K668" s="28"/>
      <c r="L668" s="12"/>
      <c r="M668" s="28"/>
      <c r="N668" s="12"/>
      <c r="P668" s="35"/>
      <c r="Q668" s="35"/>
      <c r="R668" s="35"/>
    </row>
    <row r="669" spans="7:18" x14ac:dyDescent="0.25">
      <c r="G669" s="28"/>
      <c r="H669" s="12"/>
      <c r="I669" s="28"/>
      <c r="J669" s="12"/>
      <c r="K669" s="28"/>
      <c r="L669" s="12"/>
      <c r="M669" s="28"/>
      <c r="N669" s="12"/>
      <c r="P669" s="35"/>
      <c r="Q669" s="35"/>
      <c r="R669" s="35"/>
    </row>
    <row r="670" spans="7:18" x14ac:dyDescent="0.25">
      <c r="G670" s="28"/>
      <c r="H670" s="12"/>
      <c r="I670" s="28"/>
      <c r="J670" s="12"/>
      <c r="K670" s="28"/>
      <c r="L670" s="12"/>
      <c r="M670" s="28"/>
      <c r="N670" s="12"/>
      <c r="P670" s="35"/>
      <c r="Q670" s="35"/>
      <c r="R670" s="35"/>
    </row>
    <row r="671" spans="7:18" x14ac:dyDescent="0.25">
      <c r="G671" s="28"/>
      <c r="H671" s="12"/>
      <c r="I671" s="28"/>
      <c r="J671" s="12"/>
      <c r="K671" s="28"/>
      <c r="L671" s="12"/>
      <c r="M671" s="28"/>
      <c r="N671" s="12"/>
      <c r="P671" s="35"/>
      <c r="Q671" s="35"/>
      <c r="R671" s="35"/>
    </row>
    <row r="672" spans="7:18" x14ac:dyDescent="0.25">
      <c r="G672" s="28"/>
      <c r="H672" s="12"/>
      <c r="I672" s="28"/>
      <c r="J672" s="12"/>
      <c r="K672" s="28"/>
      <c r="L672" s="12"/>
      <c r="M672" s="28"/>
      <c r="N672" s="12"/>
      <c r="P672" s="35"/>
      <c r="Q672" s="35"/>
      <c r="R672" s="35"/>
    </row>
    <row r="673" spans="7:18" x14ac:dyDescent="0.25">
      <c r="G673" s="28"/>
      <c r="H673" s="12"/>
      <c r="I673" s="28"/>
      <c r="J673" s="12"/>
      <c r="K673" s="28"/>
      <c r="L673" s="12"/>
      <c r="M673" s="28"/>
      <c r="N673" s="12"/>
      <c r="P673" s="35"/>
      <c r="Q673" s="35"/>
      <c r="R673" s="35"/>
    </row>
    <row r="674" spans="7:18" x14ac:dyDescent="0.25">
      <c r="G674" s="28"/>
      <c r="H674" s="12"/>
      <c r="I674" s="28"/>
      <c r="J674" s="12"/>
      <c r="K674" s="28"/>
      <c r="L674" s="12"/>
      <c r="M674" s="28"/>
      <c r="N674" s="12"/>
      <c r="P674" s="35"/>
      <c r="Q674" s="35"/>
      <c r="R674" s="35"/>
    </row>
    <row r="675" spans="7:18" x14ac:dyDescent="0.25">
      <c r="G675" s="28"/>
      <c r="H675" s="12"/>
      <c r="I675" s="28"/>
      <c r="J675" s="12"/>
      <c r="K675" s="28"/>
      <c r="L675" s="12"/>
      <c r="M675" s="28"/>
      <c r="N675" s="12"/>
      <c r="P675" s="35"/>
      <c r="Q675" s="35"/>
      <c r="R675" s="35"/>
    </row>
    <row r="676" spans="7:18" x14ac:dyDescent="0.25">
      <c r="G676" s="28"/>
      <c r="H676" s="12"/>
      <c r="I676" s="28"/>
      <c r="J676" s="12"/>
      <c r="K676" s="28"/>
      <c r="L676" s="12"/>
      <c r="M676" s="28"/>
      <c r="N676" s="12"/>
      <c r="P676" s="35"/>
      <c r="Q676" s="35"/>
      <c r="R676" s="35"/>
    </row>
    <row r="677" spans="7:18" x14ac:dyDescent="0.25">
      <c r="G677" s="28"/>
      <c r="H677" s="12"/>
      <c r="I677" s="28"/>
      <c r="J677" s="12"/>
      <c r="K677" s="28"/>
      <c r="L677" s="12"/>
      <c r="M677" s="28"/>
      <c r="N677" s="12"/>
      <c r="P677" s="35"/>
      <c r="Q677" s="35"/>
      <c r="R677" s="35"/>
    </row>
    <row r="678" spans="7:18" x14ac:dyDescent="0.25">
      <c r="G678" s="28"/>
      <c r="H678" s="12"/>
      <c r="I678" s="28"/>
      <c r="J678" s="12"/>
      <c r="K678" s="28"/>
      <c r="L678" s="12"/>
      <c r="M678" s="28"/>
      <c r="N678" s="12"/>
      <c r="P678" s="35"/>
      <c r="Q678" s="35"/>
      <c r="R678" s="35"/>
    </row>
    <row r="679" spans="7:18" x14ac:dyDescent="0.25">
      <c r="G679" s="28"/>
      <c r="H679" s="12"/>
      <c r="I679" s="28"/>
      <c r="J679" s="12"/>
      <c r="K679" s="28"/>
      <c r="L679" s="12"/>
      <c r="M679" s="28"/>
      <c r="N679" s="12"/>
      <c r="P679" s="35"/>
      <c r="Q679" s="35"/>
      <c r="R679" s="35"/>
    </row>
    <row r="680" spans="7:18" x14ac:dyDescent="0.25">
      <c r="G680" s="28"/>
      <c r="H680" s="12"/>
      <c r="I680" s="28"/>
      <c r="J680" s="12"/>
      <c r="K680" s="28"/>
      <c r="L680" s="12"/>
      <c r="M680" s="28"/>
      <c r="N680" s="12"/>
      <c r="P680" s="35"/>
      <c r="Q680" s="35"/>
      <c r="R680" s="35"/>
    </row>
    <row r="681" spans="7:18" x14ac:dyDescent="0.25">
      <c r="G681" s="28"/>
      <c r="H681" s="12"/>
      <c r="I681" s="28"/>
      <c r="J681" s="12"/>
      <c r="K681" s="28"/>
      <c r="L681" s="12"/>
      <c r="M681" s="28"/>
      <c r="N681" s="12"/>
      <c r="P681" s="35"/>
      <c r="Q681" s="35"/>
      <c r="R681" s="35"/>
    </row>
    <row r="682" spans="7:18" x14ac:dyDescent="0.25">
      <c r="G682" s="28"/>
      <c r="H682" s="12"/>
      <c r="I682" s="28"/>
      <c r="J682" s="12"/>
      <c r="K682" s="28"/>
      <c r="L682" s="12"/>
      <c r="M682" s="28"/>
      <c r="N682" s="12"/>
      <c r="P682" s="35"/>
      <c r="Q682" s="35"/>
      <c r="R682" s="35"/>
    </row>
    <row r="683" spans="7:18" x14ac:dyDescent="0.25">
      <c r="G683" s="28"/>
      <c r="H683" s="12"/>
      <c r="I683" s="28"/>
      <c r="J683" s="12"/>
      <c r="K683" s="28"/>
      <c r="L683" s="12"/>
      <c r="M683" s="28"/>
      <c r="N683" s="12"/>
      <c r="P683" s="35"/>
      <c r="Q683" s="35"/>
      <c r="R683" s="35"/>
    </row>
    <row r="684" spans="7:18" x14ac:dyDescent="0.25">
      <c r="G684" s="28"/>
      <c r="H684" s="12"/>
      <c r="I684" s="28"/>
      <c r="J684" s="12"/>
      <c r="K684" s="28"/>
      <c r="L684" s="12"/>
      <c r="M684" s="28"/>
      <c r="N684" s="12"/>
      <c r="P684" s="35"/>
      <c r="Q684" s="35"/>
      <c r="R684" s="35"/>
    </row>
    <row r="685" spans="7:18" x14ac:dyDescent="0.25">
      <c r="G685" s="28"/>
      <c r="H685" s="12"/>
      <c r="I685" s="28"/>
      <c r="J685" s="12"/>
      <c r="K685" s="28"/>
      <c r="L685" s="12"/>
      <c r="M685" s="28"/>
      <c r="N685" s="12"/>
      <c r="P685" s="35"/>
      <c r="Q685" s="35"/>
      <c r="R685" s="35"/>
    </row>
    <row r="686" spans="7:18" x14ac:dyDescent="0.25">
      <c r="G686" s="28"/>
      <c r="H686" s="12"/>
      <c r="I686" s="28"/>
      <c r="J686" s="12"/>
      <c r="K686" s="28"/>
      <c r="L686" s="12"/>
      <c r="M686" s="28"/>
      <c r="N686" s="12"/>
      <c r="P686" s="35"/>
      <c r="Q686" s="35"/>
      <c r="R686" s="35"/>
    </row>
    <row r="687" spans="7:18" x14ac:dyDescent="0.25">
      <c r="G687" s="28"/>
      <c r="H687" s="12"/>
      <c r="I687" s="28"/>
      <c r="J687" s="12"/>
      <c r="K687" s="28"/>
      <c r="L687" s="12"/>
      <c r="M687" s="28"/>
      <c r="N687" s="12"/>
      <c r="P687" s="35"/>
      <c r="Q687" s="35"/>
      <c r="R687" s="35"/>
    </row>
    <row r="688" spans="7:18" x14ac:dyDescent="0.25">
      <c r="G688" s="28"/>
      <c r="H688" s="12"/>
      <c r="I688" s="28"/>
      <c r="J688" s="12"/>
      <c r="K688" s="28"/>
      <c r="L688" s="12"/>
      <c r="M688" s="28"/>
      <c r="N688" s="12"/>
      <c r="P688" s="35"/>
      <c r="Q688" s="35"/>
      <c r="R688" s="35"/>
    </row>
    <row r="689" spans="7:18" x14ac:dyDescent="0.25">
      <c r="G689" s="28"/>
      <c r="H689" s="12"/>
      <c r="I689" s="28"/>
      <c r="J689" s="12"/>
      <c r="K689" s="28"/>
      <c r="L689" s="12"/>
      <c r="M689" s="28"/>
      <c r="N689" s="12"/>
      <c r="P689" s="35"/>
      <c r="Q689" s="35"/>
      <c r="R689" s="35"/>
    </row>
    <row r="690" spans="7:18" x14ac:dyDescent="0.25">
      <c r="G690" s="28"/>
      <c r="H690" s="12"/>
      <c r="I690" s="28"/>
      <c r="J690" s="12"/>
      <c r="K690" s="28"/>
      <c r="L690" s="12"/>
      <c r="M690" s="28"/>
      <c r="N690" s="12"/>
      <c r="P690" s="35"/>
      <c r="Q690" s="35"/>
      <c r="R690" s="35"/>
    </row>
    <row r="691" spans="7:18" x14ac:dyDescent="0.25">
      <c r="G691" s="28"/>
      <c r="H691" s="12"/>
      <c r="I691" s="28"/>
      <c r="J691" s="12"/>
      <c r="K691" s="28"/>
      <c r="L691" s="12"/>
      <c r="M691" s="28"/>
      <c r="N691" s="12"/>
      <c r="P691" s="35"/>
      <c r="Q691" s="35"/>
      <c r="R691" s="35"/>
    </row>
    <row r="692" spans="7:18" x14ac:dyDescent="0.25">
      <c r="G692" s="28"/>
      <c r="H692" s="12"/>
      <c r="I692" s="28"/>
      <c r="J692" s="12"/>
      <c r="K692" s="28"/>
      <c r="L692" s="12"/>
      <c r="M692" s="28"/>
      <c r="N692" s="12"/>
      <c r="P692" s="35"/>
      <c r="Q692" s="35"/>
      <c r="R692" s="35"/>
    </row>
    <row r="693" spans="7:18" x14ac:dyDescent="0.25">
      <c r="G693" s="28"/>
      <c r="H693" s="12"/>
      <c r="I693" s="28"/>
      <c r="J693" s="12"/>
      <c r="K693" s="28"/>
      <c r="L693" s="12"/>
      <c r="M693" s="28"/>
      <c r="N693" s="12"/>
      <c r="P693" s="35"/>
      <c r="Q693" s="35"/>
      <c r="R693" s="35"/>
    </row>
    <row r="694" spans="7:18" x14ac:dyDescent="0.25">
      <c r="G694" s="28"/>
      <c r="H694" s="12"/>
      <c r="I694" s="28"/>
      <c r="J694" s="12"/>
      <c r="K694" s="28"/>
      <c r="L694" s="12"/>
      <c r="M694" s="28"/>
      <c r="N694" s="12"/>
      <c r="P694" s="35"/>
      <c r="Q694" s="35"/>
      <c r="R694" s="35"/>
    </row>
    <row r="695" spans="7:18" x14ac:dyDescent="0.25">
      <c r="G695" s="28"/>
      <c r="H695" s="12"/>
      <c r="I695" s="28"/>
      <c r="J695" s="12"/>
      <c r="K695" s="28"/>
      <c r="L695" s="12"/>
      <c r="M695" s="28"/>
      <c r="N695" s="12"/>
      <c r="P695" s="35"/>
      <c r="Q695" s="35"/>
      <c r="R695" s="35"/>
    </row>
    <row r="696" spans="7:18" x14ac:dyDescent="0.25">
      <c r="G696" s="28"/>
      <c r="H696" s="12"/>
      <c r="I696" s="28"/>
      <c r="J696" s="12"/>
      <c r="K696" s="28"/>
      <c r="L696" s="12"/>
      <c r="M696" s="28"/>
      <c r="N696" s="12"/>
      <c r="P696" s="35"/>
      <c r="Q696" s="35"/>
      <c r="R696" s="35"/>
    </row>
    <row r="697" spans="7:18" x14ac:dyDescent="0.25">
      <c r="G697" s="28"/>
      <c r="H697" s="12"/>
      <c r="I697" s="28"/>
      <c r="J697" s="12"/>
      <c r="K697" s="28"/>
      <c r="L697" s="12"/>
      <c r="M697" s="28"/>
      <c r="N697" s="12"/>
      <c r="P697" s="35"/>
      <c r="Q697" s="35"/>
      <c r="R697" s="35"/>
    </row>
    <row r="698" spans="7:18" x14ac:dyDescent="0.25">
      <c r="G698" s="28"/>
      <c r="H698" s="12"/>
      <c r="I698" s="28"/>
      <c r="J698" s="12"/>
      <c r="K698" s="28"/>
      <c r="L698" s="12"/>
      <c r="M698" s="28"/>
      <c r="N698" s="12"/>
      <c r="P698" s="35"/>
      <c r="Q698" s="35"/>
      <c r="R698" s="35"/>
    </row>
    <row r="699" spans="7:18" x14ac:dyDescent="0.25">
      <c r="G699" s="28"/>
      <c r="H699" s="12"/>
      <c r="I699" s="28"/>
      <c r="J699" s="12"/>
      <c r="K699" s="28"/>
      <c r="L699" s="12"/>
      <c r="M699" s="28"/>
      <c r="N699" s="12"/>
      <c r="P699" s="35"/>
      <c r="Q699" s="35"/>
      <c r="R699" s="35"/>
    </row>
    <row r="700" spans="7:18" x14ac:dyDescent="0.25">
      <c r="G700" s="28"/>
      <c r="H700" s="12"/>
      <c r="I700" s="28"/>
      <c r="J700" s="12"/>
      <c r="K700" s="28"/>
      <c r="L700" s="12"/>
      <c r="M700" s="28"/>
      <c r="N700" s="12"/>
      <c r="P700" s="35"/>
      <c r="Q700" s="35"/>
      <c r="R700" s="35"/>
    </row>
    <row r="701" spans="7:18" x14ac:dyDescent="0.25">
      <c r="G701" s="28"/>
      <c r="H701" s="12"/>
      <c r="I701" s="28"/>
      <c r="J701" s="12"/>
      <c r="K701" s="28"/>
      <c r="L701" s="12"/>
      <c r="M701" s="28"/>
      <c r="N701" s="12"/>
      <c r="P701" s="35"/>
      <c r="Q701" s="35"/>
      <c r="R701" s="35"/>
    </row>
    <row r="702" spans="7:18" x14ac:dyDescent="0.25">
      <c r="G702" s="28"/>
      <c r="H702" s="12"/>
      <c r="I702" s="28"/>
      <c r="J702" s="12"/>
      <c r="K702" s="28"/>
      <c r="L702" s="12"/>
      <c r="M702" s="28"/>
      <c r="N702" s="12"/>
      <c r="P702" s="35"/>
      <c r="Q702" s="35"/>
      <c r="R702" s="35"/>
    </row>
    <row r="703" spans="7:18" x14ac:dyDescent="0.25">
      <c r="G703" s="28"/>
      <c r="H703" s="12"/>
      <c r="I703" s="28"/>
      <c r="J703" s="12"/>
      <c r="K703" s="28"/>
      <c r="L703" s="12"/>
      <c r="M703" s="28"/>
      <c r="N703" s="12"/>
      <c r="P703" s="35"/>
      <c r="Q703" s="35"/>
      <c r="R703" s="35"/>
    </row>
    <row r="704" spans="7:18" x14ac:dyDescent="0.25">
      <c r="G704" s="28"/>
      <c r="H704" s="12"/>
      <c r="I704" s="28"/>
      <c r="J704" s="12"/>
      <c r="K704" s="28"/>
      <c r="L704" s="12"/>
      <c r="M704" s="28"/>
      <c r="N704" s="12"/>
      <c r="P704" s="35"/>
      <c r="Q704" s="35"/>
      <c r="R704" s="35"/>
    </row>
    <row r="705" spans="7:18" x14ac:dyDescent="0.25">
      <c r="G705" s="28"/>
      <c r="H705" s="12"/>
      <c r="I705" s="28"/>
      <c r="J705" s="12"/>
      <c r="K705" s="28"/>
      <c r="L705" s="12"/>
      <c r="M705" s="28"/>
      <c r="N705" s="12"/>
      <c r="P705" s="35"/>
      <c r="Q705" s="35"/>
      <c r="R705" s="35"/>
    </row>
    <row r="706" spans="7:18" x14ac:dyDescent="0.25">
      <c r="G706" s="28"/>
      <c r="H706" s="12"/>
      <c r="I706" s="28"/>
      <c r="J706" s="12"/>
      <c r="K706" s="28"/>
      <c r="L706" s="12"/>
      <c r="M706" s="28"/>
      <c r="N706" s="12"/>
      <c r="P706" s="35"/>
      <c r="Q706" s="35"/>
      <c r="R706" s="35"/>
    </row>
    <row r="707" spans="7:18" x14ac:dyDescent="0.25">
      <c r="G707" s="28"/>
      <c r="H707" s="12"/>
      <c r="I707" s="28"/>
      <c r="J707" s="12"/>
      <c r="K707" s="28"/>
      <c r="L707" s="12"/>
      <c r="M707" s="28"/>
      <c r="N707" s="12"/>
      <c r="P707" s="35"/>
      <c r="Q707" s="35"/>
      <c r="R707" s="35"/>
    </row>
    <row r="708" spans="7:18" x14ac:dyDescent="0.25">
      <c r="G708" s="28"/>
      <c r="H708" s="12"/>
      <c r="I708" s="28"/>
      <c r="J708" s="12"/>
      <c r="K708" s="28"/>
      <c r="L708" s="12"/>
      <c r="M708" s="28"/>
      <c r="N708" s="12"/>
      <c r="P708" s="35"/>
      <c r="Q708" s="35"/>
      <c r="R708" s="35"/>
    </row>
    <row r="709" spans="7:18" x14ac:dyDescent="0.25">
      <c r="G709" s="28"/>
      <c r="H709" s="12"/>
      <c r="I709" s="28"/>
      <c r="J709" s="12"/>
      <c r="K709" s="28"/>
      <c r="L709" s="12"/>
      <c r="M709" s="28"/>
      <c r="N709" s="12"/>
      <c r="P709" s="35"/>
      <c r="Q709" s="35"/>
      <c r="R709" s="35"/>
    </row>
    <row r="710" spans="7:18" x14ac:dyDescent="0.25">
      <c r="G710" s="28"/>
      <c r="H710" s="12"/>
      <c r="I710" s="28"/>
      <c r="J710" s="12"/>
      <c r="K710" s="28"/>
      <c r="L710" s="12"/>
      <c r="M710" s="28"/>
      <c r="N710" s="12"/>
      <c r="P710" s="35"/>
      <c r="Q710" s="35"/>
      <c r="R710" s="35"/>
    </row>
    <row r="711" spans="7:18" x14ac:dyDescent="0.25">
      <c r="G711" s="28"/>
      <c r="H711" s="12"/>
      <c r="I711" s="28"/>
      <c r="J711" s="12"/>
      <c r="K711" s="28"/>
      <c r="L711" s="12"/>
      <c r="M711" s="28"/>
      <c r="N711" s="12"/>
      <c r="P711" s="35"/>
      <c r="Q711" s="35"/>
      <c r="R711" s="35"/>
    </row>
    <row r="712" spans="7:18" x14ac:dyDescent="0.25">
      <c r="G712" s="28"/>
      <c r="H712" s="12"/>
      <c r="I712" s="28"/>
      <c r="J712" s="12"/>
      <c r="K712" s="28"/>
      <c r="L712" s="12"/>
      <c r="M712" s="28"/>
      <c r="N712" s="12"/>
      <c r="P712" s="35"/>
      <c r="Q712" s="35"/>
      <c r="R712" s="35"/>
    </row>
    <row r="713" spans="7:18" x14ac:dyDescent="0.25">
      <c r="G713" s="28"/>
      <c r="H713" s="12"/>
      <c r="I713" s="28"/>
      <c r="J713" s="12"/>
      <c r="K713" s="28"/>
      <c r="L713" s="12"/>
      <c r="M713" s="28"/>
      <c r="N713" s="12"/>
      <c r="P713" s="35"/>
      <c r="Q713" s="35"/>
      <c r="R713" s="35"/>
    </row>
    <row r="714" spans="7:18" x14ac:dyDescent="0.25">
      <c r="G714" s="28"/>
      <c r="H714" s="12"/>
      <c r="I714" s="28"/>
      <c r="J714" s="12"/>
      <c r="K714" s="28"/>
      <c r="L714" s="12"/>
      <c r="M714" s="28"/>
      <c r="N714" s="12"/>
      <c r="P714" s="35"/>
      <c r="Q714" s="35"/>
      <c r="R714" s="35"/>
    </row>
    <row r="715" spans="7:18" x14ac:dyDescent="0.25">
      <c r="G715" s="28"/>
      <c r="H715" s="12"/>
      <c r="I715" s="28"/>
      <c r="J715" s="12"/>
      <c r="K715" s="28"/>
      <c r="L715" s="12"/>
      <c r="M715" s="28"/>
      <c r="N715" s="12"/>
      <c r="P715" s="35"/>
      <c r="Q715" s="35"/>
      <c r="R715" s="35"/>
    </row>
    <row r="716" spans="7:18" x14ac:dyDescent="0.25">
      <c r="G716" s="28"/>
      <c r="H716" s="12"/>
      <c r="I716" s="28"/>
      <c r="J716" s="12"/>
      <c r="K716" s="28"/>
      <c r="L716" s="12"/>
      <c r="M716" s="28"/>
      <c r="N716" s="12"/>
      <c r="P716" s="35"/>
      <c r="Q716" s="35"/>
      <c r="R716" s="35"/>
    </row>
    <row r="717" spans="7:18" x14ac:dyDescent="0.25">
      <c r="G717" s="28"/>
      <c r="H717" s="12"/>
      <c r="I717" s="28"/>
      <c r="J717" s="12"/>
      <c r="K717" s="28"/>
      <c r="L717" s="12"/>
      <c r="M717" s="28"/>
      <c r="N717" s="12"/>
      <c r="P717" s="35"/>
      <c r="Q717" s="35"/>
      <c r="R717" s="35"/>
    </row>
    <row r="718" spans="7:18" x14ac:dyDescent="0.25">
      <c r="G718" s="28"/>
      <c r="H718" s="12"/>
      <c r="I718" s="28"/>
      <c r="J718" s="12"/>
      <c r="K718" s="28"/>
      <c r="L718" s="12"/>
      <c r="M718" s="28"/>
      <c r="N718" s="12"/>
      <c r="P718" s="35"/>
      <c r="Q718" s="35"/>
      <c r="R718" s="35"/>
    </row>
    <row r="719" spans="7:18" x14ac:dyDescent="0.25">
      <c r="G719" s="28"/>
      <c r="H719" s="12"/>
      <c r="I719" s="28"/>
      <c r="J719" s="12"/>
      <c r="K719" s="28"/>
      <c r="L719" s="12"/>
      <c r="M719" s="28"/>
      <c r="N719" s="12"/>
      <c r="P719" s="35"/>
      <c r="Q719" s="35"/>
      <c r="R719" s="35"/>
    </row>
    <row r="720" spans="7:18" x14ac:dyDescent="0.25">
      <c r="G720" s="28"/>
      <c r="H720" s="12"/>
      <c r="I720" s="28"/>
      <c r="J720" s="12"/>
      <c r="K720" s="28"/>
      <c r="L720" s="12"/>
      <c r="M720" s="28"/>
      <c r="N720" s="12"/>
      <c r="P720" s="35"/>
      <c r="Q720" s="35"/>
      <c r="R720" s="35"/>
    </row>
    <row r="721" spans="7:18" x14ac:dyDescent="0.25">
      <c r="G721" s="28"/>
      <c r="H721" s="12"/>
      <c r="I721" s="28"/>
      <c r="J721" s="12"/>
      <c r="K721" s="28"/>
      <c r="L721" s="12"/>
      <c r="M721" s="28"/>
      <c r="N721" s="12"/>
      <c r="P721" s="35"/>
      <c r="Q721" s="35"/>
      <c r="R721" s="35"/>
    </row>
    <row r="722" spans="7:18" x14ac:dyDescent="0.25">
      <c r="G722" s="28"/>
      <c r="H722" s="12"/>
      <c r="I722" s="28"/>
      <c r="J722" s="12"/>
      <c r="K722" s="28"/>
      <c r="L722" s="12"/>
      <c r="M722" s="28"/>
      <c r="N722" s="12"/>
      <c r="P722" s="35"/>
      <c r="Q722" s="35"/>
      <c r="R722" s="35"/>
    </row>
    <row r="723" spans="7:18" x14ac:dyDescent="0.25">
      <c r="G723" s="28"/>
      <c r="H723" s="12"/>
      <c r="I723" s="28"/>
      <c r="J723" s="12"/>
      <c r="K723" s="28"/>
      <c r="L723" s="12"/>
      <c r="M723" s="28"/>
      <c r="N723" s="12"/>
      <c r="P723" s="35"/>
      <c r="Q723" s="35"/>
      <c r="R723" s="35"/>
    </row>
    <row r="724" spans="7:18" x14ac:dyDescent="0.25">
      <c r="G724" s="28"/>
      <c r="H724" s="12"/>
      <c r="I724" s="28"/>
      <c r="J724" s="12"/>
      <c r="K724" s="28"/>
      <c r="L724" s="12"/>
      <c r="M724" s="28"/>
      <c r="N724" s="12"/>
      <c r="P724" s="35"/>
      <c r="Q724" s="35"/>
      <c r="R724" s="35"/>
    </row>
    <row r="725" spans="7:18" x14ac:dyDescent="0.25">
      <c r="G725" s="28"/>
      <c r="H725" s="12"/>
      <c r="I725" s="28"/>
      <c r="J725" s="12"/>
      <c r="K725" s="28"/>
      <c r="L725" s="12"/>
      <c r="M725" s="28"/>
      <c r="N725" s="12"/>
      <c r="P725" s="35"/>
      <c r="Q725" s="35"/>
      <c r="R725" s="35"/>
    </row>
    <row r="726" spans="7:18" x14ac:dyDescent="0.25">
      <c r="G726" s="28"/>
      <c r="H726" s="12"/>
      <c r="I726" s="28"/>
      <c r="J726" s="12"/>
      <c r="K726" s="28"/>
      <c r="L726" s="12"/>
      <c r="M726" s="28"/>
      <c r="N726" s="12"/>
      <c r="P726" s="35"/>
      <c r="Q726" s="35"/>
      <c r="R726" s="35"/>
    </row>
    <row r="727" spans="7:18" x14ac:dyDescent="0.25">
      <c r="G727" s="28"/>
      <c r="H727" s="12"/>
      <c r="I727" s="28"/>
      <c r="J727" s="12"/>
      <c r="K727" s="28"/>
      <c r="L727" s="12"/>
      <c r="M727" s="28"/>
      <c r="N727" s="12"/>
      <c r="P727" s="35"/>
      <c r="Q727" s="35"/>
      <c r="R727" s="35"/>
    </row>
    <row r="728" spans="7:18" x14ac:dyDescent="0.25">
      <c r="G728" s="28"/>
      <c r="H728" s="12"/>
      <c r="I728" s="28"/>
      <c r="J728" s="12"/>
      <c r="K728" s="28"/>
      <c r="L728" s="12"/>
      <c r="M728" s="28"/>
      <c r="N728" s="12"/>
      <c r="P728" s="35"/>
      <c r="Q728" s="35"/>
      <c r="R728" s="35"/>
    </row>
    <row r="729" spans="7:18" x14ac:dyDescent="0.25">
      <c r="G729" s="28"/>
      <c r="H729" s="12"/>
      <c r="I729" s="28"/>
      <c r="J729" s="12"/>
      <c r="K729" s="28"/>
      <c r="L729" s="12"/>
      <c r="M729" s="28"/>
      <c r="N729" s="12"/>
      <c r="P729" s="35"/>
      <c r="Q729" s="35"/>
      <c r="R729" s="35"/>
    </row>
    <row r="730" spans="7:18" x14ac:dyDescent="0.25">
      <c r="G730" s="28"/>
      <c r="H730" s="12"/>
      <c r="I730" s="28"/>
      <c r="J730" s="12"/>
      <c r="K730" s="28"/>
      <c r="L730" s="12"/>
      <c r="M730" s="28"/>
      <c r="N730" s="12"/>
      <c r="P730" s="35"/>
      <c r="Q730" s="35"/>
      <c r="R730" s="35"/>
    </row>
    <row r="731" spans="7:18" x14ac:dyDescent="0.25">
      <c r="G731" s="28"/>
      <c r="H731" s="12"/>
      <c r="I731" s="28"/>
      <c r="J731" s="12"/>
      <c r="K731" s="28"/>
      <c r="L731" s="12"/>
      <c r="M731" s="28"/>
      <c r="N731" s="12"/>
      <c r="P731" s="35"/>
      <c r="Q731" s="35"/>
      <c r="R731" s="35"/>
    </row>
    <row r="732" spans="7:18" x14ac:dyDescent="0.25">
      <c r="G732" s="28"/>
      <c r="H732" s="12"/>
      <c r="I732" s="28"/>
      <c r="J732" s="12"/>
      <c r="K732" s="28"/>
      <c r="L732" s="12"/>
      <c r="M732" s="28"/>
      <c r="N732" s="12"/>
      <c r="P732" s="35"/>
      <c r="Q732" s="35"/>
      <c r="R732" s="35"/>
    </row>
    <row r="733" spans="7:18" x14ac:dyDescent="0.25">
      <c r="G733" s="28"/>
      <c r="H733" s="12"/>
      <c r="I733" s="28"/>
      <c r="J733" s="12"/>
      <c r="K733" s="28"/>
      <c r="L733" s="12"/>
      <c r="M733" s="28"/>
      <c r="N733" s="12"/>
      <c r="P733" s="35"/>
      <c r="Q733" s="35"/>
      <c r="R733" s="35"/>
    </row>
    <row r="734" spans="7:18" x14ac:dyDescent="0.25">
      <c r="G734" s="28"/>
      <c r="H734" s="12"/>
      <c r="I734" s="28"/>
      <c r="J734" s="12"/>
      <c r="K734" s="28"/>
      <c r="L734" s="12"/>
      <c r="M734" s="28"/>
      <c r="N734" s="12"/>
      <c r="P734" s="35"/>
      <c r="Q734" s="35"/>
      <c r="R734" s="35"/>
    </row>
    <row r="735" spans="7:18" x14ac:dyDescent="0.25">
      <c r="G735" s="28"/>
      <c r="H735" s="12"/>
      <c r="I735" s="28"/>
      <c r="J735" s="12"/>
      <c r="K735" s="28"/>
      <c r="L735" s="12"/>
      <c r="M735" s="28"/>
      <c r="N735" s="12"/>
      <c r="P735" s="35"/>
      <c r="Q735" s="35"/>
      <c r="R735" s="35"/>
    </row>
    <row r="736" spans="7:18" x14ac:dyDescent="0.25">
      <c r="G736" s="28"/>
      <c r="H736" s="12"/>
      <c r="I736" s="28"/>
      <c r="J736" s="12"/>
      <c r="K736" s="28"/>
      <c r="L736" s="12"/>
      <c r="M736" s="28"/>
      <c r="N736" s="12"/>
      <c r="P736" s="35"/>
      <c r="Q736" s="35"/>
      <c r="R736" s="35"/>
    </row>
    <row r="737" spans="7:18" x14ac:dyDescent="0.25">
      <c r="G737" s="28"/>
      <c r="H737" s="12"/>
      <c r="I737" s="28"/>
      <c r="J737" s="12"/>
      <c r="K737" s="28"/>
      <c r="L737" s="12"/>
      <c r="M737" s="28"/>
      <c r="N737" s="12"/>
      <c r="P737" s="35"/>
      <c r="Q737" s="35"/>
      <c r="R737" s="35"/>
    </row>
    <row r="738" spans="7:18" x14ac:dyDescent="0.25">
      <c r="G738" s="28"/>
      <c r="H738" s="12"/>
      <c r="I738" s="28"/>
      <c r="J738" s="12"/>
      <c r="K738" s="28"/>
      <c r="L738" s="12"/>
      <c r="M738" s="28"/>
      <c r="N738" s="12"/>
      <c r="P738" s="35"/>
      <c r="Q738" s="35"/>
      <c r="R738" s="35"/>
    </row>
    <row r="739" spans="7:18" x14ac:dyDescent="0.25">
      <c r="G739" s="28"/>
      <c r="H739" s="12"/>
      <c r="I739" s="28"/>
      <c r="J739" s="12"/>
      <c r="K739" s="28"/>
      <c r="L739" s="12"/>
      <c r="M739" s="28"/>
      <c r="N739" s="12"/>
      <c r="P739" s="35"/>
      <c r="Q739" s="35"/>
      <c r="R739" s="35"/>
    </row>
    <row r="740" spans="7:18" x14ac:dyDescent="0.25">
      <c r="G740" s="28"/>
      <c r="H740" s="12"/>
      <c r="I740" s="28"/>
      <c r="J740" s="12"/>
      <c r="K740" s="28"/>
      <c r="L740" s="12"/>
      <c r="M740" s="28"/>
      <c r="N740" s="12"/>
      <c r="P740" s="35"/>
      <c r="Q740" s="35"/>
      <c r="R740" s="35"/>
    </row>
    <row r="741" spans="7:18" x14ac:dyDescent="0.25">
      <c r="G741" s="28"/>
      <c r="H741" s="12"/>
      <c r="I741" s="28"/>
      <c r="J741" s="12"/>
      <c r="K741" s="28"/>
      <c r="L741" s="12"/>
      <c r="M741" s="28"/>
      <c r="N741" s="12"/>
      <c r="P741" s="35"/>
      <c r="Q741" s="35"/>
      <c r="R741" s="35"/>
    </row>
    <row r="742" spans="7:18" x14ac:dyDescent="0.25">
      <c r="G742" s="28"/>
      <c r="H742" s="12"/>
      <c r="I742" s="28"/>
      <c r="J742" s="12"/>
      <c r="K742" s="28"/>
      <c r="L742" s="12"/>
      <c r="M742" s="28"/>
      <c r="N742" s="12"/>
      <c r="P742" s="35"/>
      <c r="Q742" s="35"/>
      <c r="R742" s="35"/>
    </row>
    <row r="743" spans="7:18" x14ac:dyDescent="0.25">
      <c r="G743" s="28"/>
      <c r="H743" s="12"/>
      <c r="I743" s="28"/>
      <c r="J743" s="12"/>
      <c r="K743" s="28"/>
      <c r="L743" s="12"/>
      <c r="M743" s="28"/>
      <c r="N743" s="12"/>
      <c r="P743" s="35"/>
      <c r="Q743" s="35"/>
      <c r="R743" s="35"/>
    </row>
    <row r="744" spans="7:18" x14ac:dyDescent="0.25">
      <c r="G744" s="28"/>
      <c r="H744" s="12"/>
      <c r="I744" s="28"/>
      <c r="J744" s="12"/>
      <c r="K744" s="28"/>
      <c r="L744" s="12"/>
      <c r="M744" s="28"/>
      <c r="N744" s="12"/>
      <c r="P744" s="35"/>
      <c r="Q744" s="35"/>
      <c r="R744" s="35"/>
    </row>
    <row r="745" spans="7:18" x14ac:dyDescent="0.25">
      <c r="G745" s="28"/>
      <c r="H745" s="12"/>
      <c r="I745" s="28"/>
      <c r="J745" s="12"/>
      <c r="K745" s="28"/>
      <c r="L745" s="12"/>
      <c r="M745" s="28"/>
      <c r="N745" s="12"/>
      <c r="P745" s="35"/>
      <c r="Q745" s="35"/>
      <c r="R745" s="35"/>
    </row>
    <row r="746" spans="7:18" x14ac:dyDescent="0.25">
      <c r="G746" s="28"/>
      <c r="H746" s="12"/>
      <c r="I746" s="28"/>
      <c r="J746" s="12"/>
      <c r="K746" s="28"/>
      <c r="L746" s="12"/>
      <c r="M746" s="28"/>
      <c r="N746" s="12"/>
      <c r="P746" s="35"/>
      <c r="Q746" s="35"/>
      <c r="R746" s="35"/>
    </row>
    <row r="747" spans="7:18" x14ac:dyDescent="0.25">
      <c r="G747" s="28"/>
      <c r="H747" s="12"/>
      <c r="I747" s="28"/>
      <c r="J747" s="12"/>
      <c r="K747" s="28"/>
      <c r="L747" s="12"/>
      <c r="M747" s="28"/>
      <c r="N747" s="12"/>
      <c r="P747" s="35"/>
      <c r="Q747" s="35"/>
      <c r="R747" s="35"/>
    </row>
    <row r="748" spans="7:18" x14ac:dyDescent="0.25">
      <c r="G748" s="28"/>
      <c r="H748" s="12"/>
      <c r="I748" s="28"/>
      <c r="J748" s="12"/>
      <c r="K748" s="28"/>
      <c r="L748" s="12"/>
      <c r="M748" s="28"/>
      <c r="N748" s="12"/>
      <c r="P748" s="35"/>
      <c r="Q748" s="35"/>
      <c r="R748" s="35"/>
    </row>
    <row r="749" spans="7:18" x14ac:dyDescent="0.25">
      <c r="G749" s="28"/>
      <c r="H749" s="12"/>
      <c r="I749" s="28"/>
      <c r="J749" s="12"/>
      <c r="K749" s="28"/>
      <c r="L749" s="12"/>
      <c r="M749" s="28"/>
      <c r="N749" s="12"/>
      <c r="P749" s="35"/>
      <c r="Q749" s="35"/>
      <c r="R749" s="35"/>
    </row>
    <row r="750" spans="7:18" x14ac:dyDescent="0.25">
      <c r="G750" s="28"/>
      <c r="H750" s="12"/>
      <c r="I750" s="28"/>
      <c r="J750" s="12"/>
      <c r="K750" s="28"/>
      <c r="L750" s="12"/>
      <c r="M750" s="28"/>
      <c r="N750" s="12"/>
      <c r="P750" s="35"/>
      <c r="Q750" s="35"/>
      <c r="R750" s="35"/>
    </row>
    <row r="751" spans="7:18" x14ac:dyDescent="0.25">
      <c r="G751" s="28"/>
      <c r="H751" s="12"/>
      <c r="I751" s="28"/>
      <c r="J751" s="12"/>
      <c r="K751" s="28"/>
      <c r="L751" s="12"/>
      <c r="M751" s="28"/>
      <c r="N751" s="12"/>
      <c r="P751" s="35"/>
      <c r="Q751" s="35"/>
      <c r="R751" s="35"/>
    </row>
    <row r="752" spans="7:18" x14ac:dyDescent="0.25">
      <c r="G752" s="28"/>
      <c r="H752" s="12"/>
      <c r="I752" s="28"/>
      <c r="J752" s="12"/>
      <c r="K752" s="28"/>
      <c r="L752" s="12"/>
      <c r="M752" s="28"/>
      <c r="N752" s="12"/>
      <c r="P752" s="35"/>
      <c r="Q752" s="35"/>
      <c r="R752" s="35"/>
    </row>
    <row r="753" spans="7:18" x14ac:dyDescent="0.25">
      <c r="G753" s="28"/>
      <c r="H753" s="12"/>
      <c r="I753" s="28"/>
      <c r="J753" s="12"/>
      <c r="K753" s="28"/>
      <c r="L753" s="12"/>
      <c r="M753" s="28"/>
      <c r="N753" s="12"/>
      <c r="P753" s="35"/>
      <c r="Q753" s="35"/>
      <c r="R753" s="35"/>
    </row>
    <row r="754" spans="7:18" x14ac:dyDescent="0.25">
      <c r="G754" s="28"/>
      <c r="H754" s="12"/>
      <c r="I754" s="28"/>
      <c r="J754" s="12"/>
      <c r="K754" s="28"/>
      <c r="L754" s="12"/>
      <c r="M754" s="28"/>
      <c r="N754" s="12"/>
      <c r="P754" s="35"/>
      <c r="Q754" s="35"/>
      <c r="R754" s="35"/>
    </row>
    <row r="755" spans="7:18" x14ac:dyDescent="0.25">
      <c r="G755" s="28"/>
      <c r="H755" s="12"/>
      <c r="I755" s="28"/>
      <c r="J755" s="12"/>
      <c r="K755" s="28"/>
      <c r="L755" s="12"/>
      <c r="M755" s="28"/>
      <c r="N755" s="12"/>
      <c r="P755" s="35"/>
      <c r="Q755" s="35"/>
      <c r="R755" s="35"/>
    </row>
    <row r="756" spans="7:18" x14ac:dyDescent="0.25">
      <c r="G756" s="28"/>
      <c r="H756" s="12"/>
      <c r="I756" s="28"/>
      <c r="J756" s="12"/>
      <c r="K756" s="28"/>
      <c r="L756" s="12"/>
      <c r="M756" s="28"/>
      <c r="N756" s="12"/>
      <c r="P756" s="35"/>
      <c r="Q756" s="35"/>
      <c r="R756" s="35"/>
    </row>
    <row r="757" spans="7:18" x14ac:dyDescent="0.25">
      <c r="G757" s="28"/>
      <c r="H757" s="12"/>
      <c r="I757" s="28"/>
      <c r="J757" s="12"/>
      <c r="K757" s="28"/>
      <c r="L757" s="12"/>
      <c r="M757" s="28"/>
      <c r="N757" s="12"/>
      <c r="P757" s="35"/>
      <c r="Q757" s="35"/>
      <c r="R757" s="35"/>
    </row>
    <row r="758" spans="7:18" x14ac:dyDescent="0.25">
      <c r="G758" s="28"/>
      <c r="H758" s="12"/>
      <c r="I758" s="28"/>
      <c r="J758" s="12"/>
      <c r="K758" s="28"/>
      <c r="L758" s="12"/>
      <c r="M758" s="28"/>
      <c r="N758" s="12"/>
      <c r="P758" s="35"/>
      <c r="Q758" s="35"/>
      <c r="R758" s="35"/>
    </row>
    <row r="759" spans="7:18" x14ac:dyDescent="0.25">
      <c r="G759" s="28"/>
      <c r="H759" s="12"/>
      <c r="I759" s="28"/>
      <c r="J759" s="12"/>
      <c r="K759" s="28"/>
      <c r="L759" s="12"/>
      <c r="M759" s="28"/>
      <c r="N759" s="12"/>
      <c r="P759" s="35"/>
      <c r="Q759" s="35"/>
      <c r="R759" s="35"/>
    </row>
    <row r="760" spans="7:18" x14ac:dyDescent="0.25">
      <c r="G760" s="28"/>
      <c r="H760" s="12"/>
      <c r="I760" s="28"/>
      <c r="J760" s="12"/>
      <c r="K760" s="28"/>
      <c r="L760" s="12"/>
      <c r="M760" s="28"/>
      <c r="N760" s="12"/>
      <c r="P760" s="35"/>
      <c r="Q760" s="35"/>
      <c r="R760" s="35"/>
    </row>
    <row r="761" spans="7:18" x14ac:dyDescent="0.25">
      <c r="G761" s="28"/>
      <c r="H761" s="12"/>
      <c r="I761" s="28"/>
      <c r="J761" s="12"/>
      <c r="K761" s="28"/>
      <c r="L761" s="12"/>
      <c r="M761" s="28"/>
      <c r="N761" s="12"/>
      <c r="P761" s="35"/>
      <c r="Q761" s="35"/>
      <c r="R761" s="35"/>
    </row>
    <row r="762" spans="7:18" x14ac:dyDescent="0.25">
      <c r="G762" s="28"/>
      <c r="H762" s="12"/>
      <c r="I762" s="28"/>
      <c r="J762" s="12"/>
      <c r="K762" s="28"/>
      <c r="L762" s="12"/>
      <c r="M762" s="28"/>
      <c r="N762" s="12"/>
      <c r="P762" s="35"/>
      <c r="Q762" s="35"/>
      <c r="R762" s="35"/>
    </row>
    <row r="763" spans="7:18" x14ac:dyDescent="0.25">
      <c r="G763" s="28"/>
      <c r="H763" s="12"/>
      <c r="I763" s="28"/>
      <c r="J763" s="12"/>
      <c r="K763" s="28"/>
      <c r="L763" s="12"/>
      <c r="M763" s="28"/>
      <c r="N763" s="12"/>
      <c r="P763" s="35"/>
      <c r="Q763" s="35"/>
      <c r="R763" s="35"/>
    </row>
    <row r="764" spans="7:18" x14ac:dyDescent="0.25">
      <c r="G764" s="28"/>
      <c r="H764" s="12"/>
      <c r="I764" s="28"/>
      <c r="J764" s="12"/>
      <c r="K764" s="28"/>
      <c r="L764" s="12"/>
      <c r="M764" s="28"/>
      <c r="N764" s="12"/>
      <c r="P764" s="35"/>
      <c r="Q764" s="35"/>
      <c r="R764" s="35"/>
    </row>
    <row r="765" spans="7:18" x14ac:dyDescent="0.25">
      <c r="G765" s="28"/>
      <c r="H765" s="12"/>
      <c r="I765" s="28"/>
      <c r="J765" s="12"/>
      <c r="K765" s="28"/>
      <c r="L765" s="12"/>
      <c r="M765" s="28"/>
      <c r="N765" s="12"/>
      <c r="P765" s="35"/>
      <c r="Q765" s="35"/>
      <c r="R765" s="35"/>
    </row>
    <row r="766" spans="7:18" x14ac:dyDescent="0.25">
      <c r="G766" s="28"/>
      <c r="H766" s="12"/>
      <c r="I766" s="28"/>
      <c r="J766" s="12"/>
      <c r="K766" s="28"/>
      <c r="L766" s="12"/>
      <c r="M766" s="28"/>
      <c r="N766" s="12"/>
      <c r="P766" s="35"/>
      <c r="Q766" s="35"/>
      <c r="R766" s="35"/>
    </row>
    <row r="767" spans="7:18" x14ac:dyDescent="0.25">
      <c r="G767" s="28"/>
      <c r="H767" s="12"/>
      <c r="I767" s="28"/>
      <c r="J767" s="12"/>
      <c r="K767" s="28"/>
      <c r="L767" s="12"/>
      <c r="M767" s="28"/>
      <c r="N767" s="12"/>
      <c r="P767" s="35"/>
      <c r="Q767" s="35"/>
      <c r="R767" s="35"/>
    </row>
    <row r="768" spans="7:18" x14ac:dyDescent="0.25">
      <c r="G768" s="28"/>
      <c r="H768" s="12"/>
      <c r="I768" s="28"/>
      <c r="J768" s="12"/>
      <c r="K768" s="28"/>
      <c r="L768" s="12"/>
      <c r="M768" s="28"/>
      <c r="N768" s="12"/>
      <c r="P768" s="35"/>
      <c r="Q768" s="35"/>
      <c r="R768" s="35"/>
    </row>
    <row r="769" spans="7:18" x14ac:dyDescent="0.25">
      <c r="G769" s="28"/>
      <c r="H769" s="12"/>
      <c r="I769" s="28"/>
      <c r="J769" s="12"/>
      <c r="K769" s="28"/>
      <c r="L769" s="12"/>
      <c r="M769" s="28"/>
      <c r="N769" s="12"/>
      <c r="P769" s="35"/>
      <c r="Q769" s="35"/>
      <c r="R769" s="35"/>
    </row>
    <row r="770" spans="7:18" x14ac:dyDescent="0.25">
      <c r="G770" s="28"/>
      <c r="H770" s="12"/>
      <c r="I770" s="28"/>
      <c r="J770" s="12"/>
      <c r="K770" s="28"/>
      <c r="L770" s="12"/>
      <c r="M770" s="28"/>
      <c r="N770" s="12"/>
      <c r="P770" s="35"/>
      <c r="Q770" s="35"/>
      <c r="R770" s="35"/>
    </row>
    <row r="771" spans="7:18" x14ac:dyDescent="0.25">
      <c r="G771" s="28"/>
      <c r="H771" s="12"/>
      <c r="I771" s="28"/>
      <c r="J771" s="12"/>
      <c r="K771" s="28"/>
      <c r="L771" s="12"/>
      <c r="M771" s="28"/>
      <c r="N771" s="12"/>
      <c r="P771" s="35"/>
      <c r="Q771" s="35"/>
      <c r="R771" s="35"/>
    </row>
    <row r="772" spans="7:18" x14ac:dyDescent="0.25">
      <c r="G772" s="28"/>
      <c r="H772" s="12"/>
      <c r="I772" s="28"/>
      <c r="J772" s="12"/>
      <c r="K772" s="28"/>
      <c r="L772" s="12"/>
      <c r="M772" s="28"/>
      <c r="N772" s="12"/>
      <c r="P772" s="35"/>
      <c r="Q772" s="35"/>
      <c r="R772" s="35"/>
    </row>
    <row r="773" spans="7:18" x14ac:dyDescent="0.25">
      <c r="L773" s="12"/>
      <c r="P773" s="35"/>
    </row>
    <row r="774" spans="7:18" x14ac:dyDescent="0.25">
      <c r="L774" s="12"/>
      <c r="P774" s="35"/>
    </row>
    <row r="775" spans="7:18" x14ac:dyDescent="0.25">
      <c r="L775" s="12"/>
    </row>
    <row r="776" spans="7:18" x14ac:dyDescent="0.25">
      <c r="L776" s="12"/>
    </row>
    <row r="777" spans="7:18" x14ac:dyDescent="0.25">
      <c r="L777" s="12"/>
    </row>
    <row r="778" spans="7:18" x14ac:dyDescent="0.25">
      <c r="L778" s="12"/>
    </row>
    <row r="779" spans="7:18" x14ac:dyDescent="0.25">
      <c r="L779" s="12"/>
    </row>
    <row r="780" spans="7:18" x14ac:dyDescent="0.25">
      <c r="L780" s="12"/>
    </row>
    <row r="781" spans="7:18" x14ac:dyDescent="0.25">
      <c r="L781" s="12"/>
    </row>
    <row r="782" spans="7:18" x14ac:dyDescent="0.25">
      <c r="L782" s="12"/>
    </row>
    <row r="783" spans="7:18" x14ac:dyDescent="0.25">
      <c r="L783" s="12"/>
    </row>
    <row r="784" spans="7:18" x14ac:dyDescent="0.25">
      <c r="L784" s="12"/>
    </row>
    <row r="785" spans="12:12" x14ac:dyDescent="0.25">
      <c r="L785" s="12"/>
    </row>
    <row r="786" spans="12:12" x14ac:dyDescent="0.25">
      <c r="L786" s="12"/>
    </row>
    <row r="787" spans="12:12" x14ac:dyDescent="0.25">
      <c r="L787" s="12"/>
    </row>
    <row r="788" spans="12:12" x14ac:dyDescent="0.25">
      <c r="L788" s="12"/>
    </row>
    <row r="789" spans="12:12" x14ac:dyDescent="0.25">
      <c r="L789" s="12"/>
    </row>
    <row r="790" spans="12:12" x14ac:dyDescent="0.25">
      <c r="L790" s="12"/>
    </row>
    <row r="791" spans="12:12" x14ac:dyDescent="0.25">
      <c r="L791" s="12"/>
    </row>
    <row r="792" spans="12:12" x14ac:dyDescent="0.25">
      <c r="L792" s="12"/>
    </row>
    <row r="793" spans="12:12" x14ac:dyDescent="0.25">
      <c r="L793" s="12"/>
    </row>
    <row r="794" spans="12:12" x14ac:dyDescent="0.25">
      <c r="L794" s="12"/>
    </row>
    <row r="795" spans="12:12" x14ac:dyDescent="0.25">
      <c r="L795" s="12"/>
    </row>
    <row r="796" spans="12:12" x14ac:dyDescent="0.25">
      <c r="L796" s="12"/>
    </row>
    <row r="797" spans="12:12" x14ac:dyDescent="0.25">
      <c r="L797" s="12"/>
    </row>
    <row r="798" spans="12:12" x14ac:dyDescent="0.25">
      <c r="L798" s="12"/>
    </row>
    <row r="799" spans="12:12" x14ac:dyDescent="0.25">
      <c r="L799" s="12"/>
    </row>
    <row r="800" spans="12:12" x14ac:dyDescent="0.25">
      <c r="L800" s="12"/>
    </row>
    <row r="801" spans="12:12" x14ac:dyDescent="0.25">
      <c r="L801" s="12"/>
    </row>
    <row r="802" spans="12:12" x14ac:dyDescent="0.25">
      <c r="L802" s="12"/>
    </row>
    <row r="803" spans="12:12" x14ac:dyDescent="0.25">
      <c r="L803" s="12"/>
    </row>
    <row r="804" spans="12:12" x14ac:dyDescent="0.25">
      <c r="L804" s="12"/>
    </row>
    <row r="805" spans="12:12" x14ac:dyDescent="0.25">
      <c r="L805" s="12"/>
    </row>
    <row r="806" spans="12:12" x14ac:dyDescent="0.25">
      <c r="L806" s="12"/>
    </row>
    <row r="807" spans="12:12" x14ac:dyDescent="0.25">
      <c r="L807" s="12"/>
    </row>
    <row r="808" spans="12:12" x14ac:dyDescent="0.25">
      <c r="L808" s="12"/>
    </row>
    <row r="809" spans="12:12" x14ac:dyDescent="0.25">
      <c r="L809" s="12"/>
    </row>
    <row r="810" spans="12:12" x14ac:dyDescent="0.25">
      <c r="L810" s="12"/>
    </row>
    <row r="811" spans="12:12" x14ac:dyDescent="0.25">
      <c r="L811" s="12"/>
    </row>
    <row r="812" spans="12:12" x14ac:dyDescent="0.25">
      <c r="L812" s="12"/>
    </row>
    <row r="813" spans="12:12" x14ac:dyDescent="0.25">
      <c r="L813" s="12"/>
    </row>
    <row r="814" spans="12:12" x14ac:dyDescent="0.25">
      <c r="L814" s="12"/>
    </row>
    <row r="815" spans="12:12" x14ac:dyDescent="0.25">
      <c r="L815" s="12"/>
    </row>
    <row r="816" spans="12:12" x14ac:dyDescent="0.25">
      <c r="L816" s="12"/>
    </row>
    <row r="817" spans="12:12" x14ac:dyDescent="0.25">
      <c r="L817" s="12"/>
    </row>
    <row r="818" spans="12:12" x14ac:dyDescent="0.25">
      <c r="L818" s="12"/>
    </row>
    <row r="819" spans="12:12" x14ac:dyDescent="0.25">
      <c r="L819" s="12"/>
    </row>
    <row r="820" spans="12:12" x14ac:dyDescent="0.25">
      <c r="L820" s="12"/>
    </row>
    <row r="821" spans="12:12" x14ac:dyDescent="0.25">
      <c r="L821" s="12"/>
    </row>
    <row r="822" spans="12:12" x14ac:dyDescent="0.25">
      <c r="L822" s="12"/>
    </row>
    <row r="823" spans="12:12" x14ac:dyDescent="0.25">
      <c r="L823" s="12"/>
    </row>
    <row r="824" spans="12:12" x14ac:dyDescent="0.25">
      <c r="L824" s="12"/>
    </row>
    <row r="825" spans="12:12" x14ac:dyDescent="0.25">
      <c r="L825" s="12"/>
    </row>
    <row r="826" spans="12:12" x14ac:dyDescent="0.25">
      <c r="L826" s="12"/>
    </row>
    <row r="827" spans="12:12" x14ac:dyDescent="0.25">
      <c r="L827" s="12"/>
    </row>
    <row r="828" spans="12:12" x14ac:dyDescent="0.25">
      <c r="L828" s="12"/>
    </row>
    <row r="829" spans="12:12" x14ac:dyDescent="0.25">
      <c r="L829" s="12"/>
    </row>
    <row r="830" spans="12:12" x14ac:dyDescent="0.25">
      <c r="L830" s="12"/>
    </row>
    <row r="831" spans="12:12" x14ac:dyDescent="0.25">
      <c r="L831" s="12"/>
    </row>
    <row r="832" spans="12:12" x14ac:dyDescent="0.25">
      <c r="L832" s="12"/>
    </row>
    <row r="833" spans="12:12" x14ac:dyDescent="0.25">
      <c r="L833" s="12"/>
    </row>
    <row r="834" spans="12:12" x14ac:dyDescent="0.25">
      <c r="L834" s="12"/>
    </row>
    <row r="835" spans="12:12" x14ac:dyDescent="0.25">
      <c r="L835" s="12"/>
    </row>
    <row r="836" spans="12:12" x14ac:dyDescent="0.25">
      <c r="L836" s="12"/>
    </row>
    <row r="837" spans="12:12" x14ac:dyDescent="0.25">
      <c r="L837" s="12"/>
    </row>
    <row r="838" spans="12:12" x14ac:dyDescent="0.25">
      <c r="L838" s="12"/>
    </row>
    <row r="839" spans="12:12" x14ac:dyDescent="0.25">
      <c r="L839" s="12"/>
    </row>
    <row r="840" spans="12:12" x14ac:dyDescent="0.25">
      <c r="L840" s="12"/>
    </row>
    <row r="841" spans="12:12" x14ac:dyDescent="0.25">
      <c r="L841" s="12"/>
    </row>
    <row r="842" spans="12:12" x14ac:dyDescent="0.25">
      <c r="L842" s="12"/>
    </row>
    <row r="843" spans="12:12" x14ac:dyDescent="0.25">
      <c r="L843" s="12"/>
    </row>
    <row r="844" spans="12:12" x14ac:dyDescent="0.25">
      <c r="L844" s="12"/>
    </row>
    <row r="845" spans="12:12" x14ac:dyDescent="0.25">
      <c r="L845" s="12"/>
    </row>
    <row r="846" spans="12:12" x14ac:dyDescent="0.25">
      <c r="L846" s="12"/>
    </row>
    <row r="847" spans="12:12" x14ac:dyDescent="0.25">
      <c r="L847" s="12"/>
    </row>
    <row r="848" spans="12:12" x14ac:dyDescent="0.25">
      <c r="L848" s="12"/>
    </row>
    <row r="849" spans="12:12" x14ac:dyDescent="0.25">
      <c r="L849" s="12"/>
    </row>
    <row r="850" spans="12:12" x14ac:dyDescent="0.25">
      <c r="L850" s="12"/>
    </row>
    <row r="851" spans="12:12" x14ac:dyDescent="0.25">
      <c r="L851" s="12"/>
    </row>
    <row r="852" spans="12:12" x14ac:dyDescent="0.25">
      <c r="L852" s="12"/>
    </row>
    <row r="853" spans="12:12" x14ac:dyDescent="0.25">
      <c r="L853" s="12"/>
    </row>
    <row r="854" spans="12:12" x14ac:dyDescent="0.25">
      <c r="L854" s="12"/>
    </row>
    <row r="855" spans="12:12" x14ac:dyDescent="0.25">
      <c r="L855" s="12"/>
    </row>
    <row r="856" spans="12:12" x14ac:dyDescent="0.25">
      <c r="L856" s="12"/>
    </row>
    <row r="857" spans="12:12" x14ac:dyDescent="0.25">
      <c r="L857" s="12"/>
    </row>
    <row r="858" spans="12:12" x14ac:dyDescent="0.25">
      <c r="L858" s="12"/>
    </row>
    <row r="859" spans="12:12" x14ac:dyDescent="0.25">
      <c r="L859" s="12"/>
    </row>
    <row r="860" spans="12:12" x14ac:dyDescent="0.25">
      <c r="L860" s="12"/>
    </row>
    <row r="861" spans="12:12" x14ac:dyDescent="0.25">
      <c r="L861" s="12"/>
    </row>
  </sheetData>
  <sortState xmlns:xlrd2="http://schemas.microsoft.com/office/spreadsheetml/2017/richdata2" ref="L144:L163">
    <sortCondition ref="L144:L163"/>
  </sortState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49E5B-A48B-4C1D-AE4B-AD4EBB2E5ECD}">
  <sheetPr>
    <tabColor theme="3" tint="0.39997558519241921"/>
  </sheetPr>
  <dimension ref="A1:U1187"/>
  <sheetViews>
    <sheetView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E42" sqref="E42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4.14062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98" t="s">
        <v>829</v>
      </c>
      <c r="N1" s="98"/>
      <c r="O1" s="99" t="s">
        <v>1084</v>
      </c>
      <c r="P1" s="99"/>
      <c r="Q1" s="98" t="s">
        <v>1083</v>
      </c>
      <c r="R1" s="98"/>
    </row>
    <row r="2" spans="1:18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  <c r="Q2" s="9" t="s">
        <v>819</v>
      </c>
      <c r="R2" s="9" t="s">
        <v>818</v>
      </c>
    </row>
    <row r="3" spans="1:18" x14ac:dyDescent="0.25">
      <c r="A3" s="1" t="s">
        <v>1082</v>
      </c>
      <c r="B3" s="71" t="s">
        <v>313</v>
      </c>
      <c r="C3" s="11" t="s">
        <v>1385</v>
      </c>
      <c r="D3" s="33">
        <f>G3+H3</f>
        <v>48</v>
      </c>
      <c r="E3" s="33">
        <f>K3+L3</f>
        <v>29</v>
      </c>
      <c r="F3" s="12" t="s">
        <v>1</v>
      </c>
      <c r="G3" s="13">
        <v>30</v>
      </c>
      <c r="H3" s="14">
        <v>18</v>
      </c>
      <c r="I3" s="15">
        <v>20</v>
      </c>
      <c r="J3" s="16">
        <v>12</v>
      </c>
      <c r="K3" s="13">
        <v>17</v>
      </c>
      <c r="L3" s="14">
        <v>12</v>
      </c>
      <c r="M3" s="15">
        <v>10</v>
      </c>
      <c r="N3" s="16">
        <v>7</v>
      </c>
      <c r="O3" s="12">
        <v>1</v>
      </c>
      <c r="P3" s="17">
        <v>12</v>
      </c>
      <c r="Q3" s="18">
        <v>6</v>
      </c>
      <c r="R3" s="18">
        <v>3</v>
      </c>
    </row>
    <row r="4" spans="1:18" x14ac:dyDescent="0.25">
      <c r="A4" s="1"/>
      <c r="C4" s="11" t="s">
        <v>681</v>
      </c>
      <c r="D4" s="33">
        <f t="shared" ref="D4:D10" si="0">G4+H4</f>
        <v>42</v>
      </c>
      <c r="E4" s="33">
        <f t="shared" ref="E4:E9" si="1">K4+L4</f>
        <v>25</v>
      </c>
      <c r="F4" s="12" t="s">
        <v>1</v>
      </c>
      <c r="G4" s="13">
        <v>27</v>
      </c>
      <c r="H4" s="14">
        <v>15</v>
      </c>
      <c r="I4" s="15">
        <v>17</v>
      </c>
      <c r="J4" s="16">
        <v>9</v>
      </c>
      <c r="K4" s="13">
        <v>15</v>
      </c>
      <c r="L4" s="14">
        <v>10</v>
      </c>
      <c r="M4" s="15">
        <v>8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18" x14ac:dyDescent="0.25">
      <c r="A5" s="1"/>
      <c r="C5" s="11" t="s">
        <v>1386</v>
      </c>
      <c r="D5" s="33">
        <f t="shared" si="0"/>
        <v>44</v>
      </c>
      <c r="E5" s="33">
        <f t="shared" si="1"/>
        <v>25</v>
      </c>
      <c r="F5" s="12" t="s">
        <v>1</v>
      </c>
      <c r="G5" s="13">
        <v>28</v>
      </c>
      <c r="H5" s="14">
        <v>16</v>
      </c>
      <c r="I5" s="15">
        <v>18</v>
      </c>
      <c r="J5" s="16">
        <v>10</v>
      </c>
      <c r="K5" s="13">
        <v>15</v>
      </c>
      <c r="L5" s="14">
        <v>10</v>
      </c>
      <c r="M5" s="15">
        <v>8</v>
      </c>
      <c r="N5" s="16">
        <v>5</v>
      </c>
      <c r="O5" s="12">
        <v>1</v>
      </c>
      <c r="P5" s="17">
        <v>12</v>
      </c>
      <c r="Q5" s="18">
        <v>6</v>
      </c>
      <c r="R5" s="18">
        <v>3</v>
      </c>
    </row>
    <row r="6" spans="1:18" x14ac:dyDescent="0.25">
      <c r="A6" s="1"/>
      <c r="C6" s="11" t="s">
        <v>1387</v>
      </c>
      <c r="D6" s="33">
        <f t="shared" si="0"/>
        <v>46</v>
      </c>
      <c r="E6" s="33">
        <f t="shared" si="1"/>
        <v>27</v>
      </c>
      <c r="F6" s="12" t="s">
        <v>1</v>
      </c>
      <c r="G6" s="13">
        <v>29</v>
      </c>
      <c r="H6" s="14">
        <v>17</v>
      </c>
      <c r="I6" s="15">
        <v>19</v>
      </c>
      <c r="J6" s="16">
        <v>11</v>
      </c>
      <c r="K6" s="13">
        <v>16</v>
      </c>
      <c r="L6" s="14">
        <v>11</v>
      </c>
      <c r="M6" s="15">
        <v>9</v>
      </c>
      <c r="N6" s="16">
        <v>6</v>
      </c>
      <c r="O6" s="12">
        <v>1</v>
      </c>
      <c r="P6" s="17">
        <v>12</v>
      </c>
      <c r="Q6" s="18">
        <v>6</v>
      </c>
      <c r="R6" s="18">
        <v>3</v>
      </c>
    </row>
    <row r="7" spans="1:18" x14ac:dyDescent="0.25">
      <c r="A7" s="19"/>
      <c r="B7" s="19"/>
      <c r="C7" s="19" t="s">
        <v>6</v>
      </c>
      <c r="D7" s="34">
        <f t="shared" si="0"/>
        <v>41</v>
      </c>
      <c r="E7" s="34">
        <f t="shared" si="1"/>
        <v>23</v>
      </c>
      <c r="F7" s="20" t="s">
        <v>1</v>
      </c>
      <c r="G7" s="21">
        <v>26</v>
      </c>
      <c r="H7" s="22">
        <v>15</v>
      </c>
      <c r="I7" s="23">
        <v>16</v>
      </c>
      <c r="J7" s="24">
        <v>9</v>
      </c>
      <c r="K7" s="21">
        <v>14</v>
      </c>
      <c r="L7" s="22">
        <v>9</v>
      </c>
      <c r="M7" s="23">
        <v>7</v>
      </c>
      <c r="N7" s="24">
        <v>4</v>
      </c>
      <c r="O7" s="20">
        <v>1</v>
      </c>
      <c r="P7" s="25">
        <v>12</v>
      </c>
      <c r="Q7" s="26">
        <v>6</v>
      </c>
      <c r="R7" s="26">
        <v>3</v>
      </c>
    </row>
    <row r="8" spans="1:18" x14ac:dyDescent="0.25">
      <c r="A8" s="1" t="s">
        <v>1065</v>
      </c>
      <c r="B8" s="1" t="s">
        <v>673</v>
      </c>
      <c r="C8" s="11" t="s">
        <v>1388</v>
      </c>
      <c r="D8" s="33">
        <f t="shared" si="0"/>
        <v>35</v>
      </c>
      <c r="E8" s="33">
        <f t="shared" si="1"/>
        <v>19</v>
      </c>
      <c r="F8" s="12" t="s">
        <v>1</v>
      </c>
      <c r="G8" s="13">
        <v>21</v>
      </c>
      <c r="H8" s="14">
        <v>14</v>
      </c>
      <c r="I8" s="15">
        <v>13</v>
      </c>
      <c r="J8" s="16">
        <v>8</v>
      </c>
      <c r="K8" s="13">
        <v>12</v>
      </c>
      <c r="L8" s="14">
        <v>7</v>
      </c>
      <c r="M8" s="15">
        <v>6</v>
      </c>
      <c r="N8" s="16">
        <v>4</v>
      </c>
      <c r="O8" s="12">
        <v>1</v>
      </c>
      <c r="P8" s="17">
        <v>12</v>
      </c>
      <c r="Q8" s="18">
        <v>6</v>
      </c>
      <c r="R8" s="18">
        <v>3</v>
      </c>
    </row>
    <row r="9" spans="1:18" x14ac:dyDescent="0.25">
      <c r="A9" s="19"/>
      <c r="B9" s="19"/>
      <c r="C9" s="19" t="s">
        <v>398</v>
      </c>
      <c r="D9" s="34">
        <f t="shared" si="0"/>
        <v>33</v>
      </c>
      <c r="E9" s="34">
        <f t="shared" si="1"/>
        <v>17</v>
      </c>
      <c r="F9" s="20" t="s">
        <v>1</v>
      </c>
      <c r="G9" s="21">
        <v>20</v>
      </c>
      <c r="H9" s="22">
        <v>13</v>
      </c>
      <c r="I9" s="23">
        <v>12</v>
      </c>
      <c r="J9" s="24">
        <v>7</v>
      </c>
      <c r="K9" s="21">
        <v>11</v>
      </c>
      <c r="L9" s="22">
        <v>6</v>
      </c>
      <c r="M9" s="23">
        <v>5</v>
      </c>
      <c r="N9" s="24">
        <v>3</v>
      </c>
      <c r="O9" s="20">
        <v>1</v>
      </c>
      <c r="P9" s="25">
        <v>12</v>
      </c>
      <c r="Q9" s="26">
        <v>6</v>
      </c>
      <c r="R9" s="26">
        <v>3</v>
      </c>
    </row>
    <row r="10" spans="1:18" x14ac:dyDescent="0.25">
      <c r="A10" s="42" t="s">
        <v>1398</v>
      </c>
      <c r="B10" s="42" t="s">
        <v>527</v>
      </c>
      <c r="C10" s="43" t="s">
        <v>1389</v>
      </c>
      <c r="D10" s="34">
        <f t="shared" si="0"/>
        <v>19</v>
      </c>
      <c r="E10" s="51">
        <f>K10+L10</f>
        <v>11</v>
      </c>
      <c r="F10" s="44"/>
      <c r="G10" s="45">
        <v>12</v>
      </c>
      <c r="H10" s="46">
        <v>7</v>
      </c>
      <c r="I10" s="47">
        <v>9</v>
      </c>
      <c r="J10" s="48">
        <v>5</v>
      </c>
      <c r="K10" s="45">
        <v>7</v>
      </c>
      <c r="L10" s="46">
        <v>4</v>
      </c>
      <c r="M10" s="47">
        <v>4</v>
      </c>
      <c r="N10" s="48">
        <v>3</v>
      </c>
      <c r="O10" s="44">
        <v>1</v>
      </c>
      <c r="P10" s="49">
        <v>10</v>
      </c>
      <c r="Q10" s="50">
        <v>6</v>
      </c>
      <c r="R10" s="50">
        <v>3</v>
      </c>
    </row>
    <row r="11" spans="1:18" x14ac:dyDescent="0.25">
      <c r="A11" s="1" t="s">
        <v>1399</v>
      </c>
      <c r="B11" s="1" t="s">
        <v>34</v>
      </c>
      <c r="C11" s="11" t="s">
        <v>610</v>
      </c>
      <c r="D11" s="33"/>
      <c r="E11" s="33">
        <f>K11+L11</f>
        <v>20</v>
      </c>
      <c r="F11" s="12" t="s">
        <v>1</v>
      </c>
      <c r="K11" s="13">
        <v>12</v>
      </c>
      <c r="L11" s="14">
        <v>8</v>
      </c>
      <c r="M11" s="15">
        <v>6</v>
      </c>
      <c r="N11" s="16">
        <v>4</v>
      </c>
      <c r="O11" s="12">
        <v>1</v>
      </c>
      <c r="Q11" s="18">
        <v>6</v>
      </c>
      <c r="R11" s="18">
        <v>3</v>
      </c>
    </row>
    <row r="12" spans="1:18" x14ac:dyDescent="0.25">
      <c r="A12" s="1" t="s">
        <v>1400</v>
      </c>
      <c r="C12" s="11" t="s">
        <v>1390</v>
      </c>
      <c r="D12" s="33"/>
      <c r="E12" s="33">
        <f t="shared" ref="E12:E14" si="2">K12+L12</f>
        <v>18</v>
      </c>
      <c r="F12" s="12" t="s">
        <v>1</v>
      </c>
      <c r="K12" s="13">
        <v>11</v>
      </c>
      <c r="L12" s="14">
        <v>7</v>
      </c>
      <c r="M12" s="15">
        <v>5</v>
      </c>
      <c r="N12" s="16">
        <v>4</v>
      </c>
      <c r="O12" s="12">
        <v>1</v>
      </c>
      <c r="Q12" s="18">
        <v>6</v>
      </c>
      <c r="R12" s="18">
        <v>3</v>
      </c>
    </row>
    <row r="13" spans="1:18" x14ac:dyDescent="0.25">
      <c r="C13" s="11" t="s">
        <v>1391</v>
      </c>
      <c r="D13" s="33"/>
      <c r="E13" s="33">
        <f t="shared" si="2"/>
        <v>17</v>
      </c>
      <c r="F13" s="12" t="s">
        <v>1</v>
      </c>
      <c r="K13" s="13">
        <v>10</v>
      </c>
      <c r="L13" s="14">
        <v>7</v>
      </c>
      <c r="M13" s="15">
        <v>5</v>
      </c>
      <c r="N13" s="16">
        <v>3</v>
      </c>
      <c r="O13" s="12">
        <v>1</v>
      </c>
      <c r="Q13" s="18">
        <v>6</v>
      </c>
      <c r="R13" s="18">
        <v>3</v>
      </c>
    </row>
    <row r="14" spans="1:18" x14ac:dyDescent="0.25">
      <c r="A14" s="19"/>
      <c r="B14" s="19"/>
      <c r="C14" s="19" t="s">
        <v>548</v>
      </c>
      <c r="D14" s="34"/>
      <c r="E14" s="34">
        <f t="shared" si="2"/>
        <v>19</v>
      </c>
      <c r="F14" s="20" t="s">
        <v>1</v>
      </c>
      <c r="G14" s="21"/>
      <c r="H14" s="22"/>
      <c r="I14" s="23"/>
      <c r="J14" s="24"/>
      <c r="K14" s="21">
        <v>12</v>
      </c>
      <c r="L14" s="22">
        <v>7</v>
      </c>
      <c r="M14" s="23">
        <v>6</v>
      </c>
      <c r="N14" s="24">
        <v>4</v>
      </c>
      <c r="O14" s="20">
        <v>1</v>
      </c>
      <c r="P14" s="25"/>
      <c r="Q14" s="26">
        <v>6</v>
      </c>
      <c r="R14" s="26">
        <v>3</v>
      </c>
    </row>
    <row r="15" spans="1:18" x14ac:dyDescent="0.25">
      <c r="A15" s="1" t="s">
        <v>1399</v>
      </c>
      <c r="B15" s="1" t="s">
        <v>111</v>
      </c>
      <c r="C15" s="11" t="s">
        <v>482</v>
      </c>
      <c r="D15" s="33"/>
      <c r="E15" s="33">
        <f>K15+(L15/2)</f>
        <v>13</v>
      </c>
      <c r="K15" s="13">
        <v>10</v>
      </c>
      <c r="L15" s="14">
        <v>6</v>
      </c>
      <c r="M15" s="15">
        <v>5</v>
      </c>
      <c r="N15" s="16">
        <v>3</v>
      </c>
      <c r="O15" s="12">
        <v>1</v>
      </c>
      <c r="Q15" s="18">
        <v>8</v>
      </c>
      <c r="R15" s="18">
        <v>4</v>
      </c>
    </row>
    <row r="16" spans="1:18" x14ac:dyDescent="0.25">
      <c r="A16" s="1" t="s">
        <v>1401</v>
      </c>
      <c r="C16" s="11" t="s">
        <v>551</v>
      </c>
      <c r="D16" s="33"/>
      <c r="E16" s="33">
        <v>12</v>
      </c>
      <c r="K16" s="13">
        <v>9</v>
      </c>
      <c r="L16" s="14">
        <v>7</v>
      </c>
      <c r="M16" s="15">
        <v>4</v>
      </c>
      <c r="N16" s="16">
        <v>3</v>
      </c>
      <c r="O16" s="12">
        <v>1</v>
      </c>
      <c r="Q16" s="18">
        <v>8</v>
      </c>
      <c r="R16" s="18">
        <v>4</v>
      </c>
    </row>
    <row r="17" spans="1:18" x14ac:dyDescent="0.25">
      <c r="C17" s="11" t="s">
        <v>1392</v>
      </c>
      <c r="D17" s="33"/>
      <c r="E17" s="33">
        <v>13</v>
      </c>
      <c r="K17" s="13">
        <v>10</v>
      </c>
      <c r="L17" s="14">
        <v>7</v>
      </c>
      <c r="M17" s="15">
        <v>5</v>
      </c>
      <c r="N17" s="16">
        <v>4</v>
      </c>
      <c r="O17" s="12">
        <v>1</v>
      </c>
      <c r="Q17" s="18">
        <v>8</v>
      </c>
      <c r="R17" s="18">
        <v>4</v>
      </c>
    </row>
    <row r="18" spans="1:18" x14ac:dyDescent="0.25">
      <c r="C18" s="11" t="s">
        <v>1393</v>
      </c>
      <c r="D18" s="33"/>
      <c r="E18" s="33">
        <v>13</v>
      </c>
      <c r="K18" s="13">
        <v>10</v>
      </c>
      <c r="L18" s="14">
        <v>7</v>
      </c>
      <c r="M18" s="15">
        <v>5</v>
      </c>
      <c r="N18" s="16">
        <v>4</v>
      </c>
      <c r="O18" s="12">
        <v>1</v>
      </c>
      <c r="Q18" s="18">
        <v>8</v>
      </c>
      <c r="R18" s="18">
        <v>4</v>
      </c>
    </row>
    <row r="19" spans="1:18" x14ac:dyDescent="0.25">
      <c r="C19" s="11" t="s">
        <v>1394</v>
      </c>
      <c r="D19" s="33"/>
      <c r="E19" s="33">
        <f t="shared" ref="E19:E20" si="3">K19+(L19/2)</f>
        <v>12</v>
      </c>
      <c r="K19" s="13">
        <v>9</v>
      </c>
      <c r="L19" s="14">
        <v>6</v>
      </c>
      <c r="M19" s="15">
        <v>5</v>
      </c>
      <c r="N19" s="16">
        <v>3</v>
      </c>
      <c r="O19" s="12">
        <v>1</v>
      </c>
      <c r="Q19" s="18">
        <v>8</v>
      </c>
      <c r="R19" s="18">
        <v>4</v>
      </c>
    </row>
    <row r="20" spans="1:18" x14ac:dyDescent="0.25">
      <c r="C20" s="11" t="s">
        <v>641</v>
      </c>
      <c r="D20" s="33"/>
      <c r="E20" s="33">
        <f t="shared" si="3"/>
        <v>11</v>
      </c>
      <c r="K20" s="13">
        <v>8</v>
      </c>
      <c r="L20" s="14">
        <v>6</v>
      </c>
      <c r="M20" s="15">
        <v>4</v>
      </c>
      <c r="N20" s="16">
        <v>3</v>
      </c>
      <c r="O20" s="12">
        <v>1</v>
      </c>
      <c r="Q20" s="18">
        <v>8</v>
      </c>
      <c r="R20" s="18">
        <v>4</v>
      </c>
    </row>
    <row r="21" spans="1:18" x14ac:dyDescent="0.25">
      <c r="A21" s="1" t="s">
        <v>967</v>
      </c>
      <c r="B21" s="1" t="s">
        <v>539</v>
      </c>
      <c r="C21" s="11" t="s">
        <v>1395</v>
      </c>
      <c r="D21" s="33"/>
      <c r="E21" s="33">
        <f>K21*2</f>
        <v>16</v>
      </c>
      <c r="K21" s="13">
        <v>8</v>
      </c>
      <c r="L21" s="14">
        <v>6</v>
      </c>
      <c r="M21" s="15">
        <v>5</v>
      </c>
      <c r="N21" s="16">
        <v>3</v>
      </c>
      <c r="O21" s="12">
        <v>1</v>
      </c>
      <c r="Q21" s="18">
        <v>8</v>
      </c>
      <c r="R21" s="18">
        <v>4</v>
      </c>
    </row>
    <row r="22" spans="1:18" x14ac:dyDescent="0.25">
      <c r="C22" s="11" t="s">
        <v>382</v>
      </c>
      <c r="D22" s="33"/>
      <c r="E22" s="33">
        <f t="shared" ref="E22" si="4">K22*2</f>
        <v>16</v>
      </c>
      <c r="K22" s="13">
        <v>8</v>
      </c>
      <c r="L22" s="14">
        <v>5</v>
      </c>
      <c r="M22" s="15">
        <v>4</v>
      </c>
      <c r="N22" s="16">
        <v>3</v>
      </c>
      <c r="O22" s="12">
        <v>1</v>
      </c>
      <c r="Q22" s="18">
        <v>8</v>
      </c>
      <c r="R22" s="18">
        <v>4</v>
      </c>
    </row>
    <row r="23" spans="1:18" x14ac:dyDescent="0.25">
      <c r="A23" s="19"/>
      <c r="B23" s="19"/>
      <c r="C23" s="19" t="s">
        <v>1396</v>
      </c>
      <c r="D23" s="34"/>
      <c r="E23" s="34">
        <f>K23*2</f>
        <v>14</v>
      </c>
      <c r="F23" s="20"/>
      <c r="G23" s="21"/>
      <c r="H23" s="22"/>
      <c r="I23" s="23"/>
      <c r="J23" s="24"/>
      <c r="K23" s="21">
        <v>7</v>
      </c>
      <c r="L23" s="22">
        <v>5</v>
      </c>
      <c r="M23" s="23">
        <v>4</v>
      </c>
      <c r="N23" s="24">
        <v>2</v>
      </c>
      <c r="O23" s="20">
        <v>1</v>
      </c>
      <c r="P23" s="25"/>
      <c r="Q23" s="26">
        <v>8</v>
      </c>
      <c r="R23" s="26">
        <v>4</v>
      </c>
    </row>
    <row r="24" spans="1:18" x14ac:dyDescent="0.25">
      <c r="A24" s="1" t="s">
        <v>1055</v>
      </c>
      <c r="B24" s="1" t="s">
        <v>172</v>
      </c>
      <c r="C24" s="11" t="s">
        <v>640</v>
      </c>
      <c r="D24" s="33"/>
      <c r="E24" s="33">
        <f>(3*K24)+(L24*2)</f>
        <v>33</v>
      </c>
      <c r="K24" s="13">
        <v>7</v>
      </c>
      <c r="L24" s="14">
        <v>6</v>
      </c>
      <c r="M24" s="15">
        <v>3</v>
      </c>
      <c r="N24" s="16">
        <v>3</v>
      </c>
      <c r="O24" s="12">
        <v>1</v>
      </c>
      <c r="Q24" s="18">
        <v>6</v>
      </c>
      <c r="R24" s="18">
        <v>3</v>
      </c>
    </row>
    <row r="25" spans="1:18" x14ac:dyDescent="0.25">
      <c r="C25" s="11" t="s">
        <v>1397</v>
      </c>
      <c r="D25" s="33"/>
      <c r="E25" s="33">
        <f t="shared" ref="E25:E26" si="5">(3*K25)+(L25*2)</f>
        <v>28</v>
      </c>
      <c r="K25" s="13">
        <v>6</v>
      </c>
      <c r="L25" s="14">
        <v>5</v>
      </c>
      <c r="M25" s="15">
        <v>3</v>
      </c>
      <c r="N25" s="16">
        <v>2</v>
      </c>
      <c r="O25" s="12">
        <v>1</v>
      </c>
      <c r="Q25" s="18">
        <v>6</v>
      </c>
      <c r="R25" s="18">
        <v>3</v>
      </c>
    </row>
    <row r="26" spans="1:18" x14ac:dyDescent="0.25">
      <c r="A26" s="19"/>
      <c r="B26" s="19"/>
      <c r="C26" s="19" t="s">
        <v>589</v>
      </c>
      <c r="D26" s="34"/>
      <c r="E26" s="34">
        <f t="shared" si="5"/>
        <v>36</v>
      </c>
      <c r="F26" s="20"/>
      <c r="G26" s="21"/>
      <c r="H26" s="22"/>
      <c r="I26" s="23"/>
      <c r="J26" s="24"/>
      <c r="K26" s="21">
        <v>8</v>
      </c>
      <c r="L26" s="22">
        <v>6</v>
      </c>
      <c r="M26" s="23">
        <v>4</v>
      </c>
      <c r="N26" s="24">
        <v>3</v>
      </c>
      <c r="O26" s="20">
        <v>1</v>
      </c>
      <c r="P26" s="25"/>
      <c r="Q26" s="26">
        <v>6</v>
      </c>
      <c r="R26" s="26">
        <v>3</v>
      </c>
    </row>
    <row r="27" spans="1:18" x14ac:dyDescent="0.25">
      <c r="A27" s="1" t="s">
        <v>1174</v>
      </c>
      <c r="B27" s="1" t="s">
        <v>1402</v>
      </c>
      <c r="C27" s="11" t="s">
        <v>403</v>
      </c>
      <c r="D27" s="33">
        <f>G27+H27</f>
        <v>25</v>
      </c>
      <c r="E27" s="33">
        <f>K27+L27</f>
        <v>13</v>
      </c>
      <c r="G27" s="13">
        <v>15</v>
      </c>
      <c r="H27" s="14">
        <v>10</v>
      </c>
      <c r="I27" s="15">
        <v>8</v>
      </c>
      <c r="J27" s="16">
        <v>5</v>
      </c>
      <c r="K27" s="13">
        <v>8</v>
      </c>
      <c r="L27" s="14">
        <v>5</v>
      </c>
      <c r="M27" s="15">
        <v>5</v>
      </c>
      <c r="N27" s="16">
        <v>3</v>
      </c>
      <c r="O27" s="12">
        <v>1</v>
      </c>
      <c r="P27" s="17">
        <v>15</v>
      </c>
      <c r="Q27" s="18">
        <v>8</v>
      </c>
      <c r="R27" s="18">
        <v>4</v>
      </c>
    </row>
    <row r="28" spans="1:18" x14ac:dyDescent="0.25">
      <c r="A28" s="3" t="s">
        <v>1401</v>
      </c>
      <c r="B28" s="3"/>
      <c r="C28" s="19" t="s">
        <v>1425</v>
      </c>
      <c r="D28" s="34">
        <f>G28+H28</f>
        <v>23</v>
      </c>
      <c r="E28" s="34">
        <f>K28+L28</f>
        <v>12</v>
      </c>
      <c r="F28" s="20"/>
      <c r="G28" s="21">
        <v>14</v>
      </c>
      <c r="H28" s="22">
        <v>9</v>
      </c>
      <c r="I28" s="23">
        <v>7</v>
      </c>
      <c r="J28" s="24">
        <v>5</v>
      </c>
      <c r="K28" s="21">
        <v>7</v>
      </c>
      <c r="L28" s="22">
        <v>5</v>
      </c>
      <c r="M28" s="23">
        <v>4</v>
      </c>
      <c r="N28" s="24">
        <v>3</v>
      </c>
      <c r="O28" s="20">
        <v>1</v>
      </c>
      <c r="P28" s="25">
        <v>15</v>
      </c>
      <c r="Q28" s="26">
        <v>8</v>
      </c>
      <c r="R28" s="26">
        <v>4</v>
      </c>
    </row>
    <row r="29" spans="1:18" x14ac:dyDescent="0.25">
      <c r="A29" s="1" t="s">
        <v>7</v>
      </c>
      <c r="B29" s="1" t="s">
        <v>763</v>
      </c>
      <c r="C29" s="11" t="s">
        <v>1403</v>
      </c>
      <c r="D29" s="33"/>
      <c r="E29" s="38">
        <f>(K29*2)+L29</f>
        <v>24</v>
      </c>
      <c r="K29" s="13">
        <v>9</v>
      </c>
      <c r="L29" s="14">
        <v>6</v>
      </c>
      <c r="M29" s="15">
        <v>6</v>
      </c>
      <c r="N29" s="16">
        <v>4</v>
      </c>
      <c r="O29" s="12">
        <v>1</v>
      </c>
      <c r="Q29" s="18">
        <v>8</v>
      </c>
      <c r="R29" s="18">
        <v>4</v>
      </c>
    </row>
    <row r="30" spans="1:18" x14ac:dyDescent="0.25">
      <c r="A30" s="1"/>
      <c r="C30" s="11" t="s">
        <v>1404</v>
      </c>
      <c r="D30" s="33"/>
      <c r="E30" s="38">
        <f t="shared" ref="E30:E34" si="6">(K30*2)+L30</f>
        <v>21</v>
      </c>
      <c r="K30" s="13">
        <v>8</v>
      </c>
      <c r="L30" s="14">
        <v>5</v>
      </c>
      <c r="M30" s="15">
        <v>5</v>
      </c>
      <c r="N30" s="16">
        <v>3</v>
      </c>
      <c r="O30" s="12">
        <v>1</v>
      </c>
      <c r="Q30" s="18">
        <v>8</v>
      </c>
      <c r="R30" s="18">
        <v>4</v>
      </c>
    </row>
    <row r="31" spans="1:18" x14ac:dyDescent="0.25">
      <c r="A31" s="1"/>
      <c r="C31" s="11" t="s">
        <v>1405</v>
      </c>
      <c r="D31" s="33"/>
      <c r="E31" s="38">
        <f t="shared" si="6"/>
        <v>19</v>
      </c>
      <c r="K31" s="13">
        <v>7</v>
      </c>
      <c r="L31" s="14">
        <v>5</v>
      </c>
      <c r="M31" s="15">
        <v>4</v>
      </c>
      <c r="N31" s="16">
        <v>3</v>
      </c>
      <c r="O31" s="12">
        <v>1</v>
      </c>
      <c r="Q31" s="18">
        <v>8</v>
      </c>
      <c r="R31" s="18">
        <v>4</v>
      </c>
    </row>
    <row r="32" spans="1:18" x14ac:dyDescent="0.25">
      <c r="C32" s="11" t="s">
        <v>1406</v>
      </c>
      <c r="D32" s="33"/>
      <c r="E32" s="38">
        <f t="shared" si="6"/>
        <v>18</v>
      </c>
      <c r="K32" s="13">
        <v>7</v>
      </c>
      <c r="L32" s="14">
        <v>4</v>
      </c>
      <c r="M32" s="15">
        <v>4</v>
      </c>
      <c r="N32" s="16">
        <v>2</v>
      </c>
      <c r="O32" s="12">
        <v>1</v>
      </c>
      <c r="Q32" s="18">
        <v>8</v>
      </c>
      <c r="R32" s="18">
        <v>4</v>
      </c>
    </row>
    <row r="33" spans="1:21" x14ac:dyDescent="0.25">
      <c r="C33" s="11" t="s">
        <v>1407</v>
      </c>
      <c r="D33" s="33"/>
      <c r="E33" s="38">
        <f t="shared" si="6"/>
        <v>18</v>
      </c>
      <c r="K33" s="13">
        <v>7</v>
      </c>
      <c r="L33" s="14">
        <v>4</v>
      </c>
      <c r="M33" s="15">
        <v>4</v>
      </c>
      <c r="N33" s="16">
        <v>2</v>
      </c>
      <c r="O33" s="12">
        <v>1</v>
      </c>
      <c r="Q33" s="18">
        <v>8</v>
      </c>
      <c r="R33" s="18">
        <v>4</v>
      </c>
    </row>
    <row r="34" spans="1:21" x14ac:dyDescent="0.25">
      <c r="A34" s="19"/>
      <c r="B34" s="19"/>
      <c r="C34" s="19" t="s">
        <v>583</v>
      </c>
      <c r="D34" s="34"/>
      <c r="E34" s="52">
        <f t="shared" si="6"/>
        <v>15</v>
      </c>
      <c r="F34" s="20"/>
      <c r="G34" s="21"/>
      <c r="H34" s="22"/>
      <c r="I34" s="23"/>
      <c r="J34" s="24"/>
      <c r="K34" s="21">
        <v>6</v>
      </c>
      <c r="L34" s="22">
        <v>3</v>
      </c>
      <c r="M34" s="23">
        <v>3</v>
      </c>
      <c r="N34" s="24">
        <v>2</v>
      </c>
      <c r="O34" s="20">
        <v>1</v>
      </c>
      <c r="P34" s="25"/>
      <c r="Q34" s="26">
        <v>8</v>
      </c>
      <c r="R34" s="26">
        <v>4</v>
      </c>
    </row>
    <row r="35" spans="1:21" x14ac:dyDescent="0.25">
      <c r="A35" s="66" t="s">
        <v>1417</v>
      </c>
      <c r="B35" s="66" t="s">
        <v>782</v>
      </c>
      <c r="C35" s="64" t="s">
        <v>1424</v>
      </c>
      <c r="D35" s="70"/>
      <c r="E35" s="94">
        <v>12</v>
      </c>
      <c r="F35" s="57"/>
      <c r="G35" s="58"/>
      <c r="H35" s="59"/>
      <c r="I35" s="60"/>
      <c r="J35" s="61"/>
      <c r="K35" s="58">
        <v>9</v>
      </c>
      <c r="L35" s="59">
        <v>7</v>
      </c>
      <c r="M35" s="60">
        <v>5</v>
      </c>
      <c r="N35" s="61">
        <v>4</v>
      </c>
      <c r="O35" s="57">
        <v>1</v>
      </c>
      <c r="P35" s="62"/>
      <c r="Q35" s="63">
        <v>8</v>
      </c>
      <c r="R35" s="63">
        <v>4</v>
      </c>
    </row>
    <row r="36" spans="1:21" x14ac:dyDescent="0.25">
      <c r="A36" s="3" t="s">
        <v>1418</v>
      </c>
      <c r="B36" s="3"/>
      <c r="C36" s="19" t="s">
        <v>1408</v>
      </c>
      <c r="D36" s="34"/>
      <c r="E36" s="52">
        <v>5</v>
      </c>
      <c r="F36" s="20"/>
      <c r="G36" s="21"/>
      <c r="H36" s="22"/>
      <c r="I36" s="23"/>
      <c r="J36" s="24"/>
      <c r="K36" s="21">
        <v>4</v>
      </c>
      <c r="L36" s="22">
        <v>3</v>
      </c>
      <c r="M36" s="23">
        <v>2</v>
      </c>
      <c r="N36" s="24">
        <v>2</v>
      </c>
      <c r="O36" s="20">
        <v>1</v>
      </c>
      <c r="P36" s="25"/>
      <c r="Q36" s="26">
        <v>8</v>
      </c>
      <c r="R36" s="26">
        <v>4</v>
      </c>
    </row>
    <row r="37" spans="1:21" x14ac:dyDescent="0.25">
      <c r="A37" s="1" t="s">
        <v>1017</v>
      </c>
      <c r="B37" s="1" t="s">
        <v>758</v>
      </c>
      <c r="C37" s="11" t="s">
        <v>1409</v>
      </c>
      <c r="D37" s="33"/>
      <c r="E37" s="33">
        <f>K37+L37/2</f>
        <v>15</v>
      </c>
      <c r="K37" s="13">
        <v>11</v>
      </c>
      <c r="L37" s="14">
        <v>8</v>
      </c>
      <c r="M37" s="15">
        <v>8</v>
      </c>
      <c r="N37" s="16">
        <v>5</v>
      </c>
      <c r="O37" s="12">
        <v>1</v>
      </c>
      <c r="Q37" s="18">
        <v>8</v>
      </c>
      <c r="R37" s="18">
        <v>4</v>
      </c>
    </row>
    <row r="38" spans="1:21" x14ac:dyDescent="0.25">
      <c r="C38" s="11" t="s">
        <v>634</v>
      </c>
      <c r="D38" s="33"/>
      <c r="E38" s="38">
        <f>K38</f>
        <v>3</v>
      </c>
      <c r="K38" s="13">
        <v>3</v>
      </c>
      <c r="L38" s="14">
        <v>2</v>
      </c>
      <c r="M38" s="15">
        <v>2</v>
      </c>
      <c r="N38" s="16">
        <v>1</v>
      </c>
      <c r="O38" s="12">
        <v>1</v>
      </c>
      <c r="Q38" s="18">
        <v>4</v>
      </c>
      <c r="R38" s="18">
        <v>2</v>
      </c>
    </row>
    <row r="39" spans="1:21" s="19" customFormat="1" x14ac:dyDescent="0.25">
      <c r="A39" s="3"/>
      <c r="B39" s="3"/>
      <c r="C39" s="19" t="s">
        <v>170</v>
      </c>
      <c r="D39" s="34"/>
      <c r="E39" s="52">
        <f>K39</f>
        <v>5</v>
      </c>
      <c r="F39" s="20"/>
      <c r="G39" s="21"/>
      <c r="H39" s="22"/>
      <c r="I39" s="23"/>
      <c r="J39" s="24"/>
      <c r="K39" s="21">
        <v>5</v>
      </c>
      <c r="L39" s="22">
        <v>3</v>
      </c>
      <c r="M39" s="23">
        <v>3</v>
      </c>
      <c r="N39" s="24">
        <v>2</v>
      </c>
      <c r="O39" s="20">
        <v>1</v>
      </c>
      <c r="P39" s="25"/>
      <c r="Q39" s="26">
        <v>4</v>
      </c>
      <c r="R39" s="26">
        <v>2</v>
      </c>
    </row>
    <row r="40" spans="1:21" x14ac:dyDescent="0.25">
      <c r="A40" s="1" t="s">
        <v>1028</v>
      </c>
      <c r="B40" s="1" t="s">
        <v>1410</v>
      </c>
      <c r="C40" s="11" t="s">
        <v>131</v>
      </c>
      <c r="D40" s="33"/>
      <c r="E40" s="33">
        <f>K40</f>
        <v>7</v>
      </c>
      <c r="K40" s="13">
        <v>7</v>
      </c>
      <c r="L40" s="14">
        <v>5</v>
      </c>
      <c r="M40" s="15">
        <v>4</v>
      </c>
      <c r="N40" s="16">
        <v>3</v>
      </c>
      <c r="O40" s="12">
        <v>1</v>
      </c>
      <c r="Q40" s="18">
        <v>8</v>
      </c>
      <c r="R40" s="18">
        <v>4</v>
      </c>
    </row>
    <row r="41" spans="1:21" x14ac:dyDescent="0.25">
      <c r="A41" s="1"/>
      <c r="B41" s="1"/>
      <c r="C41" s="11" t="s">
        <v>1411</v>
      </c>
      <c r="D41" s="33"/>
      <c r="E41" s="33">
        <f t="shared" ref="E41:E47" si="7">K41</f>
        <v>6</v>
      </c>
      <c r="K41" s="13">
        <v>6</v>
      </c>
      <c r="L41" s="14">
        <v>3</v>
      </c>
      <c r="M41" s="15">
        <v>3</v>
      </c>
      <c r="N41" s="16">
        <v>2</v>
      </c>
      <c r="O41" s="12">
        <v>1</v>
      </c>
      <c r="Q41" s="18">
        <v>8</v>
      </c>
      <c r="R41" s="18">
        <v>4</v>
      </c>
    </row>
    <row r="42" spans="1:21" x14ac:dyDescent="0.25">
      <c r="A42" s="1"/>
      <c r="B42" s="1"/>
      <c r="C42" s="11" t="s">
        <v>625</v>
      </c>
      <c r="D42" s="33"/>
      <c r="E42" s="33">
        <f t="shared" si="7"/>
        <v>5</v>
      </c>
      <c r="K42" s="13">
        <v>5</v>
      </c>
      <c r="L42" s="14">
        <v>4</v>
      </c>
      <c r="M42" s="15">
        <v>3</v>
      </c>
      <c r="N42" s="16">
        <v>2</v>
      </c>
      <c r="O42" s="12">
        <v>1</v>
      </c>
      <c r="Q42" s="18">
        <v>8</v>
      </c>
      <c r="R42" s="18">
        <v>4</v>
      </c>
      <c r="U42" s="37"/>
    </row>
    <row r="43" spans="1:21" x14ac:dyDescent="0.25">
      <c r="A43" s="1"/>
      <c r="B43" s="1"/>
      <c r="C43" s="11" t="s">
        <v>1412</v>
      </c>
      <c r="D43" s="33"/>
      <c r="E43" s="33">
        <f t="shared" si="7"/>
        <v>6</v>
      </c>
      <c r="K43" s="13">
        <v>6</v>
      </c>
      <c r="L43" s="14">
        <v>4</v>
      </c>
      <c r="M43" s="15">
        <v>3</v>
      </c>
      <c r="N43" s="16">
        <v>2</v>
      </c>
      <c r="O43" s="12">
        <v>1</v>
      </c>
      <c r="Q43" s="18">
        <v>8</v>
      </c>
      <c r="R43" s="18">
        <v>4</v>
      </c>
    </row>
    <row r="44" spans="1:21" x14ac:dyDescent="0.25">
      <c r="A44" s="1"/>
      <c r="B44" s="1"/>
      <c r="C44" s="11" t="s">
        <v>579</v>
      </c>
      <c r="D44" s="33"/>
      <c r="E44" s="33">
        <f t="shared" si="7"/>
        <v>6</v>
      </c>
      <c r="K44" s="13">
        <v>6</v>
      </c>
      <c r="L44" s="14">
        <v>4</v>
      </c>
      <c r="M44" s="15">
        <v>4</v>
      </c>
      <c r="N44" s="16">
        <v>2</v>
      </c>
      <c r="O44" s="12">
        <v>1</v>
      </c>
      <c r="Q44" s="18">
        <v>8</v>
      </c>
      <c r="R44" s="18">
        <v>4</v>
      </c>
    </row>
    <row r="45" spans="1:21" x14ac:dyDescent="0.25">
      <c r="A45" s="1"/>
      <c r="B45" s="1"/>
      <c r="C45" s="11" t="s">
        <v>561</v>
      </c>
      <c r="D45" s="33"/>
      <c r="E45" s="33">
        <f t="shared" si="7"/>
        <v>7</v>
      </c>
      <c r="K45" s="13">
        <v>7</v>
      </c>
      <c r="L45" s="14">
        <v>4</v>
      </c>
      <c r="M45" s="15">
        <v>4</v>
      </c>
      <c r="N45" s="16">
        <v>3</v>
      </c>
      <c r="O45" s="12">
        <v>1</v>
      </c>
      <c r="Q45" s="18">
        <v>8</v>
      </c>
      <c r="R45" s="18">
        <v>4</v>
      </c>
    </row>
    <row r="46" spans="1:21" x14ac:dyDescent="0.25">
      <c r="A46" s="1"/>
      <c r="B46" s="1"/>
      <c r="C46" s="11" t="s">
        <v>1413</v>
      </c>
      <c r="D46" s="33"/>
      <c r="E46" s="33">
        <f t="shared" si="7"/>
        <v>6</v>
      </c>
      <c r="K46" s="13">
        <v>6</v>
      </c>
      <c r="L46" s="14">
        <v>4</v>
      </c>
      <c r="M46" s="15">
        <v>4</v>
      </c>
      <c r="N46" s="16">
        <v>2</v>
      </c>
      <c r="O46" s="12">
        <v>1</v>
      </c>
      <c r="Q46" s="18">
        <v>8</v>
      </c>
      <c r="R46" s="18">
        <v>4</v>
      </c>
    </row>
    <row r="47" spans="1:21" x14ac:dyDescent="0.25">
      <c r="A47" s="3"/>
      <c r="B47" s="3"/>
      <c r="C47" s="19" t="s">
        <v>502</v>
      </c>
      <c r="D47" s="34"/>
      <c r="E47" s="34">
        <f t="shared" si="7"/>
        <v>8</v>
      </c>
      <c r="F47" s="20"/>
      <c r="G47" s="21"/>
      <c r="H47" s="22"/>
      <c r="I47" s="23"/>
      <c r="J47" s="24"/>
      <c r="K47" s="21">
        <v>8</v>
      </c>
      <c r="L47" s="22">
        <v>5</v>
      </c>
      <c r="M47" s="23">
        <v>5</v>
      </c>
      <c r="N47" s="24">
        <v>3</v>
      </c>
      <c r="O47" s="20">
        <v>1</v>
      </c>
      <c r="P47" s="25"/>
      <c r="Q47" s="26">
        <v>8</v>
      </c>
      <c r="R47" s="26">
        <v>4</v>
      </c>
    </row>
    <row r="48" spans="1:21" x14ac:dyDescent="0.25">
      <c r="A48" s="1" t="s">
        <v>1253</v>
      </c>
      <c r="B48" s="1" t="s">
        <v>758</v>
      </c>
      <c r="C48" s="11" t="s">
        <v>1414</v>
      </c>
      <c r="D48" s="33"/>
      <c r="E48" s="33">
        <f>K48</f>
        <v>2</v>
      </c>
      <c r="K48" s="13">
        <v>2</v>
      </c>
      <c r="L48" s="14">
        <v>2</v>
      </c>
      <c r="M48" s="15">
        <v>1</v>
      </c>
      <c r="N48" s="16">
        <v>1</v>
      </c>
      <c r="O48" s="12">
        <v>1</v>
      </c>
      <c r="Q48" s="18">
        <v>4</v>
      </c>
      <c r="R48" s="18">
        <v>2</v>
      </c>
    </row>
    <row r="49" spans="1:21" x14ac:dyDescent="0.25">
      <c r="A49" s="1"/>
      <c r="B49" s="1"/>
      <c r="C49" s="11" t="s">
        <v>1415</v>
      </c>
      <c r="D49" s="33"/>
      <c r="E49" s="33">
        <f>K49</f>
        <v>3</v>
      </c>
      <c r="K49" s="13">
        <v>3</v>
      </c>
      <c r="L49" s="14">
        <v>2</v>
      </c>
      <c r="M49" s="15">
        <v>2</v>
      </c>
      <c r="N49" s="16">
        <v>1</v>
      </c>
      <c r="O49" s="12">
        <v>1</v>
      </c>
      <c r="Q49" s="18">
        <v>6</v>
      </c>
      <c r="R49" s="18">
        <v>3</v>
      </c>
    </row>
    <row r="50" spans="1:21" x14ac:dyDescent="0.25">
      <c r="A50" s="42" t="s">
        <v>1419</v>
      </c>
      <c r="B50" s="42" t="s">
        <v>758</v>
      </c>
      <c r="C50" s="43" t="s">
        <v>1416</v>
      </c>
      <c r="D50" s="51"/>
      <c r="E50" s="51">
        <f>K50</f>
        <v>7</v>
      </c>
      <c r="F50" s="44"/>
      <c r="G50" s="45"/>
      <c r="H50" s="46"/>
      <c r="I50" s="47"/>
      <c r="J50" s="48"/>
      <c r="K50" s="45">
        <v>7</v>
      </c>
      <c r="L50" s="46">
        <v>4</v>
      </c>
      <c r="M50" s="47">
        <v>4</v>
      </c>
      <c r="N50" s="48">
        <v>2</v>
      </c>
      <c r="O50" s="44">
        <v>1</v>
      </c>
      <c r="P50" s="49"/>
      <c r="Q50" s="50">
        <v>8</v>
      </c>
      <c r="R50" s="50">
        <v>4</v>
      </c>
      <c r="U50" s="37"/>
    </row>
    <row r="51" spans="1:21" x14ac:dyDescent="0.25">
      <c r="A51" s="1" t="s">
        <v>1014</v>
      </c>
      <c r="C51" s="11" t="s">
        <v>1420</v>
      </c>
      <c r="D51" s="33"/>
      <c r="E51" s="33"/>
      <c r="K51" s="13">
        <v>4</v>
      </c>
      <c r="L51" s="14">
        <v>3</v>
      </c>
      <c r="Q51" s="18">
        <v>16</v>
      </c>
    </row>
    <row r="52" spans="1:21" x14ac:dyDescent="0.25">
      <c r="C52" s="11" t="s">
        <v>1421</v>
      </c>
      <c r="D52" s="33"/>
      <c r="E52" s="33">
        <f>K52+L52</f>
        <v>17</v>
      </c>
      <c r="K52" s="13">
        <v>10</v>
      </c>
      <c r="L52" s="14">
        <v>7</v>
      </c>
      <c r="Q52" s="18">
        <v>14</v>
      </c>
    </row>
    <row r="53" spans="1:21" x14ac:dyDescent="0.25">
      <c r="C53" s="11" t="s">
        <v>1422</v>
      </c>
      <c r="D53" s="33"/>
      <c r="E53" s="33">
        <f>K53+L53</f>
        <v>18</v>
      </c>
      <c r="K53" s="13">
        <v>11</v>
      </c>
      <c r="L53" s="14">
        <v>7</v>
      </c>
      <c r="Q53" s="18">
        <v>14</v>
      </c>
    </row>
    <row r="54" spans="1:21" x14ac:dyDescent="0.25">
      <c r="C54" s="11" t="s">
        <v>1086</v>
      </c>
      <c r="D54" s="33"/>
      <c r="E54" s="33"/>
      <c r="K54" s="13">
        <v>2</v>
      </c>
      <c r="L54" s="14">
        <v>1</v>
      </c>
      <c r="Q54" s="18">
        <v>4</v>
      </c>
    </row>
    <row r="55" spans="1:21" x14ac:dyDescent="0.25">
      <c r="A55" s="19"/>
      <c r="B55" s="19"/>
      <c r="C55" s="19" t="s">
        <v>1423</v>
      </c>
      <c r="D55" s="34"/>
      <c r="E55" s="34"/>
      <c r="F55" s="20"/>
      <c r="G55" s="21"/>
      <c r="H55" s="22"/>
      <c r="I55" s="23"/>
      <c r="J55" s="24"/>
      <c r="K55" s="21"/>
      <c r="L55" s="22">
        <v>1</v>
      </c>
      <c r="M55" s="23"/>
      <c r="N55" s="24"/>
      <c r="O55" s="20"/>
      <c r="P55" s="25"/>
      <c r="Q55" s="26">
        <v>2</v>
      </c>
      <c r="R55" s="26"/>
    </row>
    <row r="56" spans="1:21" x14ac:dyDescent="0.25">
      <c r="G56" s="28"/>
      <c r="H56" s="12"/>
      <c r="I56" s="28"/>
      <c r="J56" s="12"/>
      <c r="K56" s="28"/>
      <c r="L56" s="12"/>
      <c r="M56" s="28"/>
      <c r="N56" s="12"/>
      <c r="P56" s="35"/>
      <c r="Q56" s="35"/>
      <c r="R56" s="35"/>
    </row>
    <row r="57" spans="1:21" x14ac:dyDescent="0.25">
      <c r="G57" s="28"/>
      <c r="H57" s="12"/>
      <c r="I57" s="28"/>
      <c r="J57" s="12"/>
      <c r="K57" s="28"/>
      <c r="L57" s="12"/>
      <c r="M57" s="28"/>
      <c r="N57" s="12"/>
      <c r="P57" s="35"/>
      <c r="Q57" s="35"/>
      <c r="R57" s="35"/>
    </row>
    <row r="58" spans="1:21" x14ac:dyDescent="0.25">
      <c r="G58" s="28"/>
      <c r="H58" s="12"/>
      <c r="I58" s="28"/>
      <c r="J58" s="12"/>
      <c r="K58" s="28"/>
      <c r="L58" s="12"/>
      <c r="M58" s="28"/>
      <c r="N58" s="12"/>
      <c r="P58" s="35"/>
      <c r="Q58" s="35"/>
      <c r="R58" s="35"/>
    </row>
    <row r="59" spans="1:21" x14ac:dyDescent="0.25">
      <c r="G59" s="28"/>
      <c r="H59" s="12"/>
      <c r="I59" s="28"/>
      <c r="J59" s="12"/>
      <c r="K59" s="28"/>
      <c r="L59" s="12"/>
      <c r="M59" s="28"/>
      <c r="N59" s="12"/>
      <c r="P59" s="35"/>
      <c r="Q59" s="35"/>
      <c r="R59" s="35"/>
    </row>
    <row r="60" spans="1:21" x14ac:dyDescent="0.25">
      <c r="G60" s="28"/>
      <c r="H60" s="12"/>
      <c r="I60" s="28"/>
      <c r="J60" s="12"/>
      <c r="K60" s="28"/>
      <c r="L60" s="12"/>
      <c r="M60" s="28"/>
      <c r="N60" s="12"/>
      <c r="P60" s="35"/>
      <c r="Q60" s="35"/>
      <c r="R60" s="35"/>
    </row>
    <row r="61" spans="1:21" x14ac:dyDescent="0.25">
      <c r="G61" s="28"/>
      <c r="H61" s="12"/>
      <c r="I61" s="28"/>
      <c r="J61" s="12"/>
      <c r="K61" s="28"/>
      <c r="L61" s="12"/>
      <c r="M61" s="28"/>
      <c r="N61" s="12"/>
      <c r="P61" s="35"/>
      <c r="Q61" s="35"/>
      <c r="R61" s="35"/>
    </row>
    <row r="62" spans="1:21" x14ac:dyDescent="0.25">
      <c r="G62" s="28"/>
      <c r="H62" s="12"/>
      <c r="I62" s="28"/>
      <c r="J62" s="12"/>
      <c r="K62" s="28"/>
      <c r="L62" s="12"/>
      <c r="M62" s="28"/>
      <c r="N62" s="12"/>
      <c r="P62" s="35"/>
      <c r="Q62" s="35"/>
      <c r="R62" s="35"/>
    </row>
    <row r="63" spans="1:21" x14ac:dyDescent="0.25">
      <c r="G63" s="28"/>
      <c r="H63" s="12"/>
      <c r="I63" s="28"/>
      <c r="J63" s="12"/>
      <c r="K63" s="28"/>
      <c r="L63" s="12"/>
      <c r="M63" s="28"/>
      <c r="N63" s="12"/>
      <c r="P63" s="35"/>
      <c r="Q63" s="35"/>
      <c r="R63" s="35"/>
    </row>
    <row r="64" spans="1:21" x14ac:dyDescent="0.25">
      <c r="G64" s="28"/>
      <c r="H64" s="12"/>
      <c r="I64" s="28"/>
      <c r="J64" s="12"/>
      <c r="K64" s="28"/>
      <c r="L64" s="12"/>
      <c r="M64" s="28"/>
      <c r="N64" s="12"/>
      <c r="P64" s="35"/>
      <c r="Q64" s="35"/>
      <c r="R64" s="35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35"/>
      <c r="Q65" s="35"/>
      <c r="R65" s="35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35"/>
      <c r="Q66" s="35"/>
      <c r="R66" s="35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35"/>
      <c r="Q67" s="35"/>
      <c r="R67" s="35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35"/>
      <c r="Q68" s="35"/>
      <c r="R68" s="35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35"/>
      <c r="Q69" s="35"/>
      <c r="R69" s="35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35"/>
      <c r="Q70" s="35"/>
      <c r="R70" s="35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35"/>
      <c r="Q71" s="35"/>
      <c r="R71" s="35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35"/>
      <c r="Q72" s="35"/>
      <c r="R72" s="35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35"/>
      <c r="Q73" s="35"/>
      <c r="R73" s="35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35"/>
      <c r="Q74" s="35"/>
      <c r="R74" s="35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35"/>
      <c r="Q75" s="35"/>
      <c r="R75" s="35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35"/>
      <c r="Q76" s="35"/>
      <c r="R76" s="35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35"/>
      <c r="Q77" s="35"/>
      <c r="R77" s="35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35"/>
      <c r="Q78" s="35"/>
      <c r="R78" s="35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35"/>
      <c r="Q79" s="35"/>
      <c r="R79" s="35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35"/>
      <c r="Q80" s="35"/>
      <c r="R80" s="35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35"/>
      <c r="Q81" s="35"/>
      <c r="R81" s="35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35"/>
      <c r="Q82" s="35"/>
      <c r="R82" s="35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35"/>
      <c r="Q83" s="35"/>
      <c r="R83" s="35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35"/>
      <c r="Q84" s="35"/>
      <c r="R84" s="35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35"/>
      <c r="Q85" s="35"/>
      <c r="R85" s="35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35"/>
      <c r="Q86" s="35"/>
      <c r="R86" s="35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35"/>
      <c r="Q87" s="35"/>
      <c r="R87" s="35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35"/>
      <c r="Q88" s="35"/>
      <c r="R88" s="35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35"/>
      <c r="Q89" s="35"/>
      <c r="R89" s="35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35"/>
      <c r="Q90" s="35"/>
      <c r="R90" s="35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35"/>
      <c r="Q91" s="35"/>
      <c r="R91" s="35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35"/>
      <c r="Q92" s="35"/>
      <c r="R92" s="35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35"/>
      <c r="Q93" s="35"/>
      <c r="R93" s="35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35"/>
      <c r="Q94" s="35"/>
      <c r="R94" s="35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35"/>
      <c r="Q95" s="35"/>
      <c r="R95" s="35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35"/>
      <c r="Q96" s="35"/>
      <c r="R96" s="35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35"/>
      <c r="Q97" s="35"/>
      <c r="R97" s="35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35"/>
      <c r="Q98" s="35"/>
      <c r="R98" s="35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35"/>
      <c r="Q99" s="35"/>
      <c r="R99" s="35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35"/>
      <c r="Q100" s="35"/>
      <c r="R100" s="35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35"/>
      <c r="Q101" s="35"/>
      <c r="R101" s="35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35"/>
      <c r="Q102" s="35"/>
      <c r="R102" s="35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35"/>
      <c r="Q103" s="35"/>
      <c r="R103" s="35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35"/>
      <c r="Q104" s="35"/>
      <c r="R104" s="35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35"/>
      <c r="Q105" s="35"/>
      <c r="R105" s="35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35"/>
      <c r="Q106" s="35"/>
      <c r="R106" s="35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35"/>
      <c r="Q107" s="35"/>
      <c r="R107" s="35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35"/>
      <c r="Q108" s="35"/>
      <c r="R108" s="35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35"/>
      <c r="Q109" s="35"/>
      <c r="R109" s="35"/>
    </row>
    <row r="110" spans="7:18" x14ac:dyDescent="0.25">
      <c r="G110" s="28"/>
      <c r="H110" s="12"/>
      <c r="I110" s="28"/>
      <c r="J110" s="12"/>
      <c r="K110" s="28"/>
      <c r="L110" s="12"/>
      <c r="M110" s="28"/>
      <c r="N110" s="12"/>
      <c r="P110" s="35"/>
      <c r="Q110" s="35"/>
      <c r="R110" s="35"/>
    </row>
    <row r="111" spans="7:18" x14ac:dyDescent="0.25">
      <c r="G111" s="28"/>
      <c r="H111" s="12"/>
      <c r="I111" s="28"/>
      <c r="J111" s="12"/>
      <c r="K111" s="28"/>
      <c r="L111" s="12"/>
      <c r="M111" s="28"/>
      <c r="N111" s="12"/>
      <c r="P111" s="35"/>
      <c r="Q111" s="35"/>
      <c r="R111" s="35"/>
    </row>
    <row r="112" spans="7:18" x14ac:dyDescent="0.25">
      <c r="G112" s="28"/>
      <c r="H112" s="12"/>
      <c r="I112" s="28"/>
      <c r="J112" s="12"/>
      <c r="K112" s="28"/>
      <c r="L112" s="12"/>
      <c r="M112" s="28"/>
      <c r="N112" s="12"/>
      <c r="P112" s="35"/>
      <c r="Q112" s="35"/>
      <c r="R112" s="35"/>
    </row>
    <row r="113" spans="7:18" x14ac:dyDescent="0.25">
      <c r="G113" s="28"/>
      <c r="H113" s="12"/>
      <c r="I113" s="28"/>
      <c r="J113" s="12"/>
      <c r="K113" s="28"/>
      <c r="L113" s="12"/>
      <c r="M113" s="28"/>
      <c r="N113" s="12"/>
      <c r="P113" s="35"/>
      <c r="Q113" s="35"/>
      <c r="R113" s="35"/>
    </row>
    <row r="114" spans="7:18" x14ac:dyDescent="0.25">
      <c r="G114" s="28"/>
      <c r="H114" s="12"/>
      <c r="I114" s="28"/>
      <c r="J114" s="12"/>
      <c r="K114" s="28"/>
      <c r="L114" s="12"/>
      <c r="M114" s="28"/>
      <c r="N114" s="12"/>
      <c r="P114" s="35"/>
      <c r="Q114" s="35"/>
      <c r="R114" s="35"/>
    </row>
    <row r="115" spans="7:18" x14ac:dyDescent="0.25">
      <c r="G115" s="28"/>
      <c r="H115" s="12"/>
      <c r="I115" s="28"/>
      <c r="J115" s="12"/>
      <c r="K115" s="28"/>
      <c r="L115" s="12"/>
      <c r="M115" s="28"/>
      <c r="N115" s="12"/>
      <c r="P115" s="35"/>
      <c r="Q115" s="35"/>
      <c r="R115" s="35"/>
    </row>
    <row r="116" spans="7:18" x14ac:dyDescent="0.25">
      <c r="G116" s="28"/>
      <c r="H116" s="12"/>
      <c r="I116" s="28"/>
      <c r="J116" s="12"/>
      <c r="K116" s="28"/>
      <c r="L116" s="12"/>
      <c r="M116" s="28"/>
      <c r="N116" s="12"/>
      <c r="P116" s="35"/>
      <c r="Q116" s="35"/>
      <c r="R116" s="35"/>
    </row>
    <row r="117" spans="7:18" x14ac:dyDescent="0.25">
      <c r="G117" s="28"/>
      <c r="H117" s="12"/>
      <c r="I117" s="28"/>
      <c r="J117" s="12"/>
      <c r="K117" s="28"/>
      <c r="L117" s="12"/>
      <c r="M117" s="28"/>
      <c r="N117" s="12"/>
      <c r="P117" s="35"/>
      <c r="Q117" s="35"/>
      <c r="R117" s="35"/>
    </row>
    <row r="118" spans="7:18" x14ac:dyDescent="0.25">
      <c r="G118" s="28"/>
      <c r="H118" s="12"/>
      <c r="I118" s="28"/>
      <c r="J118" s="12"/>
      <c r="K118" s="28"/>
      <c r="L118" s="12"/>
      <c r="M118" s="28"/>
      <c r="N118" s="12"/>
      <c r="P118" s="35"/>
      <c r="Q118" s="35"/>
      <c r="R118" s="35"/>
    </row>
    <row r="119" spans="7:18" x14ac:dyDescent="0.25">
      <c r="G119" s="28"/>
      <c r="H119" s="12"/>
      <c r="I119" s="28"/>
      <c r="J119" s="12"/>
      <c r="K119" s="28"/>
      <c r="L119" s="12"/>
      <c r="M119" s="28"/>
      <c r="N119" s="12"/>
      <c r="P119" s="35"/>
      <c r="Q119" s="35"/>
      <c r="R119" s="35"/>
    </row>
    <row r="120" spans="7:18" x14ac:dyDescent="0.25">
      <c r="G120" s="28"/>
      <c r="H120" s="12"/>
      <c r="I120" s="28"/>
      <c r="J120" s="12"/>
      <c r="K120" s="28"/>
      <c r="L120" s="12"/>
      <c r="M120" s="28"/>
      <c r="N120" s="12"/>
      <c r="P120" s="35"/>
      <c r="Q120" s="35"/>
      <c r="R120" s="35"/>
    </row>
    <row r="121" spans="7:18" x14ac:dyDescent="0.25">
      <c r="G121" s="28"/>
      <c r="H121" s="12"/>
      <c r="I121" s="28"/>
      <c r="J121" s="12"/>
      <c r="K121" s="28"/>
      <c r="L121" s="12"/>
      <c r="M121" s="28"/>
      <c r="N121" s="12"/>
      <c r="P121" s="35"/>
      <c r="Q121" s="35"/>
      <c r="R121" s="35"/>
    </row>
    <row r="122" spans="7:18" x14ac:dyDescent="0.25">
      <c r="G122" s="28"/>
      <c r="H122" s="12"/>
      <c r="I122" s="28"/>
      <c r="J122" s="12"/>
      <c r="K122" s="28"/>
      <c r="L122" s="12"/>
      <c r="M122" s="28"/>
      <c r="N122" s="12"/>
      <c r="P122" s="35"/>
      <c r="Q122" s="35"/>
      <c r="R122" s="35"/>
    </row>
    <row r="123" spans="7:18" x14ac:dyDescent="0.25">
      <c r="G123" s="28"/>
      <c r="H123" s="12"/>
      <c r="I123" s="28"/>
      <c r="J123" s="12"/>
      <c r="K123" s="28"/>
      <c r="L123" s="12"/>
      <c r="M123" s="28"/>
      <c r="N123" s="12"/>
      <c r="P123" s="35"/>
      <c r="Q123" s="35"/>
      <c r="R123" s="35"/>
    </row>
    <row r="124" spans="7:18" x14ac:dyDescent="0.25">
      <c r="G124" s="28"/>
      <c r="H124" s="12"/>
      <c r="I124" s="28"/>
      <c r="J124" s="12"/>
      <c r="K124" s="28"/>
      <c r="L124" s="12"/>
      <c r="M124" s="28"/>
      <c r="N124" s="12"/>
      <c r="P124" s="35"/>
      <c r="Q124" s="35"/>
      <c r="R124" s="35"/>
    </row>
    <row r="125" spans="7:18" x14ac:dyDescent="0.25">
      <c r="G125" s="28"/>
      <c r="H125" s="12"/>
      <c r="I125" s="28"/>
      <c r="J125" s="12"/>
      <c r="K125" s="28"/>
      <c r="L125" s="12"/>
      <c r="M125" s="28"/>
      <c r="N125" s="12"/>
      <c r="P125" s="35"/>
      <c r="Q125" s="35"/>
      <c r="R125" s="35"/>
    </row>
    <row r="126" spans="7:18" x14ac:dyDescent="0.25">
      <c r="G126" s="28"/>
      <c r="H126" s="12"/>
      <c r="I126" s="28"/>
      <c r="J126" s="12"/>
      <c r="K126" s="28"/>
      <c r="L126" s="12"/>
      <c r="M126" s="28"/>
      <c r="N126" s="12"/>
      <c r="P126" s="35"/>
      <c r="Q126" s="35"/>
      <c r="R126" s="35"/>
    </row>
    <row r="127" spans="7:18" x14ac:dyDescent="0.25">
      <c r="G127" s="28"/>
      <c r="H127" s="12"/>
      <c r="I127" s="28"/>
      <c r="J127" s="12"/>
      <c r="K127" s="28"/>
      <c r="L127" s="12"/>
      <c r="M127" s="28"/>
      <c r="N127" s="12"/>
      <c r="P127" s="35"/>
      <c r="Q127" s="35"/>
      <c r="R127" s="35"/>
    </row>
    <row r="128" spans="7:18" x14ac:dyDescent="0.25">
      <c r="G128" s="28"/>
      <c r="H128" s="12"/>
      <c r="I128" s="28"/>
      <c r="J128" s="12"/>
      <c r="K128" s="28"/>
      <c r="L128" s="12"/>
      <c r="M128" s="28"/>
      <c r="N128" s="12"/>
      <c r="P128" s="35"/>
      <c r="Q128" s="35"/>
      <c r="R128" s="35"/>
    </row>
    <row r="129" spans="7:18" x14ac:dyDescent="0.25">
      <c r="G129" s="28"/>
      <c r="H129" s="12"/>
      <c r="I129" s="28"/>
      <c r="J129" s="12"/>
      <c r="K129" s="28"/>
      <c r="L129" s="12"/>
      <c r="M129" s="28"/>
      <c r="N129" s="12"/>
      <c r="P129" s="35"/>
      <c r="Q129" s="35"/>
      <c r="R129" s="35"/>
    </row>
    <row r="130" spans="7:18" x14ac:dyDescent="0.25">
      <c r="G130" s="28"/>
      <c r="H130" s="12"/>
      <c r="I130" s="28"/>
      <c r="J130" s="12"/>
      <c r="K130" s="28"/>
      <c r="L130" s="12"/>
      <c r="M130" s="28"/>
      <c r="N130" s="12"/>
      <c r="P130" s="35"/>
      <c r="Q130" s="35"/>
      <c r="R130" s="35"/>
    </row>
    <row r="131" spans="7:18" x14ac:dyDescent="0.25">
      <c r="G131" s="28"/>
      <c r="H131" s="12"/>
      <c r="I131" s="28"/>
      <c r="J131" s="12"/>
      <c r="K131" s="28"/>
      <c r="L131" s="12"/>
      <c r="M131" s="28"/>
      <c r="N131" s="12"/>
      <c r="P131" s="35"/>
      <c r="Q131" s="35"/>
      <c r="R131" s="35"/>
    </row>
    <row r="132" spans="7:18" x14ac:dyDescent="0.25">
      <c r="G132" s="28"/>
      <c r="H132" s="12"/>
      <c r="I132" s="28"/>
      <c r="J132" s="12"/>
      <c r="K132" s="28"/>
      <c r="L132" s="12"/>
      <c r="M132" s="28"/>
      <c r="N132" s="12"/>
      <c r="P132" s="35"/>
      <c r="Q132" s="35"/>
      <c r="R132" s="35"/>
    </row>
    <row r="133" spans="7:18" x14ac:dyDescent="0.25">
      <c r="G133" s="28"/>
      <c r="H133" s="12"/>
      <c r="I133" s="28"/>
      <c r="J133" s="12"/>
      <c r="K133" s="28"/>
      <c r="L133" s="12"/>
      <c r="M133" s="28"/>
      <c r="N133" s="12"/>
      <c r="P133" s="35"/>
      <c r="Q133" s="35"/>
      <c r="R133" s="35"/>
    </row>
    <row r="134" spans="7:18" x14ac:dyDescent="0.25">
      <c r="G134" s="28"/>
      <c r="H134" s="12"/>
      <c r="I134" s="28"/>
      <c r="J134" s="12"/>
      <c r="K134" s="28"/>
      <c r="L134" s="12"/>
      <c r="M134" s="28"/>
      <c r="N134" s="12"/>
      <c r="P134" s="35"/>
      <c r="Q134" s="35"/>
      <c r="R134" s="35"/>
    </row>
    <row r="135" spans="7:18" x14ac:dyDescent="0.25">
      <c r="G135" s="28"/>
      <c r="H135" s="12"/>
      <c r="I135" s="28"/>
      <c r="J135" s="12"/>
      <c r="K135" s="28"/>
      <c r="L135" s="12"/>
      <c r="M135" s="28"/>
      <c r="N135" s="12"/>
      <c r="P135" s="35"/>
      <c r="Q135" s="35"/>
      <c r="R135" s="35"/>
    </row>
    <row r="136" spans="7:18" x14ac:dyDescent="0.25">
      <c r="G136" s="28"/>
      <c r="H136" s="12"/>
      <c r="I136" s="28"/>
      <c r="J136" s="12"/>
      <c r="K136" s="28"/>
      <c r="L136" s="12"/>
      <c r="M136" s="28"/>
      <c r="N136" s="12"/>
      <c r="P136" s="35"/>
      <c r="Q136" s="35"/>
      <c r="R136" s="35"/>
    </row>
    <row r="137" spans="7:18" x14ac:dyDescent="0.25">
      <c r="G137" s="28"/>
      <c r="H137" s="12"/>
      <c r="I137" s="28"/>
      <c r="J137" s="12"/>
      <c r="K137" s="28"/>
      <c r="L137" s="12"/>
      <c r="M137" s="28"/>
      <c r="N137" s="12"/>
      <c r="P137" s="35"/>
      <c r="Q137" s="35"/>
      <c r="R137" s="35"/>
    </row>
    <row r="138" spans="7:18" x14ac:dyDescent="0.25">
      <c r="G138" s="28"/>
      <c r="H138" s="12"/>
      <c r="I138" s="28"/>
      <c r="J138" s="12"/>
      <c r="K138" s="28"/>
      <c r="L138" s="12"/>
      <c r="M138" s="28"/>
      <c r="N138" s="12"/>
      <c r="P138" s="35"/>
      <c r="Q138" s="35"/>
      <c r="R138" s="35"/>
    </row>
    <row r="139" spans="7:18" x14ac:dyDescent="0.25">
      <c r="G139" s="28"/>
      <c r="H139" s="12"/>
      <c r="I139" s="28"/>
      <c r="J139" s="12"/>
      <c r="K139" s="28"/>
      <c r="L139" s="12"/>
      <c r="M139" s="28"/>
      <c r="N139" s="12"/>
      <c r="P139" s="35"/>
      <c r="Q139" s="35"/>
      <c r="R139" s="35"/>
    </row>
    <row r="140" spans="7:18" x14ac:dyDescent="0.25">
      <c r="G140" s="28"/>
      <c r="H140" s="12"/>
      <c r="I140" s="28"/>
      <c r="J140" s="12"/>
      <c r="K140" s="28"/>
      <c r="L140" s="12"/>
      <c r="M140" s="28"/>
      <c r="N140" s="12"/>
      <c r="P140" s="35"/>
      <c r="Q140" s="35"/>
      <c r="R140" s="35"/>
    </row>
    <row r="141" spans="7:18" x14ac:dyDescent="0.25">
      <c r="G141" s="28"/>
      <c r="H141" s="12"/>
      <c r="I141" s="28"/>
      <c r="J141" s="12"/>
      <c r="K141" s="28"/>
      <c r="L141" s="12"/>
      <c r="M141" s="28"/>
      <c r="N141" s="12"/>
      <c r="P141" s="35"/>
      <c r="Q141" s="35"/>
      <c r="R141" s="35"/>
    </row>
    <row r="142" spans="7:18" x14ac:dyDescent="0.25">
      <c r="G142" s="28"/>
      <c r="H142" s="12"/>
      <c r="I142" s="28"/>
      <c r="J142" s="12"/>
      <c r="K142" s="28"/>
      <c r="L142" s="12"/>
      <c r="M142" s="28"/>
      <c r="N142" s="12"/>
      <c r="P142" s="35"/>
      <c r="Q142" s="35"/>
      <c r="R142" s="35"/>
    </row>
    <row r="143" spans="7:18" x14ac:dyDescent="0.25">
      <c r="G143" s="28"/>
      <c r="H143" s="12"/>
      <c r="I143" s="28"/>
      <c r="J143" s="12"/>
      <c r="K143" s="28"/>
      <c r="L143" s="12"/>
      <c r="M143" s="28"/>
      <c r="N143" s="12"/>
      <c r="P143" s="35"/>
      <c r="Q143" s="35"/>
      <c r="R143" s="35"/>
    </row>
    <row r="144" spans="7:18" x14ac:dyDescent="0.25">
      <c r="G144" s="28"/>
      <c r="H144" s="12"/>
      <c r="I144" s="28"/>
      <c r="J144" s="12"/>
      <c r="K144" s="28"/>
      <c r="L144" s="12"/>
      <c r="M144" s="28"/>
      <c r="N144" s="12"/>
      <c r="P144" s="35"/>
      <c r="Q144" s="35"/>
      <c r="R144" s="35"/>
    </row>
    <row r="145" spans="7:18" x14ac:dyDescent="0.25">
      <c r="G145" s="28"/>
      <c r="H145" s="12"/>
      <c r="I145" s="28"/>
      <c r="J145" s="12"/>
      <c r="K145" s="28"/>
      <c r="L145" s="12"/>
      <c r="M145" s="28"/>
      <c r="N145" s="12"/>
      <c r="P145" s="35"/>
      <c r="Q145" s="35"/>
      <c r="R145" s="35"/>
    </row>
    <row r="146" spans="7:18" x14ac:dyDescent="0.25">
      <c r="G146" s="28"/>
      <c r="H146" s="12"/>
      <c r="I146" s="28"/>
      <c r="J146" s="12"/>
      <c r="K146" s="28"/>
      <c r="L146" s="12"/>
      <c r="M146" s="28"/>
      <c r="N146" s="12"/>
      <c r="P146" s="35"/>
      <c r="Q146" s="35"/>
      <c r="R146" s="35"/>
    </row>
    <row r="147" spans="7:18" x14ac:dyDescent="0.25">
      <c r="G147" s="28"/>
      <c r="H147" s="12"/>
      <c r="I147" s="28"/>
      <c r="J147" s="12"/>
      <c r="K147" s="28"/>
      <c r="L147" s="12"/>
      <c r="M147" s="28"/>
      <c r="N147" s="12"/>
      <c r="P147" s="35"/>
      <c r="Q147" s="35"/>
      <c r="R147" s="35"/>
    </row>
    <row r="148" spans="7:18" x14ac:dyDescent="0.25">
      <c r="G148" s="28"/>
      <c r="H148" s="12"/>
      <c r="I148" s="28"/>
      <c r="J148" s="12"/>
      <c r="K148" s="28"/>
      <c r="L148" s="12"/>
      <c r="M148" s="28"/>
      <c r="N148" s="12"/>
      <c r="P148" s="35"/>
      <c r="Q148" s="35"/>
      <c r="R148" s="35"/>
    </row>
    <row r="149" spans="7:18" x14ac:dyDescent="0.25">
      <c r="G149" s="28"/>
      <c r="H149" s="12"/>
      <c r="I149" s="28"/>
      <c r="J149" s="12"/>
      <c r="K149" s="28"/>
      <c r="L149" s="12"/>
      <c r="M149" s="28"/>
      <c r="N149" s="12"/>
      <c r="P149" s="35"/>
      <c r="Q149" s="35"/>
      <c r="R149" s="35"/>
    </row>
    <row r="150" spans="7:18" x14ac:dyDescent="0.25">
      <c r="G150" s="28"/>
      <c r="H150" s="12"/>
      <c r="I150" s="28"/>
      <c r="J150" s="12"/>
      <c r="K150" s="28"/>
      <c r="L150" s="12"/>
      <c r="M150" s="28"/>
      <c r="N150" s="12"/>
      <c r="P150" s="35"/>
      <c r="Q150" s="35"/>
      <c r="R150" s="35"/>
    </row>
    <row r="151" spans="7:18" x14ac:dyDescent="0.25">
      <c r="G151" s="28"/>
      <c r="H151" s="12"/>
      <c r="I151" s="28"/>
      <c r="J151" s="12"/>
      <c r="K151" s="28"/>
      <c r="L151" s="12"/>
      <c r="M151" s="28"/>
      <c r="N151" s="12"/>
      <c r="P151" s="35"/>
      <c r="Q151" s="35"/>
      <c r="R151" s="35"/>
    </row>
    <row r="152" spans="7:18" x14ac:dyDescent="0.25">
      <c r="G152" s="28"/>
      <c r="H152" s="12"/>
      <c r="I152" s="28"/>
      <c r="J152" s="12"/>
      <c r="K152" s="28"/>
      <c r="L152" s="12"/>
      <c r="M152" s="28"/>
      <c r="N152" s="12"/>
      <c r="P152" s="35"/>
      <c r="Q152" s="35"/>
      <c r="R152" s="35"/>
    </row>
    <row r="153" spans="7:18" x14ac:dyDescent="0.25">
      <c r="G153" s="28"/>
      <c r="H153" s="12"/>
      <c r="I153" s="28"/>
      <c r="J153" s="12"/>
      <c r="K153" s="28"/>
      <c r="L153" s="12"/>
      <c r="M153" s="28"/>
      <c r="N153" s="12"/>
      <c r="P153" s="35"/>
      <c r="Q153" s="35"/>
      <c r="R153" s="35"/>
    </row>
    <row r="154" spans="7:18" x14ac:dyDescent="0.25">
      <c r="G154" s="28"/>
      <c r="H154" s="12"/>
      <c r="I154" s="28"/>
      <c r="J154" s="12"/>
      <c r="K154" s="28"/>
      <c r="L154" s="12"/>
      <c r="M154" s="28"/>
      <c r="N154" s="12"/>
      <c r="P154" s="35"/>
      <c r="Q154" s="35"/>
      <c r="R154" s="35"/>
    </row>
    <row r="155" spans="7:18" x14ac:dyDescent="0.25">
      <c r="G155" s="28"/>
      <c r="H155" s="12"/>
      <c r="I155" s="28"/>
      <c r="J155" s="12"/>
      <c r="K155" s="28"/>
      <c r="L155" s="12"/>
      <c r="M155" s="28"/>
      <c r="N155" s="12"/>
      <c r="P155" s="35"/>
      <c r="Q155" s="35"/>
      <c r="R155" s="35"/>
    </row>
    <row r="156" spans="7:18" x14ac:dyDescent="0.25">
      <c r="G156" s="28"/>
      <c r="H156" s="12"/>
      <c r="I156" s="28"/>
      <c r="J156" s="12"/>
      <c r="K156" s="28"/>
      <c r="L156" s="12"/>
      <c r="M156" s="28"/>
      <c r="N156" s="12"/>
      <c r="P156" s="35"/>
      <c r="Q156" s="35"/>
      <c r="R156" s="35"/>
    </row>
    <row r="157" spans="7:18" x14ac:dyDescent="0.25">
      <c r="G157" s="28"/>
      <c r="H157" s="12"/>
      <c r="I157" s="28"/>
      <c r="J157" s="12"/>
      <c r="K157" s="28"/>
      <c r="L157" s="12"/>
      <c r="M157" s="28"/>
      <c r="N157" s="12"/>
      <c r="P157" s="35"/>
      <c r="Q157" s="35"/>
      <c r="R157" s="35"/>
    </row>
    <row r="158" spans="7:18" x14ac:dyDescent="0.25">
      <c r="G158" s="28"/>
      <c r="H158" s="12"/>
      <c r="I158" s="28"/>
      <c r="J158" s="12"/>
      <c r="K158" s="28"/>
      <c r="L158" s="12"/>
      <c r="M158" s="28"/>
      <c r="N158" s="12"/>
      <c r="P158" s="35"/>
      <c r="Q158" s="35"/>
      <c r="R158" s="35"/>
    </row>
    <row r="159" spans="7:18" x14ac:dyDescent="0.25">
      <c r="G159" s="28"/>
      <c r="H159" s="12"/>
      <c r="I159" s="28"/>
      <c r="J159" s="12"/>
      <c r="K159" s="28"/>
      <c r="L159" s="12"/>
      <c r="M159" s="28"/>
      <c r="N159" s="12"/>
      <c r="P159" s="35"/>
      <c r="Q159" s="35"/>
      <c r="R159" s="35"/>
    </row>
    <row r="160" spans="7:18" x14ac:dyDescent="0.25">
      <c r="G160" s="28"/>
      <c r="H160" s="12"/>
      <c r="I160" s="28"/>
      <c r="J160" s="12"/>
      <c r="K160" s="28"/>
      <c r="L160" s="12"/>
      <c r="M160" s="28"/>
      <c r="N160" s="12"/>
      <c r="P160" s="35"/>
      <c r="Q160" s="35"/>
      <c r="R160" s="35"/>
    </row>
    <row r="161" spans="7:18" x14ac:dyDescent="0.25">
      <c r="G161" s="28"/>
      <c r="H161" s="12"/>
      <c r="I161" s="28"/>
      <c r="J161" s="12"/>
      <c r="K161" s="28"/>
      <c r="L161" s="12"/>
      <c r="M161" s="28"/>
      <c r="N161" s="12"/>
      <c r="P161" s="35"/>
      <c r="Q161" s="35"/>
      <c r="R161" s="35"/>
    </row>
    <row r="162" spans="7:18" x14ac:dyDescent="0.25">
      <c r="G162" s="28"/>
      <c r="H162" s="12"/>
      <c r="I162" s="28"/>
      <c r="J162" s="12"/>
      <c r="K162" s="28"/>
      <c r="L162" s="12"/>
      <c r="M162" s="28"/>
      <c r="N162" s="12"/>
      <c r="P162" s="35"/>
      <c r="Q162" s="35"/>
      <c r="R162" s="35"/>
    </row>
    <row r="163" spans="7:18" x14ac:dyDescent="0.25">
      <c r="G163" s="28"/>
      <c r="H163" s="12"/>
      <c r="I163" s="28"/>
      <c r="J163" s="12"/>
      <c r="K163" s="28"/>
      <c r="L163" s="12"/>
      <c r="M163" s="28"/>
      <c r="N163" s="12"/>
      <c r="P163" s="35"/>
      <c r="Q163" s="35"/>
      <c r="R163" s="35"/>
    </row>
    <row r="164" spans="7:18" x14ac:dyDescent="0.25">
      <c r="G164" s="28"/>
      <c r="H164" s="12"/>
      <c r="I164" s="28"/>
      <c r="J164" s="12"/>
      <c r="K164" s="28"/>
      <c r="L164" s="12"/>
      <c r="M164" s="28"/>
      <c r="N164" s="12"/>
      <c r="P164" s="35"/>
      <c r="Q164" s="35"/>
      <c r="R164" s="35"/>
    </row>
    <row r="165" spans="7:18" x14ac:dyDescent="0.25">
      <c r="G165" s="28"/>
      <c r="H165" s="12"/>
      <c r="I165" s="28"/>
      <c r="J165" s="12"/>
      <c r="K165" s="28"/>
      <c r="L165" s="12"/>
      <c r="M165" s="28"/>
      <c r="N165" s="12"/>
      <c r="P165" s="35"/>
      <c r="Q165" s="35"/>
      <c r="R165" s="35"/>
    </row>
    <row r="166" spans="7:18" x14ac:dyDescent="0.25">
      <c r="G166" s="28"/>
      <c r="H166" s="12"/>
      <c r="I166" s="28"/>
      <c r="J166" s="12"/>
      <c r="K166" s="28"/>
      <c r="L166" s="12"/>
      <c r="M166" s="28"/>
      <c r="N166" s="12"/>
      <c r="P166" s="35"/>
      <c r="Q166" s="35"/>
      <c r="R166" s="35"/>
    </row>
    <row r="167" spans="7:18" x14ac:dyDescent="0.25">
      <c r="G167" s="28"/>
      <c r="H167" s="12"/>
      <c r="I167" s="28"/>
      <c r="J167" s="12"/>
      <c r="K167" s="28"/>
      <c r="L167" s="12"/>
      <c r="M167" s="28"/>
      <c r="N167" s="12"/>
      <c r="P167" s="35"/>
      <c r="Q167" s="35"/>
      <c r="R167" s="35"/>
    </row>
    <row r="168" spans="7:18" x14ac:dyDescent="0.25">
      <c r="G168" s="28"/>
      <c r="H168" s="12"/>
      <c r="I168" s="28"/>
      <c r="J168" s="12"/>
      <c r="K168" s="28"/>
      <c r="L168" s="12"/>
      <c r="M168" s="28"/>
      <c r="N168" s="12"/>
      <c r="P168" s="35"/>
      <c r="Q168" s="35"/>
      <c r="R168" s="35"/>
    </row>
    <row r="169" spans="7:18" x14ac:dyDescent="0.25">
      <c r="G169" s="28"/>
      <c r="H169" s="12"/>
      <c r="I169" s="28"/>
      <c r="J169" s="12"/>
      <c r="K169" s="28"/>
      <c r="L169" s="12"/>
      <c r="M169" s="28"/>
      <c r="N169" s="12"/>
      <c r="P169" s="35"/>
      <c r="Q169" s="35"/>
      <c r="R169" s="35"/>
    </row>
    <row r="170" spans="7:18" x14ac:dyDescent="0.25">
      <c r="G170" s="28"/>
      <c r="H170" s="12"/>
      <c r="I170" s="28"/>
      <c r="J170" s="12"/>
      <c r="K170" s="28"/>
      <c r="L170" s="12"/>
      <c r="M170" s="28"/>
      <c r="N170" s="12"/>
      <c r="P170" s="35"/>
      <c r="Q170" s="35"/>
      <c r="R170" s="35"/>
    </row>
    <row r="171" spans="7:18" x14ac:dyDescent="0.25">
      <c r="G171" s="28"/>
      <c r="H171" s="12"/>
      <c r="I171" s="28"/>
      <c r="J171" s="12"/>
      <c r="K171" s="28"/>
      <c r="L171" s="12"/>
      <c r="M171" s="28"/>
      <c r="N171" s="12"/>
      <c r="P171" s="35"/>
      <c r="Q171" s="35"/>
      <c r="R171" s="35"/>
    </row>
    <row r="172" spans="7:18" x14ac:dyDescent="0.25">
      <c r="G172" s="28"/>
      <c r="H172" s="12"/>
      <c r="I172" s="28"/>
      <c r="J172" s="12"/>
      <c r="K172" s="28"/>
      <c r="L172" s="12"/>
      <c r="M172" s="28"/>
      <c r="N172" s="12"/>
      <c r="P172" s="35"/>
      <c r="Q172" s="35"/>
      <c r="R172" s="35"/>
    </row>
    <row r="173" spans="7:18" x14ac:dyDescent="0.25">
      <c r="G173" s="28"/>
      <c r="H173" s="12"/>
      <c r="I173" s="28"/>
      <c r="J173" s="12"/>
      <c r="K173" s="28"/>
      <c r="L173" s="12"/>
      <c r="M173" s="28"/>
      <c r="N173" s="12"/>
      <c r="P173" s="35"/>
      <c r="Q173" s="35"/>
      <c r="R173" s="35"/>
    </row>
    <row r="174" spans="7:18" x14ac:dyDescent="0.25">
      <c r="G174" s="28"/>
      <c r="H174" s="12"/>
      <c r="I174" s="28"/>
      <c r="J174" s="12"/>
      <c r="K174" s="28"/>
      <c r="L174" s="12"/>
      <c r="M174" s="28"/>
      <c r="N174" s="12"/>
      <c r="P174" s="35"/>
      <c r="Q174" s="35"/>
      <c r="R174" s="35"/>
    </row>
    <row r="175" spans="7:18" x14ac:dyDescent="0.25">
      <c r="G175" s="28"/>
      <c r="H175" s="12"/>
      <c r="I175" s="28"/>
      <c r="J175" s="12"/>
      <c r="K175" s="28"/>
      <c r="L175" s="12"/>
      <c r="M175" s="28"/>
      <c r="N175" s="12"/>
      <c r="P175" s="35"/>
      <c r="Q175" s="35"/>
      <c r="R175" s="35"/>
    </row>
    <row r="176" spans="7:18" x14ac:dyDescent="0.25">
      <c r="G176" s="28"/>
      <c r="H176" s="12"/>
      <c r="I176" s="28"/>
      <c r="J176" s="12"/>
      <c r="K176" s="28"/>
      <c r="L176" s="12"/>
      <c r="M176" s="28"/>
      <c r="N176" s="12"/>
      <c r="P176" s="35"/>
      <c r="Q176" s="35"/>
      <c r="R176" s="35"/>
    </row>
    <row r="177" spans="7:18" x14ac:dyDescent="0.25">
      <c r="G177" s="28"/>
      <c r="H177" s="12"/>
      <c r="I177" s="28"/>
      <c r="J177" s="12"/>
      <c r="K177" s="28"/>
      <c r="L177" s="12"/>
      <c r="M177" s="28"/>
      <c r="N177" s="12"/>
      <c r="P177" s="35"/>
      <c r="Q177" s="35"/>
      <c r="R177" s="35"/>
    </row>
    <row r="178" spans="7:18" x14ac:dyDescent="0.25">
      <c r="G178" s="28"/>
      <c r="H178" s="12"/>
      <c r="I178" s="28"/>
      <c r="J178" s="12"/>
      <c r="K178" s="28"/>
      <c r="L178" s="12"/>
      <c r="M178" s="28"/>
      <c r="N178" s="12"/>
      <c r="P178" s="35"/>
      <c r="Q178" s="35"/>
      <c r="R178" s="35"/>
    </row>
    <row r="179" spans="7:18" x14ac:dyDescent="0.25">
      <c r="G179" s="28"/>
      <c r="H179" s="12"/>
      <c r="I179" s="28"/>
      <c r="J179" s="12"/>
      <c r="K179" s="28"/>
      <c r="L179" s="12"/>
      <c r="M179" s="28"/>
      <c r="N179" s="12"/>
      <c r="P179" s="35"/>
      <c r="Q179" s="35"/>
      <c r="R179" s="35"/>
    </row>
    <row r="180" spans="7:18" x14ac:dyDescent="0.25">
      <c r="G180" s="28"/>
      <c r="H180" s="12"/>
      <c r="I180" s="28"/>
      <c r="J180" s="12"/>
      <c r="K180" s="28"/>
      <c r="L180" s="12"/>
      <c r="M180" s="28"/>
      <c r="N180" s="12"/>
      <c r="P180" s="35"/>
      <c r="Q180" s="35"/>
      <c r="R180" s="35"/>
    </row>
    <row r="181" spans="7:18" x14ac:dyDescent="0.25">
      <c r="G181" s="28"/>
      <c r="H181" s="12"/>
      <c r="I181" s="28"/>
      <c r="J181" s="12"/>
      <c r="K181" s="28"/>
      <c r="L181" s="12"/>
      <c r="M181" s="28"/>
      <c r="N181" s="12"/>
      <c r="P181" s="35"/>
      <c r="Q181" s="35"/>
      <c r="R181" s="35"/>
    </row>
    <row r="182" spans="7:18" x14ac:dyDescent="0.25">
      <c r="G182" s="28"/>
      <c r="H182" s="12"/>
      <c r="I182" s="28"/>
      <c r="J182" s="12"/>
      <c r="K182" s="28"/>
      <c r="L182" s="12"/>
      <c r="M182" s="28"/>
      <c r="N182" s="12"/>
      <c r="P182" s="35"/>
      <c r="Q182" s="35"/>
      <c r="R182" s="35"/>
    </row>
    <row r="183" spans="7:18" x14ac:dyDescent="0.25">
      <c r="G183" s="28"/>
      <c r="H183" s="12"/>
      <c r="I183" s="28"/>
      <c r="J183" s="12"/>
      <c r="K183" s="28"/>
      <c r="L183" s="12"/>
      <c r="M183" s="28"/>
      <c r="N183" s="12"/>
      <c r="P183" s="35"/>
      <c r="Q183" s="35"/>
      <c r="R183" s="35"/>
    </row>
    <row r="184" spans="7:18" x14ac:dyDescent="0.25">
      <c r="G184" s="28"/>
      <c r="H184" s="12"/>
      <c r="I184" s="28"/>
      <c r="J184" s="12"/>
      <c r="K184" s="28"/>
      <c r="L184" s="12"/>
      <c r="M184" s="28"/>
      <c r="N184" s="12"/>
      <c r="P184" s="35"/>
      <c r="Q184" s="35"/>
      <c r="R184" s="35"/>
    </row>
    <row r="185" spans="7:18" x14ac:dyDescent="0.25">
      <c r="G185" s="28"/>
      <c r="H185" s="12"/>
      <c r="I185" s="28"/>
      <c r="J185" s="12"/>
      <c r="K185" s="28"/>
      <c r="L185" s="12"/>
      <c r="M185" s="28"/>
      <c r="N185" s="12"/>
      <c r="P185" s="35"/>
      <c r="Q185" s="35"/>
      <c r="R185" s="35"/>
    </row>
    <row r="186" spans="7:18" x14ac:dyDescent="0.25">
      <c r="G186" s="28"/>
      <c r="H186" s="12"/>
      <c r="I186" s="28"/>
      <c r="J186" s="12"/>
      <c r="K186" s="28"/>
      <c r="L186" s="12"/>
      <c r="M186" s="28"/>
      <c r="N186" s="12"/>
      <c r="P186" s="35"/>
      <c r="Q186" s="35"/>
      <c r="R186" s="35"/>
    </row>
    <row r="187" spans="7:18" x14ac:dyDescent="0.25">
      <c r="G187" s="28"/>
      <c r="H187" s="12"/>
      <c r="I187" s="28"/>
      <c r="J187" s="12"/>
      <c r="K187" s="28"/>
      <c r="L187" s="12"/>
      <c r="M187" s="28"/>
      <c r="N187" s="12"/>
      <c r="P187" s="35"/>
      <c r="Q187" s="35"/>
      <c r="R187" s="35"/>
    </row>
    <row r="188" spans="7:18" x14ac:dyDescent="0.25">
      <c r="G188" s="28"/>
      <c r="H188" s="12"/>
      <c r="I188" s="28"/>
      <c r="J188" s="12"/>
      <c r="K188" s="28"/>
      <c r="L188" s="12"/>
      <c r="M188" s="28"/>
      <c r="N188" s="12"/>
      <c r="P188" s="35"/>
      <c r="Q188" s="35"/>
      <c r="R188" s="35"/>
    </row>
    <row r="189" spans="7:18" x14ac:dyDescent="0.25">
      <c r="G189" s="28"/>
      <c r="H189" s="12"/>
      <c r="I189" s="28"/>
      <c r="J189" s="12"/>
      <c r="K189" s="28"/>
      <c r="L189" s="12"/>
      <c r="M189" s="28"/>
      <c r="N189" s="12"/>
      <c r="P189" s="35"/>
      <c r="Q189" s="35"/>
      <c r="R189" s="35"/>
    </row>
    <row r="190" spans="7:18" x14ac:dyDescent="0.25">
      <c r="G190" s="28"/>
      <c r="H190" s="12"/>
      <c r="I190" s="28"/>
      <c r="J190" s="12"/>
      <c r="K190" s="28"/>
      <c r="L190" s="12"/>
      <c r="M190" s="28"/>
      <c r="N190" s="12"/>
      <c r="P190" s="35"/>
      <c r="Q190" s="35"/>
      <c r="R190" s="35"/>
    </row>
    <row r="191" spans="7:18" x14ac:dyDescent="0.25">
      <c r="G191" s="28"/>
      <c r="H191" s="12"/>
      <c r="I191" s="28"/>
      <c r="J191" s="12"/>
      <c r="K191" s="28"/>
      <c r="L191" s="12"/>
      <c r="M191" s="28"/>
      <c r="N191" s="12"/>
      <c r="P191" s="35"/>
      <c r="Q191" s="35"/>
      <c r="R191" s="35"/>
    </row>
    <row r="192" spans="7:18" x14ac:dyDescent="0.25">
      <c r="G192" s="28"/>
      <c r="H192" s="12"/>
      <c r="I192" s="28"/>
      <c r="J192" s="12"/>
      <c r="K192" s="28"/>
      <c r="L192" s="12"/>
      <c r="M192" s="28"/>
      <c r="N192" s="12"/>
      <c r="P192" s="35"/>
      <c r="Q192" s="35"/>
      <c r="R192" s="35"/>
    </row>
    <row r="193" spans="7:18" x14ac:dyDescent="0.25">
      <c r="G193" s="28"/>
      <c r="H193" s="12"/>
      <c r="I193" s="28"/>
      <c r="J193" s="12"/>
      <c r="K193" s="28"/>
      <c r="L193" s="12"/>
      <c r="M193" s="28"/>
      <c r="N193" s="12"/>
      <c r="P193" s="35"/>
      <c r="Q193" s="35"/>
      <c r="R193" s="35"/>
    </row>
    <row r="194" spans="7:18" x14ac:dyDescent="0.25">
      <c r="G194" s="28"/>
      <c r="H194" s="12"/>
      <c r="I194" s="28"/>
      <c r="J194" s="12"/>
      <c r="K194" s="28"/>
      <c r="L194" s="12"/>
      <c r="M194" s="28"/>
      <c r="N194" s="12"/>
      <c r="P194" s="35"/>
      <c r="Q194" s="35"/>
      <c r="R194" s="35"/>
    </row>
    <row r="195" spans="7:18" x14ac:dyDescent="0.25">
      <c r="G195" s="28"/>
      <c r="H195" s="12"/>
      <c r="I195" s="28"/>
      <c r="J195" s="12"/>
      <c r="K195" s="28"/>
      <c r="L195" s="12"/>
      <c r="M195" s="28"/>
      <c r="N195" s="12"/>
      <c r="P195" s="35"/>
      <c r="Q195" s="35"/>
      <c r="R195" s="35"/>
    </row>
    <row r="196" spans="7:18" x14ac:dyDescent="0.25">
      <c r="G196" s="28"/>
      <c r="H196" s="12"/>
      <c r="I196" s="28"/>
      <c r="J196" s="12"/>
      <c r="K196" s="28"/>
      <c r="L196" s="12"/>
      <c r="M196" s="28"/>
      <c r="N196" s="12"/>
      <c r="P196" s="35"/>
      <c r="Q196" s="35"/>
      <c r="R196" s="35"/>
    </row>
    <row r="197" spans="7:18" x14ac:dyDescent="0.25">
      <c r="G197" s="28"/>
      <c r="H197" s="12"/>
      <c r="I197" s="28"/>
      <c r="J197" s="12"/>
      <c r="K197" s="28"/>
      <c r="L197" s="12"/>
      <c r="M197" s="28"/>
      <c r="N197" s="12"/>
      <c r="P197" s="35"/>
      <c r="Q197" s="35"/>
      <c r="R197" s="35"/>
    </row>
    <row r="198" spans="7:18" x14ac:dyDescent="0.25">
      <c r="G198" s="28"/>
      <c r="H198" s="12"/>
      <c r="I198" s="28"/>
      <c r="J198" s="12"/>
      <c r="K198" s="28"/>
      <c r="L198" s="12"/>
      <c r="M198" s="28"/>
      <c r="N198" s="12"/>
      <c r="P198" s="35"/>
      <c r="Q198" s="35"/>
      <c r="R198" s="35"/>
    </row>
    <row r="199" spans="7:18" x14ac:dyDescent="0.25">
      <c r="G199" s="28"/>
      <c r="H199" s="12"/>
      <c r="I199" s="28"/>
      <c r="J199" s="12"/>
      <c r="K199" s="28"/>
      <c r="L199" s="12"/>
      <c r="M199" s="28"/>
      <c r="N199" s="12"/>
      <c r="P199" s="35"/>
      <c r="Q199" s="35"/>
      <c r="R199" s="35"/>
    </row>
    <row r="200" spans="7:18" x14ac:dyDescent="0.25">
      <c r="G200" s="28"/>
      <c r="H200" s="12"/>
      <c r="I200" s="28"/>
      <c r="J200" s="12"/>
      <c r="K200" s="28"/>
      <c r="L200" s="12"/>
      <c r="M200" s="28"/>
      <c r="N200" s="12"/>
      <c r="P200" s="35"/>
      <c r="Q200" s="35"/>
      <c r="R200" s="35"/>
    </row>
    <row r="201" spans="7:18" x14ac:dyDescent="0.25">
      <c r="G201" s="28"/>
      <c r="H201" s="12"/>
      <c r="I201" s="28"/>
      <c r="J201" s="12"/>
      <c r="K201" s="28"/>
      <c r="L201" s="12"/>
      <c r="M201" s="28"/>
      <c r="N201" s="12"/>
      <c r="P201" s="35"/>
      <c r="Q201" s="35"/>
      <c r="R201" s="35"/>
    </row>
    <row r="202" spans="7:18" x14ac:dyDescent="0.25">
      <c r="G202" s="28"/>
      <c r="H202" s="12"/>
      <c r="I202" s="28"/>
      <c r="J202" s="12"/>
      <c r="K202" s="28"/>
      <c r="L202" s="12"/>
      <c r="M202" s="28"/>
      <c r="N202" s="12"/>
      <c r="P202" s="35"/>
      <c r="Q202" s="35"/>
      <c r="R202" s="35"/>
    </row>
    <row r="203" spans="7:18" x14ac:dyDescent="0.25">
      <c r="G203" s="28"/>
      <c r="H203" s="12"/>
      <c r="I203" s="28"/>
      <c r="J203" s="12"/>
      <c r="K203" s="28"/>
      <c r="L203" s="12"/>
      <c r="M203" s="28"/>
      <c r="N203" s="12"/>
      <c r="P203" s="35"/>
      <c r="Q203" s="35"/>
      <c r="R203" s="35"/>
    </row>
    <row r="204" spans="7:18" x14ac:dyDescent="0.25">
      <c r="G204" s="28"/>
      <c r="H204" s="12"/>
      <c r="I204" s="28"/>
      <c r="J204" s="12"/>
      <c r="K204" s="28"/>
      <c r="L204" s="12"/>
      <c r="M204" s="28"/>
      <c r="N204" s="12"/>
      <c r="P204" s="35"/>
      <c r="Q204" s="35"/>
      <c r="R204" s="35"/>
    </row>
    <row r="205" spans="7:18" x14ac:dyDescent="0.25">
      <c r="G205" s="28"/>
      <c r="H205" s="12"/>
      <c r="I205" s="28"/>
      <c r="J205" s="12"/>
      <c r="K205" s="28"/>
      <c r="L205" s="12"/>
      <c r="M205" s="28"/>
      <c r="N205" s="12"/>
      <c r="P205" s="35"/>
      <c r="Q205" s="35"/>
      <c r="R205" s="35"/>
    </row>
    <row r="206" spans="7:18" x14ac:dyDescent="0.25">
      <c r="G206" s="28"/>
      <c r="H206" s="12"/>
      <c r="I206" s="28"/>
      <c r="J206" s="12"/>
      <c r="K206" s="28"/>
      <c r="L206" s="12"/>
      <c r="M206" s="28"/>
      <c r="N206" s="12"/>
      <c r="P206" s="35"/>
      <c r="Q206" s="35"/>
      <c r="R206" s="35"/>
    </row>
    <row r="207" spans="7:18" x14ac:dyDescent="0.25">
      <c r="G207" s="28"/>
      <c r="H207" s="12"/>
      <c r="I207" s="28"/>
      <c r="J207" s="12"/>
      <c r="K207" s="28"/>
      <c r="L207" s="12"/>
      <c r="M207" s="28"/>
      <c r="N207" s="12"/>
      <c r="P207" s="35"/>
      <c r="Q207" s="35"/>
      <c r="R207" s="35"/>
    </row>
    <row r="208" spans="7:18" x14ac:dyDescent="0.25">
      <c r="G208" s="28"/>
      <c r="H208" s="12"/>
      <c r="I208" s="28"/>
      <c r="J208" s="12"/>
      <c r="K208" s="28"/>
      <c r="L208" s="12"/>
      <c r="M208" s="28"/>
      <c r="N208" s="12"/>
      <c r="P208" s="35"/>
      <c r="Q208" s="35"/>
      <c r="R208" s="35"/>
    </row>
    <row r="209" spans="7:18" x14ac:dyDescent="0.25">
      <c r="G209" s="28"/>
      <c r="H209" s="12"/>
      <c r="I209" s="28"/>
      <c r="J209" s="12"/>
      <c r="K209" s="28"/>
      <c r="L209" s="12"/>
      <c r="M209" s="28"/>
      <c r="N209" s="12"/>
      <c r="P209" s="35"/>
      <c r="Q209" s="35"/>
      <c r="R209" s="35"/>
    </row>
    <row r="210" spans="7:18" x14ac:dyDescent="0.25">
      <c r="G210" s="28"/>
      <c r="H210" s="12"/>
      <c r="I210" s="28"/>
      <c r="J210" s="12"/>
      <c r="K210" s="28"/>
      <c r="L210" s="12"/>
      <c r="M210" s="28"/>
      <c r="N210" s="12"/>
      <c r="P210" s="35"/>
      <c r="Q210" s="35"/>
      <c r="R210" s="35"/>
    </row>
    <row r="211" spans="7:18" x14ac:dyDescent="0.25">
      <c r="G211" s="28"/>
      <c r="H211" s="12"/>
      <c r="I211" s="28"/>
      <c r="J211" s="12"/>
      <c r="K211" s="28"/>
      <c r="L211" s="12"/>
      <c r="M211" s="28"/>
      <c r="N211" s="12"/>
      <c r="P211" s="35"/>
      <c r="Q211" s="35"/>
      <c r="R211" s="35"/>
    </row>
    <row r="212" spans="7:18" x14ac:dyDescent="0.25">
      <c r="G212" s="28"/>
      <c r="H212" s="12"/>
      <c r="I212" s="28"/>
      <c r="J212" s="12"/>
      <c r="K212" s="28"/>
      <c r="L212" s="12"/>
      <c r="M212" s="28"/>
      <c r="N212" s="12"/>
      <c r="P212" s="35"/>
      <c r="Q212" s="35"/>
      <c r="R212" s="35"/>
    </row>
    <row r="213" spans="7:18" x14ac:dyDescent="0.25">
      <c r="G213" s="28"/>
      <c r="H213" s="12"/>
      <c r="I213" s="28"/>
      <c r="J213" s="12"/>
      <c r="K213" s="28"/>
      <c r="L213" s="12"/>
      <c r="M213" s="28"/>
      <c r="N213" s="12"/>
      <c r="P213" s="35"/>
      <c r="Q213" s="35"/>
      <c r="R213" s="35"/>
    </row>
    <row r="214" spans="7:18" x14ac:dyDescent="0.25">
      <c r="G214" s="28"/>
      <c r="H214" s="12"/>
      <c r="I214" s="28"/>
      <c r="J214" s="12"/>
      <c r="K214" s="28"/>
      <c r="L214" s="12"/>
      <c r="M214" s="28"/>
      <c r="N214" s="12"/>
      <c r="P214" s="35"/>
      <c r="Q214" s="35"/>
      <c r="R214" s="35"/>
    </row>
    <row r="215" spans="7:18" x14ac:dyDescent="0.25">
      <c r="G215" s="28"/>
      <c r="H215" s="12"/>
      <c r="I215" s="28"/>
      <c r="J215" s="12"/>
      <c r="K215" s="28"/>
      <c r="L215" s="12"/>
      <c r="M215" s="28"/>
      <c r="N215" s="12"/>
      <c r="P215" s="35"/>
      <c r="Q215" s="35"/>
      <c r="R215" s="35"/>
    </row>
    <row r="216" spans="7:18" x14ac:dyDescent="0.25">
      <c r="G216" s="28"/>
      <c r="H216" s="12"/>
      <c r="I216" s="28"/>
      <c r="J216" s="12"/>
      <c r="K216" s="28"/>
      <c r="L216" s="12"/>
      <c r="M216" s="28"/>
      <c r="N216" s="12"/>
      <c r="P216" s="35"/>
      <c r="Q216" s="35"/>
      <c r="R216" s="35"/>
    </row>
    <row r="217" spans="7:18" x14ac:dyDescent="0.25">
      <c r="G217" s="28"/>
      <c r="H217" s="12"/>
      <c r="I217" s="28"/>
      <c r="J217" s="12"/>
      <c r="K217" s="28"/>
      <c r="L217" s="12"/>
      <c r="M217" s="28"/>
      <c r="N217" s="12"/>
      <c r="P217" s="35"/>
      <c r="Q217" s="35"/>
      <c r="R217" s="35"/>
    </row>
    <row r="218" spans="7:18" x14ac:dyDescent="0.25">
      <c r="G218" s="28"/>
      <c r="H218" s="12"/>
      <c r="I218" s="28"/>
      <c r="J218" s="12"/>
      <c r="K218" s="28"/>
      <c r="L218" s="12"/>
      <c r="M218" s="28"/>
      <c r="N218" s="12"/>
      <c r="P218" s="35"/>
      <c r="Q218" s="35"/>
      <c r="R218" s="35"/>
    </row>
    <row r="219" spans="7:18" x14ac:dyDescent="0.25">
      <c r="G219" s="28"/>
      <c r="H219" s="12"/>
      <c r="I219" s="28"/>
      <c r="J219" s="12"/>
      <c r="K219" s="28"/>
      <c r="L219" s="12"/>
      <c r="M219" s="28"/>
      <c r="N219" s="12"/>
      <c r="P219" s="35"/>
      <c r="Q219" s="35"/>
      <c r="R219" s="35"/>
    </row>
    <row r="220" spans="7:18" x14ac:dyDescent="0.25">
      <c r="G220" s="28"/>
      <c r="H220" s="12"/>
      <c r="I220" s="28"/>
      <c r="J220" s="12"/>
      <c r="K220" s="28"/>
      <c r="L220" s="12"/>
      <c r="M220" s="28"/>
      <c r="N220" s="12"/>
      <c r="P220" s="35"/>
      <c r="Q220" s="35"/>
      <c r="R220" s="35"/>
    </row>
    <row r="221" spans="7:18" x14ac:dyDescent="0.25">
      <c r="G221" s="28"/>
      <c r="H221" s="12"/>
      <c r="I221" s="28"/>
      <c r="J221" s="12"/>
      <c r="K221" s="28"/>
      <c r="L221" s="12"/>
      <c r="M221" s="28"/>
      <c r="N221" s="12"/>
      <c r="P221" s="35"/>
      <c r="Q221" s="35"/>
      <c r="R221" s="35"/>
    </row>
    <row r="222" spans="7:18" x14ac:dyDescent="0.25">
      <c r="G222" s="28"/>
      <c r="H222" s="12"/>
      <c r="I222" s="28"/>
      <c r="J222" s="12"/>
      <c r="K222" s="28"/>
      <c r="L222" s="12"/>
      <c r="M222" s="28"/>
      <c r="N222" s="12"/>
      <c r="P222" s="35"/>
      <c r="Q222" s="35"/>
      <c r="R222" s="35"/>
    </row>
    <row r="223" spans="7:18" x14ac:dyDescent="0.25">
      <c r="G223" s="28"/>
      <c r="H223" s="12"/>
      <c r="I223" s="28"/>
      <c r="J223" s="12"/>
      <c r="K223" s="28"/>
      <c r="L223" s="12"/>
      <c r="M223" s="28"/>
      <c r="N223" s="12"/>
      <c r="P223" s="35"/>
      <c r="Q223" s="35"/>
      <c r="R223" s="35"/>
    </row>
    <row r="224" spans="7:18" x14ac:dyDescent="0.25">
      <c r="G224" s="28"/>
      <c r="H224" s="12"/>
      <c r="I224" s="28"/>
      <c r="J224" s="12"/>
      <c r="K224" s="28"/>
      <c r="L224" s="12"/>
      <c r="M224" s="28"/>
      <c r="N224" s="12"/>
      <c r="P224" s="35"/>
      <c r="Q224" s="35"/>
      <c r="R224" s="35"/>
    </row>
    <row r="225" spans="7:18" x14ac:dyDescent="0.25">
      <c r="G225" s="28"/>
      <c r="H225" s="12"/>
      <c r="I225" s="28"/>
      <c r="J225" s="12"/>
      <c r="K225" s="28"/>
      <c r="L225" s="12"/>
      <c r="M225" s="28"/>
      <c r="N225" s="12"/>
      <c r="P225" s="35"/>
      <c r="Q225" s="35"/>
      <c r="R225" s="35"/>
    </row>
    <row r="226" spans="7:18" x14ac:dyDescent="0.25">
      <c r="G226" s="28"/>
      <c r="H226" s="12"/>
      <c r="I226" s="28"/>
      <c r="J226" s="12"/>
      <c r="K226" s="28"/>
      <c r="L226" s="12"/>
      <c r="M226" s="28"/>
      <c r="N226" s="12"/>
      <c r="P226" s="35"/>
      <c r="Q226" s="35"/>
      <c r="R226" s="35"/>
    </row>
    <row r="227" spans="7:18" x14ac:dyDescent="0.25">
      <c r="G227" s="28"/>
      <c r="H227" s="12"/>
      <c r="I227" s="28"/>
      <c r="J227" s="12"/>
      <c r="K227" s="28"/>
      <c r="L227" s="12"/>
      <c r="M227" s="28"/>
      <c r="N227" s="12"/>
      <c r="P227" s="35"/>
      <c r="Q227" s="35"/>
      <c r="R227" s="35"/>
    </row>
    <row r="228" spans="7:18" x14ac:dyDescent="0.25">
      <c r="G228" s="28"/>
      <c r="H228" s="12"/>
      <c r="I228" s="28"/>
      <c r="J228" s="12"/>
      <c r="K228" s="28"/>
      <c r="L228" s="12"/>
      <c r="M228" s="28"/>
      <c r="N228" s="12"/>
      <c r="P228" s="35"/>
      <c r="Q228" s="35"/>
      <c r="R228" s="35"/>
    </row>
    <row r="229" spans="7:18" x14ac:dyDescent="0.25">
      <c r="G229" s="28"/>
      <c r="H229" s="12"/>
      <c r="I229" s="28"/>
      <c r="J229" s="12"/>
      <c r="K229" s="28"/>
      <c r="L229" s="12"/>
      <c r="M229" s="28"/>
      <c r="N229" s="12"/>
      <c r="P229" s="35"/>
      <c r="Q229" s="35"/>
      <c r="R229" s="35"/>
    </row>
    <row r="230" spans="7:18" x14ac:dyDescent="0.25">
      <c r="G230" s="28"/>
      <c r="H230" s="12"/>
      <c r="I230" s="28"/>
      <c r="J230" s="12"/>
      <c r="K230" s="28"/>
      <c r="L230" s="12"/>
      <c r="M230" s="28"/>
      <c r="N230" s="12"/>
      <c r="P230" s="35"/>
      <c r="Q230" s="35"/>
      <c r="R230" s="35"/>
    </row>
    <row r="231" spans="7:18" x14ac:dyDescent="0.25">
      <c r="G231" s="28"/>
      <c r="H231" s="12"/>
      <c r="I231" s="28"/>
      <c r="J231" s="12"/>
      <c r="K231" s="28"/>
      <c r="L231" s="12"/>
      <c r="M231" s="28"/>
      <c r="N231" s="12"/>
      <c r="P231" s="35"/>
      <c r="Q231" s="35"/>
      <c r="R231" s="35"/>
    </row>
    <row r="232" spans="7:18" x14ac:dyDescent="0.25">
      <c r="G232" s="28"/>
      <c r="H232" s="12"/>
      <c r="I232" s="28"/>
      <c r="J232" s="12"/>
      <c r="K232" s="28"/>
      <c r="L232" s="12"/>
      <c r="M232" s="28"/>
      <c r="N232" s="12"/>
      <c r="P232" s="35"/>
      <c r="Q232" s="35"/>
      <c r="R232" s="35"/>
    </row>
    <row r="233" spans="7:18" x14ac:dyDescent="0.25">
      <c r="G233" s="28"/>
      <c r="H233" s="12"/>
      <c r="I233" s="28"/>
      <c r="J233" s="12"/>
      <c r="K233" s="28"/>
      <c r="L233" s="12"/>
      <c r="M233" s="28"/>
      <c r="N233" s="12"/>
      <c r="P233" s="35"/>
      <c r="Q233" s="35"/>
      <c r="R233" s="35"/>
    </row>
    <row r="234" spans="7:18" x14ac:dyDescent="0.25">
      <c r="G234" s="28"/>
      <c r="H234" s="12"/>
      <c r="I234" s="28"/>
      <c r="J234" s="12"/>
      <c r="K234" s="28"/>
      <c r="L234" s="12"/>
      <c r="M234" s="28"/>
      <c r="N234" s="12"/>
      <c r="P234" s="35"/>
      <c r="Q234" s="35"/>
      <c r="R234" s="35"/>
    </row>
    <row r="235" spans="7:18" x14ac:dyDescent="0.25">
      <c r="G235" s="28"/>
      <c r="H235" s="12"/>
      <c r="I235" s="28"/>
      <c r="J235" s="12"/>
      <c r="K235" s="28"/>
      <c r="L235" s="12"/>
      <c r="M235" s="28"/>
      <c r="N235" s="12"/>
      <c r="P235" s="35"/>
      <c r="Q235" s="35"/>
      <c r="R235" s="35"/>
    </row>
    <row r="236" spans="7:18" x14ac:dyDescent="0.25">
      <c r="G236" s="28"/>
      <c r="H236" s="12"/>
      <c r="I236" s="28"/>
      <c r="J236" s="12"/>
      <c r="K236" s="28"/>
      <c r="L236" s="12"/>
      <c r="M236" s="28"/>
      <c r="N236" s="12"/>
      <c r="P236" s="35"/>
      <c r="Q236" s="35"/>
      <c r="R236" s="35"/>
    </row>
    <row r="237" spans="7:18" x14ac:dyDescent="0.25">
      <c r="G237" s="28"/>
      <c r="H237" s="12"/>
      <c r="I237" s="28"/>
      <c r="J237" s="12"/>
      <c r="K237" s="28"/>
      <c r="L237" s="12"/>
      <c r="M237" s="28"/>
      <c r="N237" s="12"/>
      <c r="P237" s="35"/>
      <c r="Q237" s="35"/>
      <c r="R237" s="35"/>
    </row>
    <row r="238" spans="7:18" x14ac:dyDescent="0.25">
      <c r="G238" s="28"/>
      <c r="H238" s="12"/>
      <c r="I238" s="28"/>
      <c r="J238" s="12"/>
      <c r="K238" s="28"/>
      <c r="L238" s="12"/>
      <c r="M238" s="28"/>
      <c r="N238" s="12"/>
      <c r="P238" s="35"/>
      <c r="Q238" s="35"/>
      <c r="R238" s="35"/>
    </row>
    <row r="239" spans="7:18" x14ac:dyDescent="0.25">
      <c r="G239" s="28"/>
      <c r="H239" s="12"/>
      <c r="I239" s="28"/>
      <c r="J239" s="12"/>
      <c r="K239" s="28"/>
      <c r="L239" s="12"/>
      <c r="M239" s="28"/>
      <c r="N239" s="12"/>
      <c r="P239" s="35"/>
      <c r="Q239" s="35"/>
      <c r="R239" s="35"/>
    </row>
    <row r="240" spans="7:18" x14ac:dyDescent="0.25">
      <c r="G240" s="28"/>
      <c r="H240" s="12"/>
      <c r="I240" s="28"/>
      <c r="J240" s="12"/>
      <c r="K240" s="28"/>
      <c r="L240" s="12"/>
      <c r="M240" s="28"/>
      <c r="N240" s="12"/>
      <c r="P240" s="35"/>
      <c r="Q240" s="35"/>
      <c r="R240" s="35"/>
    </row>
    <row r="241" spans="7:18" x14ac:dyDescent="0.25">
      <c r="G241" s="28"/>
      <c r="H241" s="12"/>
      <c r="I241" s="28"/>
      <c r="J241" s="12"/>
      <c r="K241" s="28"/>
      <c r="L241" s="12"/>
      <c r="M241" s="28"/>
      <c r="N241" s="12"/>
      <c r="P241" s="35"/>
      <c r="Q241" s="35"/>
      <c r="R241" s="35"/>
    </row>
    <row r="242" spans="7:18" x14ac:dyDescent="0.25">
      <c r="G242" s="28"/>
      <c r="H242" s="12"/>
      <c r="I242" s="28"/>
      <c r="J242" s="12"/>
      <c r="K242" s="28"/>
      <c r="L242" s="12"/>
      <c r="M242" s="28"/>
      <c r="N242" s="12"/>
      <c r="P242" s="35"/>
      <c r="Q242" s="35"/>
      <c r="R242" s="35"/>
    </row>
    <row r="243" spans="7:18" x14ac:dyDescent="0.25">
      <c r="G243" s="28"/>
      <c r="H243" s="12"/>
      <c r="I243" s="28"/>
      <c r="J243" s="12"/>
      <c r="K243" s="28"/>
      <c r="L243" s="12"/>
      <c r="M243" s="28"/>
      <c r="N243" s="12"/>
      <c r="P243" s="35"/>
      <c r="Q243" s="35"/>
      <c r="R243" s="35"/>
    </row>
    <row r="244" spans="7:18" x14ac:dyDescent="0.25">
      <c r="G244" s="28"/>
      <c r="H244" s="12"/>
      <c r="I244" s="28"/>
      <c r="J244" s="12"/>
      <c r="K244" s="28"/>
      <c r="L244" s="12"/>
      <c r="M244" s="28"/>
      <c r="N244" s="12"/>
      <c r="P244" s="35"/>
      <c r="Q244" s="35"/>
      <c r="R244" s="35"/>
    </row>
    <row r="245" spans="7:18" x14ac:dyDescent="0.25">
      <c r="G245" s="28"/>
      <c r="H245" s="12"/>
      <c r="I245" s="28"/>
      <c r="J245" s="12"/>
      <c r="K245" s="28"/>
      <c r="L245" s="12"/>
      <c r="M245" s="28"/>
      <c r="N245" s="12"/>
      <c r="P245" s="35"/>
      <c r="Q245" s="35"/>
      <c r="R245" s="35"/>
    </row>
    <row r="246" spans="7:18" x14ac:dyDescent="0.25">
      <c r="G246" s="28"/>
      <c r="H246" s="12"/>
      <c r="I246" s="28"/>
      <c r="J246" s="12"/>
      <c r="K246" s="28"/>
      <c r="L246" s="12"/>
      <c r="M246" s="28"/>
      <c r="N246" s="12"/>
      <c r="P246" s="35"/>
      <c r="Q246" s="35"/>
      <c r="R246" s="35"/>
    </row>
    <row r="247" spans="7:18" x14ac:dyDescent="0.25">
      <c r="G247" s="28"/>
      <c r="H247" s="12"/>
      <c r="I247" s="28"/>
      <c r="J247" s="12"/>
      <c r="K247" s="28"/>
      <c r="L247" s="12"/>
      <c r="M247" s="28"/>
      <c r="N247" s="12"/>
      <c r="P247" s="35"/>
      <c r="Q247" s="35"/>
      <c r="R247" s="35"/>
    </row>
    <row r="248" spans="7:18" x14ac:dyDescent="0.25">
      <c r="G248" s="28"/>
      <c r="H248" s="12"/>
      <c r="I248" s="28"/>
      <c r="J248" s="12"/>
      <c r="K248" s="28"/>
      <c r="L248" s="12"/>
      <c r="M248" s="28"/>
      <c r="N248" s="12"/>
      <c r="P248" s="35"/>
      <c r="Q248" s="35"/>
      <c r="R248" s="35"/>
    </row>
    <row r="249" spans="7:18" x14ac:dyDescent="0.25">
      <c r="G249" s="28"/>
      <c r="H249" s="12"/>
      <c r="I249" s="28"/>
      <c r="J249" s="12"/>
      <c r="K249" s="28"/>
      <c r="L249" s="12"/>
      <c r="M249" s="28"/>
      <c r="N249" s="12"/>
      <c r="P249" s="35"/>
      <c r="Q249" s="35"/>
      <c r="R249" s="35"/>
    </row>
    <row r="250" spans="7:18" x14ac:dyDescent="0.25">
      <c r="G250" s="28"/>
      <c r="H250" s="12"/>
      <c r="I250" s="28"/>
      <c r="J250" s="12"/>
      <c r="K250" s="28"/>
      <c r="L250" s="12"/>
      <c r="M250" s="28"/>
      <c r="N250" s="12"/>
      <c r="P250" s="35"/>
      <c r="Q250" s="35"/>
      <c r="R250" s="35"/>
    </row>
    <row r="251" spans="7:18" x14ac:dyDescent="0.25">
      <c r="G251" s="28"/>
      <c r="H251" s="12"/>
      <c r="I251" s="28"/>
      <c r="J251" s="12"/>
      <c r="K251" s="28"/>
      <c r="L251" s="12"/>
      <c r="M251" s="28"/>
      <c r="N251" s="12"/>
      <c r="P251" s="35"/>
      <c r="Q251" s="35"/>
      <c r="R251" s="35"/>
    </row>
    <row r="252" spans="7:18" x14ac:dyDescent="0.25">
      <c r="G252" s="28"/>
      <c r="H252" s="12"/>
      <c r="I252" s="28"/>
      <c r="J252" s="12"/>
      <c r="K252" s="28"/>
      <c r="L252" s="12"/>
      <c r="M252" s="28"/>
      <c r="N252" s="12"/>
      <c r="P252" s="35"/>
      <c r="Q252" s="35"/>
      <c r="R252" s="35"/>
    </row>
    <row r="253" spans="7:18" x14ac:dyDescent="0.25">
      <c r="G253" s="28"/>
      <c r="H253" s="12"/>
      <c r="I253" s="28"/>
      <c r="J253" s="12"/>
      <c r="K253" s="28"/>
      <c r="L253" s="12"/>
      <c r="M253" s="28"/>
      <c r="N253" s="12"/>
      <c r="P253" s="35"/>
      <c r="Q253" s="35"/>
      <c r="R253" s="35"/>
    </row>
    <row r="254" spans="7:18" x14ac:dyDescent="0.25">
      <c r="G254" s="28"/>
      <c r="H254" s="12"/>
      <c r="I254" s="28"/>
      <c r="J254" s="12"/>
      <c r="K254" s="28"/>
      <c r="L254" s="12"/>
      <c r="M254" s="28"/>
      <c r="N254" s="12"/>
      <c r="P254" s="35"/>
      <c r="Q254" s="35"/>
      <c r="R254" s="35"/>
    </row>
    <row r="255" spans="7:18" x14ac:dyDescent="0.25">
      <c r="G255" s="28"/>
      <c r="H255" s="12"/>
      <c r="I255" s="28"/>
      <c r="J255" s="12"/>
      <c r="K255" s="28"/>
      <c r="L255" s="12"/>
      <c r="M255" s="28"/>
      <c r="N255" s="12"/>
      <c r="P255" s="35"/>
      <c r="Q255" s="35"/>
      <c r="R255" s="35"/>
    </row>
    <row r="256" spans="7:18" x14ac:dyDescent="0.25">
      <c r="G256" s="28"/>
      <c r="H256" s="12"/>
      <c r="I256" s="28"/>
      <c r="J256" s="12"/>
      <c r="K256" s="28"/>
      <c r="L256" s="12"/>
      <c r="M256" s="28"/>
      <c r="N256" s="12"/>
      <c r="P256" s="35"/>
      <c r="Q256" s="35"/>
      <c r="R256" s="35"/>
    </row>
    <row r="257" spans="7:18" x14ac:dyDescent="0.25">
      <c r="G257" s="28"/>
      <c r="H257" s="12"/>
      <c r="I257" s="28"/>
      <c r="J257" s="12"/>
      <c r="K257" s="28"/>
      <c r="L257" s="12"/>
      <c r="M257" s="28"/>
      <c r="N257" s="12"/>
      <c r="P257" s="35"/>
      <c r="Q257" s="35"/>
      <c r="R257" s="35"/>
    </row>
    <row r="258" spans="7:18" x14ac:dyDescent="0.25">
      <c r="G258" s="28"/>
      <c r="H258" s="12"/>
      <c r="I258" s="28"/>
      <c r="J258" s="12"/>
      <c r="K258" s="28"/>
      <c r="L258" s="12"/>
      <c r="M258" s="28"/>
      <c r="N258" s="12"/>
      <c r="P258" s="35"/>
      <c r="Q258" s="35"/>
      <c r="R258" s="35"/>
    </row>
    <row r="259" spans="7:18" x14ac:dyDescent="0.25">
      <c r="G259" s="28"/>
      <c r="H259" s="12"/>
      <c r="I259" s="28"/>
      <c r="J259" s="12"/>
      <c r="K259" s="28"/>
      <c r="L259" s="12"/>
      <c r="M259" s="28"/>
      <c r="N259" s="12"/>
      <c r="P259" s="35"/>
      <c r="Q259" s="35"/>
      <c r="R259" s="35"/>
    </row>
    <row r="260" spans="7:18" x14ac:dyDescent="0.25">
      <c r="G260" s="28"/>
      <c r="H260" s="12"/>
      <c r="I260" s="28"/>
      <c r="J260" s="12"/>
      <c r="K260" s="28"/>
      <c r="L260" s="12"/>
      <c r="M260" s="28"/>
      <c r="N260" s="12"/>
      <c r="P260" s="35"/>
      <c r="Q260" s="35"/>
      <c r="R260" s="35"/>
    </row>
    <row r="261" spans="7:18" x14ac:dyDescent="0.25">
      <c r="G261" s="28"/>
      <c r="H261" s="12"/>
      <c r="I261" s="28"/>
      <c r="J261" s="12"/>
      <c r="K261" s="28"/>
      <c r="L261" s="12"/>
      <c r="M261" s="28"/>
      <c r="N261" s="12"/>
      <c r="P261" s="35"/>
      <c r="Q261" s="35"/>
      <c r="R261" s="35"/>
    </row>
    <row r="262" spans="7:18" x14ac:dyDescent="0.25">
      <c r="G262" s="28"/>
      <c r="H262" s="12"/>
      <c r="I262" s="28"/>
      <c r="J262" s="12"/>
      <c r="K262" s="28"/>
      <c r="L262" s="12"/>
      <c r="M262" s="28"/>
      <c r="N262" s="12"/>
      <c r="P262" s="35"/>
      <c r="Q262" s="35"/>
      <c r="R262" s="35"/>
    </row>
    <row r="263" spans="7:18" x14ac:dyDescent="0.25">
      <c r="G263" s="28"/>
      <c r="H263" s="12"/>
      <c r="I263" s="28"/>
      <c r="J263" s="12"/>
      <c r="K263" s="28"/>
      <c r="L263" s="12"/>
      <c r="M263" s="28"/>
      <c r="N263" s="12"/>
      <c r="P263" s="35"/>
      <c r="Q263" s="35"/>
      <c r="R263" s="35"/>
    </row>
    <row r="264" spans="7:18" x14ac:dyDescent="0.25">
      <c r="G264" s="28"/>
      <c r="H264" s="12"/>
      <c r="I264" s="28"/>
      <c r="J264" s="12"/>
      <c r="K264" s="28"/>
      <c r="L264" s="12"/>
      <c r="M264" s="28"/>
      <c r="N264" s="12"/>
      <c r="P264" s="35"/>
      <c r="Q264" s="35"/>
      <c r="R264" s="35"/>
    </row>
    <row r="265" spans="7:18" x14ac:dyDescent="0.25">
      <c r="G265" s="28"/>
      <c r="H265" s="12"/>
      <c r="I265" s="28"/>
      <c r="J265" s="12"/>
      <c r="K265" s="28"/>
      <c r="L265" s="12"/>
      <c r="M265" s="28"/>
      <c r="N265" s="12"/>
      <c r="P265" s="35"/>
      <c r="Q265" s="35"/>
      <c r="R265" s="35"/>
    </row>
    <row r="266" spans="7:18" x14ac:dyDescent="0.25">
      <c r="G266" s="28"/>
      <c r="H266" s="12"/>
      <c r="I266" s="28"/>
      <c r="J266" s="12"/>
      <c r="K266" s="28"/>
      <c r="L266" s="12"/>
      <c r="M266" s="28"/>
      <c r="N266" s="12"/>
      <c r="P266" s="35"/>
      <c r="Q266" s="35"/>
      <c r="R266" s="35"/>
    </row>
    <row r="267" spans="7:18" x14ac:dyDescent="0.25">
      <c r="G267" s="28"/>
      <c r="H267" s="12"/>
      <c r="I267" s="28"/>
      <c r="J267" s="12"/>
      <c r="K267" s="28"/>
      <c r="L267" s="12"/>
      <c r="M267" s="28"/>
      <c r="N267" s="12"/>
      <c r="P267" s="35"/>
      <c r="Q267" s="35"/>
      <c r="R267" s="35"/>
    </row>
    <row r="268" spans="7:18" x14ac:dyDescent="0.25">
      <c r="G268" s="28"/>
      <c r="H268" s="12"/>
      <c r="I268" s="28"/>
      <c r="J268" s="12"/>
      <c r="K268" s="28"/>
      <c r="L268" s="12"/>
      <c r="M268" s="28"/>
      <c r="N268" s="12"/>
      <c r="P268" s="35"/>
      <c r="Q268" s="35"/>
      <c r="R268" s="35"/>
    </row>
    <row r="269" spans="7:18" x14ac:dyDescent="0.25">
      <c r="G269" s="28"/>
      <c r="H269" s="12"/>
      <c r="I269" s="28"/>
      <c r="J269" s="12"/>
      <c r="K269" s="28"/>
      <c r="L269" s="12"/>
      <c r="M269" s="28"/>
      <c r="N269" s="12"/>
      <c r="P269" s="35"/>
      <c r="Q269" s="35"/>
      <c r="R269" s="35"/>
    </row>
    <row r="270" spans="7:18" x14ac:dyDescent="0.25">
      <c r="G270" s="28"/>
      <c r="H270" s="12"/>
      <c r="I270" s="28"/>
      <c r="J270" s="12"/>
      <c r="K270" s="28"/>
      <c r="L270" s="12"/>
      <c r="M270" s="28"/>
      <c r="N270" s="12"/>
      <c r="P270" s="35"/>
      <c r="Q270" s="35"/>
      <c r="R270" s="35"/>
    </row>
    <row r="271" spans="7:18" x14ac:dyDescent="0.25">
      <c r="G271" s="28"/>
      <c r="H271" s="12"/>
      <c r="I271" s="28"/>
      <c r="J271" s="12"/>
      <c r="K271" s="28"/>
      <c r="L271" s="12"/>
      <c r="M271" s="28"/>
      <c r="N271" s="12"/>
      <c r="P271" s="35"/>
      <c r="Q271" s="35"/>
      <c r="R271" s="35"/>
    </row>
    <row r="272" spans="7:18" x14ac:dyDescent="0.25">
      <c r="G272" s="28"/>
      <c r="H272" s="12"/>
      <c r="I272" s="28"/>
      <c r="J272" s="12"/>
      <c r="K272" s="28"/>
      <c r="L272" s="12"/>
      <c r="M272" s="28"/>
      <c r="N272" s="12"/>
      <c r="P272" s="35"/>
      <c r="Q272" s="35"/>
      <c r="R272" s="35"/>
    </row>
    <row r="273" spans="7:18" x14ac:dyDescent="0.25">
      <c r="G273" s="28"/>
      <c r="H273" s="12"/>
      <c r="I273" s="28"/>
      <c r="J273" s="12"/>
      <c r="K273" s="28"/>
      <c r="L273" s="12"/>
      <c r="M273" s="28"/>
      <c r="N273" s="12"/>
      <c r="P273" s="35"/>
      <c r="Q273" s="35"/>
      <c r="R273" s="35"/>
    </row>
    <row r="274" spans="7:18" x14ac:dyDescent="0.25">
      <c r="G274" s="28"/>
      <c r="H274" s="12"/>
      <c r="I274" s="28"/>
      <c r="J274" s="12"/>
      <c r="K274" s="28"/>
      <c r="L274" s="12"/>
      <c r="M274" s="28"/>
      <c r="N274" s="12"/>
      <c r="P274" s="35"/>
      <c r="Q274" s="35"/>
      <c r="R274" s="35"/>
    </row>
    <row r="275" spans="7:18" x14ac:dyDescent="0.25">
      <c r="G275" s="28"/>
      <c r="H275" s="12"/>
      <c r="I275" s="28"/>
      <c r="J275" s="12"/>
      <c r="K275" s="28"/>
      <c r="L275" s="12"/>
      <c r="M275" s="28"/>
      <c r="N275" s="12"/>
      <c r="P275" s="35"/>
      <c r="Q275" s="35"/>
      <c r="R275" s="35"/>
    </row>
    <row r="276" spans="7:18" x14ac:dyDescent="0.25">
      <c r="G276" s="28"/>
      <c r="H276" s="12"/>
      <c r="I276" s="28"/>
      <c r="J276" s="12"/>
      <c r="K276" s="28"/>
      <c r="L276" s="12"/>
      <c r="M276" s="28"/>
      <c r="N276" s="12"/>
      <c r="P276" s="35"/>
      <c r="Q276" s="35"/>
      <c r="R276" s="35"/>
    </row>
    <row r="277" spans="7:18" x14ac:dyDescent="0.25">
      <c r="G277" s="28"/>
      <c r="H277" s="12"/>
      <c r="I277" s="28"/>
      <c r="J277" s="12"/>
      <c r="K277" s="28"/>
      <c r="L277" s="12"/>
      <c r="M277" s="28"/>
      <c r="N277" s="12"/>
      <c r="P277" s="35"/>
      <c r="Q277" s="35"/>
      <c r="R277" s="35"/>
    </row>
    <row r="278" spans="7:18" x14ac:dyDescent="0.25">
      <c r="G278" s="28"/>
      <c r="H278" s="12"/>
      <c r="I278" s="28"/>
      <c r="J278" s="12"/>
      <c r="K278" s="28"/>
      <c r="L278" s="12"/>
      <c r="M278" s="28"/>
      <c r="N278" s="12"/>
      <c r="P278" s="35"/>
      <c r="Q278" s="35"/>
      <c r="R278" s="35"/>
    </row>
    <row r="279" spans="7:18" x14ac:dyDescent="0.25">
      <c r="G279" s="28"/>
      <c r="H279" s="12"/>
      <c r="I279" s="28"/>
      <c r="J279" s="12"/>
      <c r="K279" s="28"/>
      <c r="L279" s="12"/>
      <c r="M279" s="28"/>
      <c r="N279" s="12"/>
      <c r="P279" s="35"/>
      <c r="Q279" s="35"/>
      <c r="R279" s="35"/>
    </row>
    <row r="280" spans="7:18" x14ac:dyDescent="0.25">
      <c r="G280" s="28"/>
      <c r="H280" s="12"/>
      <c r="I280" s="28"/>
      <c r="J280" s="12"/>
      <c r="K280" s="28"/>
      <c r="L280" s="12"/>
      <c r="M280" s="28"/>
      <c r="N280" s="12"/>
      <c r="P280" s="35"/>
      <c r="Q280" s="35"/>
      <c r="R280" s="35"/>
    </row>
    <row r="281" spans="7:18" x14ac:dyDescent="0.25">
      <c r="G281" s="28"/>
      <c r="H281" s="12"/>
      <c r="I281" s="28"/>
      <c r="J281" s="12"/>
      <c r="K281" s="28"/>
      <c r="L281" s="12"/>
      <c r="M281" s="28"/>
      <c r="N281" s="12"/>
      <c r="P281" s="35"/>
      <c r="Q281" s="35"/>
      <c r="R281" s="35"/>
    </row>
    <row r="282" spans="7:18" x14ac:dyDescent="0.25">
      <c r="G282" s="28"/>
      <c r="H282" s="12"/>
      <c r="I282" s="28"/>
      <c r="J282" s="12"/>
      <c r="K282" s="28"/>
      <c r="L282" s="12"/>
      <c r="M282" s="28"/>
      <c r="N282" s="12"/>
      <c r="P282" s="35"/>
      <c r="Q282" s="35"/>
      <c r="R282" s="35"/>
    </row>
    <row r="283" spans="7:18" x14ac:dyDescent="0.25">
      <c r="G283" s="28"/>
      <c r="H283" s="12"/>
      <c r="I283" s="28"/>
      <c r="J283" s="12"/>
      <c r="K283" s="28"/>
      <c r="L283" s="12"/>
      <c r="M283" s="28"/>
      <c r="N283" s="12"/>
      <c r="P283" s="35"/>
      <c r="Q283" s="35"/>
      <c r="R283" s="35"/>
    </row>
    <row r="284" spans="7:18" x14ac:dyDescent="0.25">
      <c r="G284" s="28"/>
      <c r="H284" s="12"/>
      <c r="I284" s="28"/>
      <c r="J284" s="12"/>
      <c r="K284" s="28"/>
      <c r="L284" s="12"/>
      <c r="M284" s="28"/>
      <c r="N284" s="12"/>
      <c r="P284" s="35"/>
      <c r="Q284" s="35"/>
      <c r="R284" s="35"/>
    </row>
    <row r="285" spans="7:18" x14ac:dyDescent="0.25">
      <c r="G285" s="28"/>
      <c r="H285" s="12"/>
      <c r="I285" s="28"/>
      <c r="J285" s="12"/>
      <c r="K285" s="28"/>
      <c r="L285" s="12"/>
      <c r="M285" s="28"/>
      <c r="N285" s="12"/>
      <c r="P285" s="35"/>
      <c r="Q285" s="35"/>
      <c r="R285" s="35"/>
    </row>
    <row r="286" spans="7:18" x14ac:dyDescent="0.25">
      <c r="G286" s="28"/>
      <c r="H286" s="12"/>
      <c r="I286" s="28"/>
      <c r="J286" s="12"/>
      <c r="K286" s="28"/>
      <c r="L286" s="12"/>
      <c r="M286" s="28"/>
      <c r="N286" s="12"/>
      <c r="P286" s="35"/>
      <c r="Q286" s="35"/>
      <c r="R286" s="35"/>
    </row>
    <row r="287" spans="7:18" x14ac:dyDescent="0.25">
      <c r="G287" s="28"/>
      <c r="H287" s="12"/>
      <c r="I287" s="28"/>
      <c r="J287" s="12"/>
      <c r="K287" s="28"/>
      <c r="L287" s="12"/>
      <c r="M287" s="28"/>
      <c r="N287" s="12"/>
      <c r="P287" s="35"/>
      <c r="Q287" s="35"/>
      <c r="R287" s="35"/>
    </row>
    <row r="288" spans="7:18" x14ac:dyDescent="0.25">
      <c r="G288" s="28"/>
      <c r="H288" s="12"/>
      <c r="I288" s="28"/>
      <c r="J288" s="12"/>
      <c r="K288" s="28"/>
      <c r="L288" s="12"/>
      <c r="M288" s="28"/>
      <c r="N288" s="12"/>
      <c r="P288" s="35"/>
      <c r="Q288" s="35"/>
      <c r="R288" s="35"/>
    </row>
    <row r="289" spans="7:18" x14ac:dyDescent="0.25">
      <c r="G289" s="28"/>
      <c r="H289" s="12"/>
      <c r="I289" s="28"/>
      <c r="J289" s="12"/>
      <c r="K289" s="28"/>
      <c r="L289" s="12"/>
      <c r="M289" s="28"/>
      <c r="N289" s="12"/>
      <c r="P289" s="35"/>
      <c r="Q289" s="35"/>
      <c r="R289" s="35"/>
    </row>
    <row r="290" spans="7:18" x14ac:dyDescent="0.25">
      <c r="G290" s="28"/>
      <c r="H290" s="12"/>
      <c r="I290" s="28"/>
      <c r="J290" s="12"/>
      <c r="K290" s="28"/>
      <c r="L290" s="12"/>
      <c r="M290" s="28"/>
      <c r="N290" s="12"/>
      <c r="P290" s="35"/>
      <c r="Q290" s="35"/>
      <c r="R290" s="35"/>
    </row>
    <row r="291" spans="7:18" x14ac:dyDescent="0.25">
      <c r="G291" s="28"/>
      <c r="H291" s="12"/>
      <c r="I291" s="28"/>
      <c r="J291" s="12"/>
      <c r="K291" s="28"/>
      <c r="L291" s="12"/>
      <c r="M291" s="28"/>
      <c r="N291" s="12"/>
      <c r="P291" s="35"/>
      <c r="Q291" s="35"/>
      <c r="R291" s="35"/>
    </row>
    <row r="292" spans="7:18" x14ac:dyDescent="0.25">
      <c r="G292" s="28"/>
      <c r="H292" s="12"/>
      <c r="I292" s="28"/>
      <c r="J292" s="12"/>
      <c r="K292" s="28"/>
      <c r="L292" s="12"/>
      <c r="M292" s="28"/>
      <c r="N292" s="12"/>
      <c r="P292" s="35"/>
      <c r="Q292" s="35"/>
      <c r="R292" s="35"/>
    </row>
    <row r="293" spans="7:18" x14ac:dyDescent="0.25">
      <c r="G293" s="28"/>
      <c r="H293" s="12"/>
      <c r="I293" s="28"/>
      <c r="J293" s="12"/>
      <c r="K293" s="28"/>
      <c r="L293" s="12"/>
      <c r="M293" s="28"/>
      <c r="N293" s="12"/>
      <c r="P293" s="35"/>
      <c r="Q293" s="35"/>
      <c r="R293" s="35"/>
    </row>
    <row r="294" spans="7:18" x14ac:dyDescent="0.25">
      <c r="G294" s="28"/>
      <c r="H294" s="12"/>
      <c r="I294" s="28"/>
      <c r="J294" s="12"/>
      <c r="K294" s="28"/>
      <c r="L294" s="12"/>
      <c r="M294" s="28"/>
      <c r="N294" s="12"/>
      <c r="P294" s="35"/>
      <c r="Q294" s="35"/>
      <c r="R294" s="35"/>
    </row>
    <row r="295" spans="7:18" x14ac:dyDescent="0.25">
      <c r="G295" s="28"/>
      <c r="H295" s="12"/>
      <c r="I295" s="28"/>
      <c r="J295" s="12"/>
      <c r="K295" s="28"/>
      <c r="L295" s="12"/>
      <c r="M295" s="28"/>
      <c r="N295" s="12"/>
      <c r="P295" s="35"/>
      <c r="Q295" s="35"/>
      <c r="R295" s="35"/>
    </row>
    <row r="296" spans="7:18" x14ac:dyDescent="0.25">
      <c r="G296" s="28"/>
      <c r="H296" s="12"/>
      <c r="I296" s="28"/>
      <c r="J296" s="12"/>
      <c r="K296" s="28"/>
      <c r="L296" s="12"/>
      <c r="M296" s="28"/>
      <c r="N296" s="12"/>
      <c r="P296" s="35"/>
      <c r="Q296" s="35"/>
      <c r="R296" s="35"/>
    </row>
    <row r="297" spans="7:18" x14ac:dyDescent="0.25">
      <c r="G297" s="28"/>
      <c r="H297" s="12"/>
      <c r="I297" s="28"/>
      <c r="J297" s="12"/>
      <c r="K297" s="28"/>
      <c r="L297" s="12"/>
      <c r="M297" s="28"/>
      <c r="N297" s="12"/>
      <c r="P297" s="35"/>
      <c r="Q297" s="35"/>
      <c r="R297" s="35"/>
    </row>
    <row r="298" spans="7:18" x14ac:dyDescent="0.25">
      <c r="G298" s="28"/>
      <c r="H298" s="12"/>
      <c r="I298" s="28"/>
      <c r="J298" s="12"/>
      <c r="K298" s="28"/>
      <c r="L298" s="12"/>
      <c r="M298" s="28"/>
      <c r="N298" s="12"/>
      <c r="P298" s="35"/>
      <c r="Q298" s="35"/>
      <c r="R298" s="35"/>
    </row>
    <row r="299" spans="7:18" x14ac:dyDescent="0.25">
      <c r="G299" s="28"/>
      <c r="H299" s="12"/>
      <c r="I299" s="28"/>
      <c r="J299" s="12"/>
      <c r="K299" s="28"/>
      <c r="L299" s="12"/>
      <c r="M299" s="28"/>
      <c r="N299" s="12"/>
      <c r="P299" s="35"/>
      <c r="Q299" s="35"/>
      <c r="R299" s="35"/>
    </row>
    <row r="300" spans="7:18" x14ac:dyDescent="0.25">
      <c r="G300" s="28"/>
      <c r="H300" s="12"/>
      <c r="I300" s="28"/>
      <c r="J300" s="12"/>
      <c r="K300" s="28"/>
      <c r="L300" s="12"/>
      <c r="M300" s="28"/>
      <c r="N300" s="12"/>
      <c r="P300" s="35"/>
      <c r="Q300" s="35"/>
      <c r="R300" s="35"/>
    </row>
    <row r="301" spans="7:18" x14ac:dyDescent="0.25">
      <c r="G301" s="28"/>
      <c r="H301" s="12"/>
      <c r="I301" s="28"/>
      <c r="J301" s="12"/>
      <c r="K301" s="28"/>
      <c r="L301" s="12"/>
      <c r="M301" s="28"/>
      <c r="N301" s="12"/>
      <c r="P301" s="35"/>
      <c r="Q301" s="35"/>
      <c r="R301" s="35"/>
    </row>
    <row r="302" spans="7:18" x14ac:dyDescent="0.25">
      <c r="G302" s="28"/>
      <c r="H302" s="12"/>
      <c r="I302" s="28"/>
      <c r="J302" s="12"/>
      <c r="K302" s="28"/>
      <c r="L302" s="12"/>
      <c r="M302" s="28"/>
      <c r="N302" s="12"/>
      <c r="P302" s="35"/>
      <c r="Q302" s="35"/>
      <c r="R302" s="35"/>
    </row>
    <row r="303" spans="7:18" x14ac:dyDescent="0.25">
      <c r="G303" s="28"/>
      <c r="H303" s="12"/>
      <c r="I303" s="28"/>
      <c r="J303" s="12"/>
      <c r="K303" s="28"/>
      <c r="L303" s="12"/>
      <c r="M303" s="28"/>
      <c r="N303" s="12"/>
      <c r="P303" s="35"/>
      <c r="Q303" s="35"/>
      <c r="R303" s="35"/>
    </row>
    <row r="304" spans="7:18" x14ac:dyDescent="0.25">
      <c r="G304" s="28"/>
      <c r="H304" s="12"/>
      <c r="I304" s="28"/>
      <c r="J304" s="12"/>
      <c r="K304" s="28"/>
      <c r="L304" s="12"/>
      <c r="M304" s="28"/>
      <c r="N304" s="12"/>
      <c r="P304" s="35"/>
      <c r="Q304" s="35"/>
      <c r="R304" s="35"/>
    </row>
    <row r="305" spans="7:18" x14ac:dyDescent="0.25">
      <c r="G305" s="28"/>
      <c r="H305" s="12"/>
      <c r="I305" s="28"/>
      <c r="J305" s="12"/>
      <c r="K305" s="28"/>
      <c r="L305" s="12"/>
      <c r="M305" s="28"/>
      <c r="N305" s="12"/>
      <c r="P305" s="35"/>
      <c r="Q305" s="35"/>
      <c r="R305" s="35"/>
    </row>
    <row r="306" spans="7:18" x14ac:dyDescent="0.25">
      <c r="G306" s="28"/>
      <c r="H306" s="12"/>
      <c r="I306" s="28"/>
      <c r="J306" s="12"/>
      <c r="K306" s="28"/>
      <c r="L306" s="12"/>
      <c r="M306" s="28"/>
      <c r="N306" s="12"/>
      <c r="P306" s="35"/>
      <c r="Q306" s="35"/>
      <c r="R306" s="35"/>
    </row>
    <row r="307" spans="7:18" x14ac:dyDescent="0.25">
      <c r="G307" s="28"/>
      <c r="H307" s="12"/>
      <c r="I307" s="28"/>
      <c r="J307" s="12"/>
      <c r="K307" s="28"/>
      <c r="L307" s="12"/>
      <c r="M307" s="28"/>
      <c r="N307" s="12"/>
      <c r="P307" s="35"/>
      <c r="Q307" s="35"/>
      <c r="R307" s="35"/>
    </row>
    <row r="308" spans="7:18" x14ac:dyDescent="0.25">
      <c r="G308" s="28"/>
      <c r="H308" s="12"/>
      <c r="I308" s="28"/>
      <c r="J308" s="12"/>
      <c r="K308" s="28"/>
      <c r="L308" s="12"/>
      <c r="M308" s="28"/>
      <c r="N308" s="12"/>
      <c r="P308" s="35"/>
      <c r="Q308" s="35"/>
      <c r="R308" s="35"/>
    </row>
    <row r="309" spans="7:18" x14ac:dyDescent="0.25">
      <c r="G309" s="28"/>
      <c r="H309" s="12"/>
      <c r="I309" s="28"/>
      <c r="J309" s="12"/>
      <c r="K309" s="28"/>
      <c r="L309" s="12"/>
      <c r="M309" s="28"/>
      <c r="N309" s="12"/>
      <c r="P309" s="35"/>
      <c r="Q309" s="35"/>
      <c r="R309" s="35"/>
    </row>
    <row r="310" spans="7:18" x14ac:dyDescent="0.25">
      <c r="G310" s="28"/>
      <c r="H310" s="12"/>
      <c r="I310" s="28"/>
      <c r="J310" s="12"/>
      <c r="K310" s="28"/>
      <c r="L310" s="12"/>
      <c r="M310" s="28"/>
      <c r="N310" s="12"/>
      <c r="P310" s="35"/>
      <c r="Q310" s="35"/>
      <c r="R310" s="35"/>
    </row>
    <row r="311" spans="7:18" x14ac:dyDescent="0.25">
      <c r="G311" s="28"/>
      <c r="H311" s="12"/>
      <c r="I311" s="28"/>
      <c r="J311" s="12"/>
      <c r="K311" s="28"/>
      <c r="L311" s="12"/>
      <c r="M311" s="28"/>
      <c r="N311" s="12"/>
      <c r="P311" s="35"/>
      <c r="Q311" s="35"/>
      <c r="R311" s="35"/>
    </row>
    <row r="312" spans="7:18" x14ac:dyDescent="0.25">
      <c r="G312" s="28"/>
      <c r="H312" s="12"/>
      <c r="I312" s="28"/>
      <c r="J312" s="12"/>
      <c r="K312" s="28"/>
      <c r="L312" s="12"/>
      <c r="M312" s="28"/>
      <c r="N312" s="12"/>
      <c r="P312" s="35"/>
      <c r="Q312" s="35"/>
      <c r="R312" s="35"/>
    </row>
    <row r="313" spans="7:18" x14ac:dyDescent="0.25">
      <c r="G313" s="28"/>
      <c r="H313" s="12"/>
      <c r="I313" s="28"/>
      <c r="J313" s="12"/>
      <c r="K313" s="28"/>
      <c r="L313" s="12"/>
      <c r="M313" s="28"/>
      <c r="N313" s="12"/>
      <c r="P313" s="35"/>
      <c r="Q313" s="35"/>
      <c r="R313" s="35"/>
    </row>
    <row r="314" spans="7:18" x14ac:dyDescent="0.25">
      <c r="G314" s="28"/>
      <c r="H314" s="12"/>
      <c r="I314" s="28"/>
      <c r="J314" s="12"/>
      <c r="K314" s="28"/>
      <c r="L314" s="12"/>
      <c r="M314" s="28"/>
      <c r="N314" s="12"/>
      <c r="P314" s="35"/>
      <c r="Q314" s="35"/>
      <c r="R314" s="35"/>
    </row>
    <row r="315" spans="7:18" x14ac:dyDescent="0.25">
      <c r="G315" s="28"/>
      <c r="H315" s="12"/>
      <c r="I315" s="28"/>
      <c r="J315" s="12"/>
      <c r="K315" s="28"/>
      <c r="L315" s="12"/>
      <c r="M315" s="28"/>
      <c r="N315" s="12"/>
      <c r="P315" s="35"/>
      <c r="Q315" s="35"/>
      <c r="R315" s="35"/>
    </row>
    <row r="316" spans="7:18" x14ac:dyDescent="0.25">
      <c r="G316" s="28"/>
      <c r="H316" s="12"/>
      <c r="I316" s="28"/>
      <c r="J316" s="12"/>
      <c r="K316" s="28"/>
      <c r="L316" s="12"/>
      <c r="M316" s="28"/>
      <c r="N316" s="12"/>
      <c r="P316" s="35"/>
      <c r="Q316" s="35"/>
      <c r="R316" s="35"/>
    </row>
    <row r="317" spans="7:18" x14ac:dyDescent="0.25">
      <c r="G317" s="28"/>
      <c r="H317" s="12"/>
      <c r="I317" s="28"/>
      <c r="J317" s="12"/>
      <c r="K317" s="28"/>
      <c r="L317" s="12"/>
      <c r="M317" s="28"/>
      <c r="N317" s="12"/>
      <c r="P317" s="35"/>
      <c r="Q317" s="35"/>
      <c r="R317" s="35"/>
    </row>
    <row r="318" spans="7:18" x14ac:dyDescent="0.25">
      <c r="G318" s="28"/>
      <c r="H318" s="12"/>
      <c r="I318" s="28"/>
      <c r="J318" s="12"/>
      <c r="K318" s="28"/>
      <c r="L318" s="12"/>
      <c r="M318" s="28"/>
      <c r="N318" s="12"/>
      <c r="P318" s="35"/>
      <c r="Q318" s="35"/>
      <c r="R318" s="35"/>
    </row>
    <row r="319" spans="7:18" x14ac:dyDescent="0.25">
      <c r="G319" s="28"/>
      <c r="H319" s="12"/>
      <c r="I319" s="28"/>
      <c r="J319" s="12"/>
      <c r="K319" s="28"/>
      <c r="L319" s="12"/>
      <c r="M319" s="28"/>
      <c r="N319" s="12"/>
      <c r="P319" s="35"/>
      <c r="Q319" s="35"/>
      <c r="R319" s="35"/>
    </row>
    <row r="320" spans="7:18" x14ac:dyDescent="0.25">
      <c r="G320" s="28"/>
      <c r="H320" s="12"/>
      <c r="I320" s="28"/>
      <c r="J320" s="12"/>
      <c r="K320" s="28"/>
      <c r="L320" s="12"/>
      <c r="M320" s="28"/>
      <c r="N320" s="12"/>
      <c r="P320" s="35"/>
      <c r="Q320" s="35"/>
      <c r="R320" s="35"/>
    </row>
    <row r="321" spans="7:18" x14ac:dyDescent="0.25">
      <c r="G321" s="28"/>
      <c r="H321" s="12"/>
      <c r="I321" s="28"/>
      <c r="J321" s="12"/>
      <c r="K321" s="28"/>
      <c r="L321" s="12"/>
      <c r="M321" s="28"/>
      <c r="N321" s="12"/>
      <c r="P321" s="35"/>
      <c r="Q321" s="35"/>
      <c r="R321" s="35"/>
    </row>
    <row r="322" spans="7:18" x14ac:dyDescent="0.25">
      <c r="G322" s="28"/>
      <c r="H322" s="12"/>
      <c r="I322" s="28"/>
      <c r="J322" s="12"/>
      <c r="K322" s="28"/>
      <c r="L322" s="12"/>
      <c r="M322" s="28"/>
      <c r="N322" s="12"/>
      <c r="P322" s="35"/>
      <c r="Q322" s="35"/>
      <c r="R322" s="35"/>
    </row>
    <row r="323" spans="7:18" x14ac:dyDescent="0.25">
      <c r="G323" s="28"/>
      <c r="H323" s="12"/>
      <c r="I323" s="28"/>
      <c r="J323" s="12"/>
      <c r="K323" s="28"/>
      <c r="L323" s="12"/>
      <c r="M323" s="28"/>
      <c r="N323" s="12"/>
      <c r="P323" s="35"/>
      <c r="Q323" s="35"/>
      <c r="R323" s="35"/>
    </row>
    <row r="324" spans="7:18" x14ac:dyDescent="0.25">
      <c r="G324" s="28"/>
      <c r="H324" s="12"/>
      <c r="I324" s="28"/>
      <c r="J324" s="12"/>
      <c r="K324" s="28"/>
      <c r="L324" s="12"/>
      <c r="M324" s="28"/>
      <c r="N324" s="12"/>
      <c r="P324" s="35"/>
      <c r="Q324" s="35"/>
      <c r="R324" s="35"/>
    </row>
    <row r="325" spans="7:18" x14ac:dyDescent="0.25">
      <c r="G325" s="28"/>
      <c r="H325" s="12"/>
      <c r="I325" s="28"/>
      <c r="J325" s="12"/>
      <c r="K325" s="28"/>
      <c r="L325" s="12"/>
      <c r="M325" s="28"/>
      <c r="N325" s="12"/>
      <c r="P325" s="35"/>
      <c r="Q325" s="35"/>
      <c r="R325" s="35"/>
    </row>
    <row r="326" spans="7:18" x14ac:dyDescent="0.25">
      <c r="G326" s="28"/>
      <c r="H326" s="12"/>
      <c r="I326" s="28"/>
      <c r="J326" s="12"/>
      <c r="K326" s="28"/>
      <c r="L326" s="12"/>
      <c r="M326" s="28"/>
      <c r="N326" s="12"/>
      <c r="P326" s="35"/>
      <c r="Q326" s="35"/>
      <c r="R326" s="35"/>
    </row>
    <row r="327" spans="7:18" x14ac:dyDescent="0.25">
      <c r="G327" s="28"/>
      <c r="H327" s="12"/>
      <c r="I327" s="28"/>
      <c r="J327" s="12"/>
      <c r="K327" s="28"/>
      <c r="L327" s="12"/>
      <c r="M327" s="28"/>
      <c r="N327" s="12"/>
      <c r="P327" s="35"/>
      <c r="Q327" s="35"/>
      <c r="R327" s="35"/>
    </row>
    <row r="328" spans="7:18" x14ac:dyDescent="0.25">
      <c r="G328" s="28"/>
      <c r="H328" s="12"/>
      <c r="I328" s="28"/>
      <c r="J328" s="12"/>
      <c r="K328" s="28"/>
      <c r="L328" s="12"/>
      <c r="M328" s="28"/>
      <c r="N328" s="12"/>
      <c r="P328" s="35"/>
      <c r="Q328" s="35"/>
      <c r="R328" s="35"/>
    </row>
    <row r="329" spans="7:18" x14ac:dyDescent="0.25">
      <c r="G329" s="28"/>
      <c r="H329" s="12"/>
      <c r="I329" s="28"/>
      <c r="J329" s="12"/>
      <c r="K329" s="28"/>
      <c r="L329" s="12"/>
      <c r="M329" s="28"/>
      <c r="N329" s="12"/>
      <c r="P329" s="35"/>
      <c r="Q329" s="35"/>
      <c r="R329" s="35"/>
    </row>
    <row r="330" spans="7:18" x14ac:dyDescent="0.25">
      <c r="G330" s="28"/>
      <c r="H330" s="12"/>
      <c r="I330" s="28"/>
      <c r="J330" s="12"/>
      <c r="K330" s="28"/>
      <c r="L330" s="12"/>
      <c r="M330" s="28"/>
      <c r="N330" s="12"/>
      <c r="P330" s="35"/>
      <c r="Q330" s="35"/>
      <c r="R330" s="35"/>
    </row>
    <row r="331" spans="7:18" x14ac:dyDescent="0.25">
      <c r="G331" s="28"/>
      <c r="H331" s="12"/>
      <c r="I331" s="28"/>
      <c r="J331" s="12"/>
      <c r="K331" s="28"/>
      <c r="L331" s="12"/>
      <c r="M331" s="28"/>
      <c r="N331" s="12"/>
      <c r="P331" s="35"/>
      <c r="Q331" s="35"/>
      <c r="R331" s="35"/>
    </row>
    <row r="332" spans="7:18" x14ac:dyDescent="0.25">
      <c r="G332" s="28"/>
      <c r="H332" s="12"/>
      <c r="I332" s="28"/>
      <c r="J332" s="12"/>
      <c r="K332" s="28"/>
      <c r="L332" s="12"/>
      <c r="M332" s="28"/>
      <c r="N332" s="12"/>
      <c r="P332" s="35"/>
      <c r="Q332" s="35"/>
      <c r="R332" s="35"/>
    </row>
    <row r="333" spans="7:18" x14ac:dyDescent="0.25">
      <c r="G333" s="28"/>
      <c r="H333" s="12"/>
      <c r="I333" s="28"/>
      <c r="J333" s="12"/>
      <c r="K333" s="28"/>
      <c r="L333" s="12"/>
      <c r="M333" s="28"/>
      <c r="N333" s="12"/>
      <c r="P333" s="35"/>
      <c r="Q333" s="35"/>
      <c r="R333" s="35"/>
    </row>
    <row r="334" spans="7:18" x14ac:dyDescent="0.25">
      <c r="G334" s="28"/>
      <c r="H334" s="12"/>
      <c r="I334" s="28"/>
      <c r="J334" s="12"/>
      <c r="K334" s="28"/>
      <c r="L334" s="12"/>
      <c r="M334" s="28"/>
      <c r="N334" s="12"/>
      <c r="P334" s="35"/>
      <c r="Q334" s="35"/>
      <c r="R334" s="35"/>
    </row>
    <row r="335" spans="7:18" x14ac:dyDescent="0.25">
      <c r="G335" s="28"/>
      <c r="H335" s="12"/>
      <c r="I335" s="28"/>
      <c r="J335" s="12"/>
      <c r="K335" s="28"/>
      <c r="L335" s="12"/>
      <c r="M335" s="28"/>
      <c r="N335" s="12"/>
      <c r="P335" s="35"/>
      <c r="Q335" s="35"/>
      <c r="R335" s="35"/>
    </row>
    <row r="336" spans="7:18" x14ac:dyDescent="0.25">
      <c r="G336" s="28"/>
      <c r="H336" s="12"/>
      <c r="I336" s="28"/>
      <c r="J336" s="12"/>
      <c r="K336" s="28"/>
      <c r="L336" s="12"/>
      <c r="M336" s="28"/>
      <c r="N336" s="12"/>
      <c r="P336" s="35"/>
      <c r="Q336" s="35"/>
      <c r="R336" s="35"/>
    </row>
    <row r="337" spans="7:18" x14ac:dyDescent="0.25">
      <c r="G337" s="28"/>
      <c r="H337" s="12"/>
      <c r="I337" s="28"/>
      <c r="J337" s="12"/>
      <c r="K337" s="28"/>
      <c r="L337" s="12"/>
      <c r="M337" s="28"/>
      <c r="N337" s="12"/>
      <c r="P337" s="35"/>
      <c r="Q337" s="35"/>
      <c r="R337" s="35"/>
    </row>
    <row r="338" spans="7:18" x14ac:dyDescent="0.25">
      <c r="G338" s="28"/>
      <c r="H338" s="12"/>
      <c r="I338" s="28"/>
      <c r="J338" s="12"/>
      <c r="K338" s="28"/>
      <c r="L338" s="12"/>
      <c r="M338" s="28"/>
      <c r="N338" s="12"/>
      <c r="P338" s="35"/>
      <c r="Q338" s="35"/>
      <c r="R338" s="35"/>
    </row>
    <row r="339" spans="7:18" x14ac:dyDescent="0.25">
      <c r="G339" s="28"/>
      <c r="H339" s="12"/>
      <c r="I339" s="28"/>
      <c r="J339" s="12"/>
      <c r="K339" s="28"/>
      <c r="L339" s="12"/>
      <c r="M339" s="28"/>
      <c r="N339" s="12"/>
      <c r="P339" s="35"/>
      <c r="Q339" s="35"/>
      <c r="R339" s="35"/>
    </row>
    <row r="340" spans="7:18" x14ac:dyDescent="0.25">
      <c r="G340" s="28"/>
      <c r="H340" s="12"/>
      <c r="I340" s="28"/>
      <c r="J340" s="12"/>
      <c r="K340" s="28"/>
      <c r="L340" s="12"/>
      <c r="M340" s="28"/>
      <c r="N340" s="12"/>
      <c r="P340" s="35"/>
      <c r="Q340" s="35"/>
      <c r="R340" s="35"/>
    </row>
    <row r="341" spans="7:18" x14ac:dyDescent="0.25">
      <c r="G341" s="28"/>
      <c r="H341" s="12"/>
      <c r="I341" s="28"/>
      <c r="J341" s="12"/>
      <c r="K341" s="28"/>
      <c r="L341" s="12"/>
      <c r="M341" s="28"/>
      <c r="N341" s="12"/>
      <c r="P341" s="35"/>
      <c r="Q341" s="35"/>
      <c r="R341" s="35"/>
    </row>
    <row r="342" spans="7:18" x14ac:dyDescent="0.25">
      <c r="G342" s="28"/>
      <c r="H342" s="12"/>
      <c r="I342" s="28"/>
      <c r="J342" s="12"/>
      <c r="K342" s="28"/>
      <c r="L342" s="12"/>
      <c r="M342" s="28"/>
      <c r="N342" s="12"/>
      <c r="P342" s="35"/>
      <c r="Q342" s="35"/>
      <c r="R342" s="35"/>
    </row>
    <row r="343" spans="7:18" x14ac:dyDescent="0.25">
      <c r="G343" s="28"/>
      <c r="H343" s="12"/>
      <c r="I343" s="28"/>
      <c r="J343" s="12"/>
      <c r="K343" s="28"/>
      <c r="L343" s="12"/>
      <c r="M343" s="28"/>
      <c r="N343" s="12"/>
      <c r="P343" s="35"/>
      <c r="Q343" s="35"/>
      <c r="R343" s="35"/>
    </row>
    <row r="344" spans="7:18" x14ac:dyDescent="0.25">
      <c r="G344" s="28"/>
      <c r="H344" s="12"/>
      <c r="I344" s="28"/>
      <c r="J344" s="12"/>
      <c r="K344" s="28"/>
      <c r="L344" s="12"/>
      <c r="M344" s="28"/>
      <c r="N344" s="12"/>
      <c r="P344" s="35"/>
      <c r="Q344" s="35"/>
      <c r="R344" s="35"/>
    </row>
    <row r="345" spans="7:18" x14ac:dyDescent="0.25">
      <c r="G345" s="28"/>
      <c r="H345" s="12"/>
      <c r="I345" s="28"/>
      <c r="J345" s="12"/>
      <c r="K345" s="28"/>
      <c r="L345" s="12"/>
      <c r="M345" s="28"/>
      <c r="N345" s="12"/>
      <c r="P345" s="35"/>
      <c r="Q345" s="35"/>
      <c r="R345" s="35"/>
    </row>
    <row r="346" spans="7:18" x14ac:dyDescent="0.25">
      <c r="G346" s="28"/>
      <c r="H346" s="12"/>
      <c r="I346" s="28"/>
      <c r="J346" s="12"/>
      <c r="K346" s="28"/>
      <c r="L346" s="12"/>
      <c r="M346" s="28"/>
      <c r="N346" s="12"/>
      <c r="P346" s="35"/>
      <c r="Q346" s="35"/>
      <c r="R346" s="35"/>
    </row>
    <row r="347" spans="7:18" x14ac:dyDescent="0.25">
      <c r="G347" s="28"/>
      <c r="H347" s="12"/>
      <c r="I347" s="28"/>
      <c r="J347" s="12"/>
      <c r="K347" s="28"/>
      <c r="L347" s="12"/>
      <c r="M347" s="28"/>
      <c r="N347" s="12"/>
      <c r="P347" s="35"/>
      <c r="Q347" s="35"/>
      <c r="R347" s="35"/>
    </row>
    <row r="348" spans="7:18" x14ac:dyDescent="0.25">
      <c r="G348" s="28"/>
      <c r="H348" s="12"/>
      <c r="I348" s="28"/>
      <c r="J348" s="12"/>
      <c r="K348" s="28"/>
      <c r="L348" s="12"/>
      <c r="M348" s="28"/>
      <c r="N348" s="12"/>
      <c r="P348" s="35"/>
      <c r="Q348" s="35"/>
      <c r="R348" s="35"/>
    </row>
    <row r="349" spans="7:18" x14ac:dyDescent="0.25">
      <c r="G349" s="28"/>
      <c r="H349" s="12"/>
      <c r="I349" s="28"/>
      <c r="J349" s="12"/>
      <c r="K349" s="28"/>
      <c r="L349" s="12"/>
      <c r="M349" s="28"/>
      <c r="N349" s="12"/>
      <c r="P349" s="35"/>
      <c r="Q349" s="35"/>
      <c r="R349" s="35"/>
    </row>
    <row r="350" spans="7:18" x14ac:dyDescent="0.25">
      <c r="G350" s="28"/>
      <c r="H350" s="12"/>
      <c r="I350" s="28"/>
      <c r="J350" s="12"/>
      <c r="K350" s="28"/>
      <c r="L350" s="12"/>
      <c r="M350" s="28"/>
      <c r="N350" s="12"/>
      <c r="P350" s="35"/>
      <c r="Q350" s="35"/>
      <c r="R350" s="35"/>
    </row>
    <row r="351" spans="7:18" x14ac:dyDescent="0.25">
      <c r="G351" s="28"/>
      <c r="H351" s="12"/>
      <c r="I351" s="28"/>
      <c r="J351" s="12"/>
      <c r="K351" s="28"/>
      <c r="L351" s="12"/>
      <c r="M351" s="28"/>
      <c r="N351" s="12"/>
      <c r="P351" s="35"/>
      <c r="Q351" s="35"/>
      <c r="R351" s="35"/>
    </row>
    <row r="352" spans="7:18" x14ac:dyDescent="0.25">
      <c r="G352" s="28"/>
      <c r="H352" s="12"/>
      <c r="I352" s="28"/>
      <c r="J352" s="12"/>
      <c r="K352" s="28"/>
      <c r="L352" s="12"/>
      <c r="M352" s="28"/>
      <c r="N352" s="12"/>
      <c r="P352" s="35"/>
      <c r="Q352" s="35"/>
      <c r="R352" s="35"/>
    </row>
    <row r="353" spans="7:18" x14ac:dyDescent="0.25">
      <c r="G353" s="28"/>
      <c r="H353" s="12"/>
      <c r="I353" s="28"/>
      <c r="J353" s="12"/>
      <c r="K353" s="28"/>
      <c r="L353" s="12"/>
      <c r="M353" s="28"/>
      <c r="N353" s="12"/>
      <c r="P353" s="35"/>
      <c r="Q353" s="35"/>
      <c r="R353" s="35"/>
    </row>
    <row r="354" spans="7:18" x14ac:dyDescent="0.25">
      <c r="G354" s="28"/>
      <c r="H354" s="12"/>
      <c r="I354" s="28"/>
      <c r="J354" s="12"/>
      <c r="K354" s="28"/>
      <c r="L354" s="12"/>
      <c r="M354" s="28"/>
      <c r="N354" s="12"/>
      <c r="P354" s="35"/>
      <c r="Q354" s="35"/>
      <c r="R354" s="35"/>
    </row>
    <row r="355" spans="7:18" x14ac:dyDescent="0.25">
      <c r="G355" s="28"/>
      <c r="H355" s="12"/>
      <c r="I355" s="28"/>
      <c r="J355" s="12"/>
      <c r="K355" s="28"/>
      <c r="L355" s="12"/>
      <c r="M355" s="28"/>
      <c r="N355" s="12"/>
      <c r="P355" s="35"/>
      <c r="Q355" s="35"/>
      <c r="R355" s="35"/>
    </row>
    <row r="356" spans="7:18" x14ac:dyDescent="0.25">
      <c r="G356" s="28"/>
      <c r="H356" s="12"/>
      <c r="I356" s="28"/>
      <c r="J356" s="12"/>
      <c r="K356" s="28"/>
      <c r="L356" s="12"/>
      <c r="M356" s="28"/>
      <c r="N356" s="12"/>
      <c r="P356" s="35"/>
      <c r="Q356" s="35"/>
      <c r="R356" s="35"/>
    </row>
    <row r="357" spans="7:18" x14ac:dyDescent="0.25">
      <c r="G357" s="28"/>
      <c r="H357" s="12"/>
      <c r="I357" s="28"/>
      <c r="J357" s="12"/>
      <c r="K357" s="28"/>
      <c r="L357" s="12"/>
      <c r="M357" s="28"/>
      <c r="N357" s="12"/>
      <c r="P357" s="35"/>
      <c r="Q357" s="35"/>
      <c r="R357" s="35"/>
    </row>
    <row r="358" spans="7:18" x14ac:dyDescent="0.25">
      <c r="G358" s="28"/>
      <c r="H358" s="12"/>
      <c r="I358" s="28"/>
      <c r="J358" s="12"/>
      <c r="K358" s="28"/>
      <c r="L358" s="12"/>
      <c r="M358" s="28"/>
      <c r="N358" s="12"/>
      <c r="P358" s="35"/>
      <c r="Q358" s="35"/>
      <c r="R358" s="35"/>
    </row>
    <row r="359" spans="7:18" x14ac:dyDescent="0.25">
      <c r="G359" s="28"/>
      <c r="H359" s="12"/>
      <c r="I359" s="28"/>
      <c r="J359" s="12"/>
      <c r="K359" s="28"/>
      <c r="L359" s="12"/>
      <c r="M359" s="28"/>
      <c r="N359" s="12"/>
      <c r="P359" s="35"/>
      <c r="Q359" s="35"/>
      <c r="R359" s="35"/>
    </row>
    <row r="360" spans="7:18" x14ac:dyDescent="0.25">
      <c r="G360" s="28"/>
      <c r="H360" s="12"/>
      <c r="I360" s="28"/>
      <c r="J360" s="12"/>
      <c r="K360" s="28"/>
      <c r="L360" s="12"/>
      <c r="M360" s="28"/>
      <c r="N360" s="12"/>
      <c r="P360" s="35"/>
      <c r="Q360" s="35"/>
      <c r="R360" s="35"/>
    </row>
    <row r="361" spans="7:18" x14ac:dyDescent="0.25">
      <c r="G361" s="28"/>
      <c r="H361" s="12"/>
      <c r="I361" s="28"/>
      <c r="J361" s="12"/>
      <c r="K361" s="28"/>
      <c r="L361" s="12"/>
      <c r="M361" s="28"/>
      <c r="N361" s="12"/>
      <c r="P361" s="35"/>
      <c r="Q361" s="35"/>
      <c r="R361" s="35"/>
    </row>
    <row r="362" spans="7:18" x14ac:dyDescent="0.25">
      <c r="G362" s="28"/>
      <c r="H362" s="12"/>
      <c r="I362" s="28"/>
      <c r="J362" s="12"/>
      <c r="K362" s="28"/>
      <c r="L362" s="12"/>
      <c r="M362" s="28"/>
      <c r="N362" s="12"/>
      <c r="P362" s="35"/>
      <c r="Q362" s="35"/>
      <c r="R362" s="35"/>
    </row>
    <row r="363" spans="7:18" x14ac:dyDescent="0.25">
      <c r="G363" s="28"/>
      <c r="H363" s="12"/>
      <c r="I363" s="28"/>
      <c r="J363" s="12"/>
      <c r="K363" s="28"/>
      <c r="L363" s="12"/>
      <c r="M363" s="28"/>
      <c r="N363" s="12"/>
      <c r="P363" s="35"/>
      <c r="Q363" s="35"/>
      <c r="R363" s="35"/>
    </row>
    <row r="364" spans="7:18" x14ac:dyDescent="0.25">
      <c r="G364" s="28"/>
      <c r="H364" s="12"/>
      <c r="I364" s="28"/>
      <c r="J364" s="12"/>
      <c r="K364" s="28"/>
      <c r="L364" s="12"/>
      <c r="M364" s="28"/>
      <c r="N364" s="12"/>
      <c r="P364" s="35"/>
      <c r="Q364" s="35"/>
      <c r="R364" s="35"/>
    </row>
    <row r="365" spans="7:18" x14ac:dyDescent="0.25">
      <c r="G365" s="28"/>
      <c r="H365" s="12"/>
      <c r="I365" s="28"/>
      <c r="J365" s="12"/>
      <c r="K365" s="28"/>
      <c r="L365" s="12"/>
      <c r="M365" s="28"/>
      <c r="N365" s="12"/>
      <c r="P365" s="35"/>
      <c r="Q365" s="35"/>
      <c r="R365" s="35"/>
    </row>
    <row r="366" spans="7:18" x14ac:dyDescent="0.25">
      <c r="G366" s="28"/>
      <c r="H366" s="12"/>
      <c r="I366" s="28"/>
      <c r="J366" s="12"/>
      <c r="K366" s="28"/>
      <c r="L366" s="12"/>
      <c r="M366" s="28"/>
      <c r="N366" s="12"/>
      <c r="P366" s="35"/>
      <c r="Q366" s="35"/>
      <c r="R366" s="35"/>
    </row>
    <row r="367" spans="7:18" x14ac:dyDescent="0.25">
      <c r="G367" s="28"/>
      <c r="H367" s="12"/>
      <c r="I367" s="28"/>
      <c r="J367" s="12"/>
      <c r="K367" s="28"/>
      <c r="L367" s="12"/>
      <c r="M367" s="28"/>
      <c r="N367" s="12"/>
      <c r="P367" s="35"/>
      <c r="Q367" s="35"/>
      <c r="R367" s="35"/>
    </row>
    <row r="368" spans="7:18" x14ac:dyDescent="0.25">
      <c r="G368" s="28"/>
      <c r="H368" s="12"/>
      <c r="I368" s="28"/>
      <c r="J368" s="12"/>
      <c r="K368" s="28"/>
      <c r="L368" s="12"/>
      <c r="M368" s="28"/>
      <c r="N368" s="12"/>
      <c r="P368" s="35"/>
      <c r="Q368" s="35"/>
      <c r="R368" s="35"/>
    </row>
    <row r="369" spans="7:18" x14ac:dyDescent="0.25">
      <c r="G369" s="28"/>
      <c r="H369" s="12"/>
      <c r="I369" s="28"/>
      <c r="J369" s="12"/>
      <c r="K369" s="28"/>
      <c r="L369" s="12"/>
      <c r="M369" s="28"/>
      <c r="N369" s="12"/>
      <c r="P369" s="35"/>
      <c r="Q369" s="35"/>
      <c r="R369" s="35"/>
    </row>
    <row r="370" spans="7:18" x14ac:dyDescent="0.25">
      <c r="G370" s="28"/>
      <c r="H370" s="12"/>
      <c r="I370" s="28"/>
      <c r="J370" s="12"/>
      <c r="K370" s="28"/>
      <c r="L370" s="12"/>
      <c r="M370" s="28"/>
      <c r="N370" s="12"/>
      <c r="P370" s="35"/>
      <c r="Q370" s="35"/>
      <c r="R370" s="35"/>
    </row>
    <row r="371" spans="7:18" x14ac:dyDescent="0.25">
      <c r="G371" s="28"/>
      <c r="H371" s="12"/>
      <c r="I371" s="28"/>
      <c r="J371" s="12"/>
      <c r="K371" s="28"/>
      <c r="L371" s="12"/>
      <c r="M371" s="28"/>
      <c r="N371" s="12"/>
      <c r="P371" s="35"/>
      <c r="Q371" s="35"/>
      <c r="R371" s="35"/>
    </row>
    <row r="372" spans="7:18" x14ac:dyDescent="0.25">
      <c r="G372" s="28"/>
      <c r="H372" s="12"/>
      <c r="I372" s="28"/>
      <c r="J372" s="12"/>
      <c r="K372" s="28"/>
      <c r="L372" s="12"/>
      <c r="M372" s="28"/>
      <c r="N372" s="12"/>
      <c r="P372" s="35"/>
      <c r="Q372" s="35"/>
      <c r="R372" s="35"/>
    </row>
    <row r="373" spans="7:18" x14ac:dyDescent="0.25">
      <c r="G373" s="28"/>
      <c r="H373" s="12"/>
      <c r="I373" s="28"/>
      <c r="J373" s="12"/>
      <c r="K373" s="28"/>
      <c r="L373" s="12"/>
      <c r="M373" s="28"/>
      <c r="N373" s="12"/>
      <c r="P373" s="35"/>
      <c r="Q373" s="35"/>
      <c r="R373" s="35"/>
    </row>
    <row r="374" spans="7:18" x14ac:dyDescent="0.25">
      <c r="G374" s="28"/>
      <c r="H374" s="12"/>
      <c r="I374" s="28"/>
      <c r="J374" s="12"/>
      <c r="K374" s="28"/>
      <c r="L374" s="12"/>
      <c r="M374" s="28"/>
      <c r="N374" s="12"/>
      <c r="P374" s="35"/>
      <c r="Q374" s="35"/>
      <c r="R374" s="35"/>
    </row>
    <row r="375" spans="7:18" x14ac:dyDescent="0.25">
      <c r="G375" s="28"/>
      <c r="H375" s="12"/>
      <c r="I375" s="28"/>
      <c r="J375" s="12"/>
      <c r="K375" s="28"/>
      <c r="L375" s="12"/>
      <c r="M375" s="28"/>
      <c r="N375" s="12"/>
      <c r="P375" s="35"/>
      <c r="Q375" s="35"/>
      <c r="R375" s="35"/>
    </row>
    <row r="376" spans="7:18" x14ac:dyDescent="0.25">
      <c r="G376" s="28"/>
      <c r="H376" s="12"/>
      <c r="I376" s="28"/>
      <c r="J376" s="12"/>
      <c r="K376" s="28"/>
      <c r="L376" s="12"/>
      <c r="M376" s="28"/>
      <c r="N376" s="12"/>
      <c r="P376" s="35"/>
      <c r="Q376" s="35"/>
      <c r="R376" s="35"/>
    </row>
    <row r="377" spans="7:18" x14ac:dyDescent="0.25">
      <c r="G377" s="28"/>
      <c r="H377" s="12"/>
      <c r="I377" s="28"/>
      <c r="J377" s="12"/>
      <c r="K377" s="28"/>
      <c r="L377" s="12"/>
      <c r="M377" s="28"/>
      <c r="N377" s="12"/>
      <c r="P377" s="35"/>
      <c r="Q377" s="35"/>
      <c r="R377" s="35"/>
    </row>
    <row r="378" spans="7:18" x14ac:dyDescent="0.25">
      <c r="G378" s="28"/>
      <c r="H378" s="12"/>
      <c r="I378" s="28"/>
      <c r="J378" s="12"/>
      <c r="K378" s="28"/>
      <c r="L378" s="12"/>
      <c r="M378" s="28"/>
      <c r="N378" s="12"/>
      <c r="P378" s="35"/>
      <c r="Q378" s="35"/>
      <c r="R378" s="35"/>
    </row>
    <row r="379" spans="7:18" x14ac:dyDescent="0.25">
      <c r="G379" s="28"/>
      <c r="H379" s="12"/>
      <c r="I379" s="28"/>
      <c r="J379" s="12"/>
      <c r="K379" s="28"/>
      <c r="L379" s="12"/>
      <c r="M379" s="28"/>
      <c r="N379" s="12"/>
      <c r="P379" s="35"/>
      <c r="Q379" s="35"/>
      <c r="R379" s="35"/>
    </row>
    <row r="380" spans="7:18" x14ac:dyDescent="0.25">
      <c r="G380" s="28"/>
      <c r="H380" s="12"/>
      <c r="I380" s="28"/>
      <c r="J380" s="12"/>
      <c r="K380" s="28"/>
      <c r="L380" s="12"/>
      <c r="M380" s="28"/>
      <c r="N380" s="12"/>
      <c r="P380" s="35"/>
      <c r="Q380" s="35"/>
      <c r="R380" s="35"/>
    </row>
    <row r="381" spans="7:18" x14ac:dyDescent="0.25">
      <c r="G381" s="28"/>
      <c r="H381" s="12"/>
      <c r="I381" s="28"/>
      <c r="J381" s="12"/>
      <c r="K381" s="28"/>
      <c r="L381" s="12"/>
      <c r="M381" s="28"/>
      <c r="N381" s="12"/>
      <c r="P381" s="35"/>
      <c r="Q381" s="35"/>
      <c r="R381" s="35"/>
    </row>
    <row r="382" spans="7:18" x14ac:dyDescent="0.25">
      <c r="G382" s="28"/>
      <c r="H382" s="12"/>
      <c r="I382" s="28"/>
      <c r="J382" s="12"/>
      <c r="K382" s="28"/>
      <c r="L382" s="12"/>
      <c r="M382" s="28"/>
      <c r="N382" s="12"/>
      <c r="P382" s="35"/>
      <c r="Q382" s="35"/>
      <c r="R382" s="35"/>
    </row>
    <row r="383" spans="7:18" x14ac:dyDescent="0.25">
      <c r="G383" s="28"/>
      <c r="H383" s="12"/>
      <c r="I383" s="28"/>
      <c r="J383" s="12"/>
      <c r="K383" s="28"/>
      <c r="L383" s="12"/>
      <c r="M383" s="28"/>
      <c r="N383" s="12"/>
      <c r="P383" s="35"/>
      <c r="Q383" s="35"/>
      <c r="R383" s="35"/>
    </row>
    <row r="384" spans="7:18" x14ac:dyDescent="0.25">
      <c r="G384" s="28"/>
      <c r="H384" s="12"/>
      <c r="I384" s="28"/>
      <c r="J384" s="12"/>
      <c r="K384" s="28"/>
      <c r="L384" s="12"/>
      <c r="M384" s="28"/>
      <c r="N384" s="12"/>
      <c r="P384" s="35"/>
      <c r="Q384" s="35"/>
      <c r="R384" s="35"/>
    </row>
    <row r="385" spans="7:18" x14ac:dyDescent="0.25">
      <c r="G385" s="28"/>
      <c r="H385" s="12"/>
      <c r="I385" s="28"/>
      <c r="J385" s="12"/>
      <c r="K385" s="28"/>
      <c r="L385" s="12"/>
      <c r="M385" s="28"/>
      <c r="N385" s="12"/>
      <c r="P385" s="35"/>
      <c r="Q385" s="35"/>
      <c r="R385" s="35"/>
    </row>
    <row r="386" spans="7:18" x14ac:dyDescent="0.25">
      <c r="G386" s="28"/>
      <c r="H386" s="12"/>
      <c r="I386" s="28"/>
      <c r="J386" s="12"/>
      <c r="K386" s="28"/>
      <c r="L386" s="12"/>
      <c r="M386" s="28"/>
      <c r="N386" s="12"/>
      <c r="P386" s="35"/>
      <c r="Q386" s="35"/>
      <c r="R386" s="35"/>
    </row>
    <row r="387" spans="7:18" x14ac:dyDescent="0.25">
      <c r="G387" s="28"/>
      <c r="H387" s="12"/>
      <c r="I387" s="28"/>
      <c r="J387" s="12"/>
      <c r="K387" s="28"/>
      <c r="L387" s="12"/>
      <c r="M387" s="28"/>
      <c r="N387" s="12"/>
      <c r="P387" s="35"/>
      <c r="Q387" s="35"/>
      <c r="R387" s="35"/>
    </row>
    <row r="388" spans="7:18" x14ac:dyDescent="0.25">
      <c r="G388" s="28"/>
      <c r="H388" s="12"/>
      <c r="I388" s="28"/>
      <c r="J388" s="12"/>
      <c r="K388" s="28"/>
      <c r="L388" s="12"/>
      <c r="M388" s="28"/>
      <c r="N388" s="12"/>
      <c r="P388" s="35"/>
      <c r="Q388" s="35"/>
      <c r="R388" s="35"/>
    </row>
    <row r="389" spans="7:18" x14ac:dyDescent="0.25">
      <c r="G389" s="28"/>
      <c r="H389" s="12"/>
      <c r="I389" s="28"/>
      <c r="J389" s="12"/>
      <c r="K389" s="28"/>
      <c r="L389" s="12"/>
      <c r="M389" s="28"/>
      <c r="N389" s="12"/>
      <c r="P389" s="35"/>
      <c r="Q389" s="35"/>
      <c r="R389" s="35"/>
    </row>
    <row r="390" spans="7:18" x14ac:dyDescent="0.25">
      <c r="G390" s="28"/>
      <c r="H390" s="12"/>
      <c r="I390" s="28"/>
      <c r="J390" s="12"/>
      <c r="K390" s="28"/>
      <c r="L390" s="12"/>
      <c r="M390" s="28"/>
      <c r="N390" s="12"/>
      <c r="P390" s="35"/>
      <c r="Q390" s="35"/>
      <c r="R390" s="35"/>
    </row>
    <row r="391" spans="7:18" x14ac:dyDescent="0.25">
      <c r="G391" s="28"/>
      <c r="H391" s="12"/>
      <c r="I391" s="28"/>
      <c r="J391" s="12"/>
      <c r="K391" s="28"/>
      <c r="L391" s="12"/>
      <c r="M391" s="28"/>
      <c r="N391" s="12"/>
      <c r="P391" s="35"/>
      <c r="Q391" s="35"/>
      <c r="R391" s="35"/>
    </row>
    <row r="392" spans="7:18" x14ac:dyDescent="0.25">
      <c r="G392" s="28"/>
      <c r="H392" s="12"/>
      <c r="I392" s="28"/>
      <c r="J392" s="12"/>
      <c r="K392" s="28"/>
      <c r="L392" s="12"/>
      <c r="M392" s="28"/>
      <c r="N392" s="12"/>
      <c r="P392" s="35"/>
      <c r="Q392" s="35"/>
      <c r="R392" s="35"/>
    </row>
    <row r="393" spans="7:18" x14ac:dyDescent="0.25">
      <c r="G393" s="28"/>
      <c r="H393" s="12"/>
      <c r="I393" s="28"/>
      <c r="J393" s="12"/>
      <c r="K393" s="28"/>
      <c r="L393" s="12"/>
      <c r="M393" s="28"/>
      <c r="N393" s="12"/>
      <c r="P393" s="35"/>
      <c r="Q393" s="35"/>
      <c r="R393" s="35"/>
    </row>
    <row r="394" spans="7:18" x14ac:dyDescent="0.25">
      <c r="G394" s="28"/>
      <c r="H394" s="12"/>
      <c r="I394" s="28"/>
      <c r="J394" s="12"/>
      <c r="K394" s="28"/>
      <c r="L394" s="12"/>
      <c r="M394" s="28"/>
      <c r="N394" s="12"/>
      <c r="P394" s="35"/>
      <c r="Q394" s="35"/>
      <c r="R394" s="35"/>
    </row>
    <row r="395" spans="7:18" x14ac:dyDescent="0.25">
      <c r="G395" s="28"/>
      <c r="H395" s="12"/>
      <c r="I395" s="28"/>
      <c r="J395" s="12"/>
      <c r="K395" s="28"/>
      <c r="L395" s="12"/>
      <c r="M395" s="28"/>
      <c r="N395" s="12"/>
      <c r="P395" s="35"/>
      <c r="Q395" s="35"/>
      <c r="R395" s="35"/>
    </row>
    <row r="396" spans="7:18" x14ac:dyDescent="0.25">
      <c r="G396" s="28"/>
      <c r="H396" s="12"/>
      <c r="I396" s="28"/>
      <c r="J396" s="12"/>
      <c r="K396" s="28"/>
      <c r="L396" s="12"/>
      <c r="M396" s="28"/>
      <c r="N396" s="12"/>
      <c r="P396" s="35"/>
      <c r="Q396" s="35"/>
      <c r="R396" s="35"/>
    </row>
    <row r="397" spans="7:18" x14ac:dyDescent="0.25">
      <c r="G397" s="28"/>
      <c r="H397" s="12"/>
      <c r="I397" s="28"/>
      <c r="J397" s="12"/>
      <c r="K397" s="28"/>
      <c r="L397" s="12"/>
      <c r="M397" s="28"/>
      <c r="N397" s="12"/>
      <c r="P397" s="35"/>
      <c r="Q397" s="35"/>
      <c r="R397" s="35"/>
    </row>
    <row r="398" spans="7:18" x14ac:dyDescent="0.25">
      <c r="G398" s="28"/>
      <c r="H398" s="12"/>
      <c r="I398" s="28"/>
      <c r="J398" s="12"/>
      <c r="K398" s="28"/>
      <c r="L398" s="12"/>
      <c r="M398" s="28"/>
      <c r="N398" s="12"/>
      <c r="P398" s="35"/>
      <c r="Q398" s="35"/>
      <c r="R398" s="35"/>
    </row>
    <row r="399" spans="7:18" x14ac:dyDescent="0.25">
      <c r="G399" s="28"/>
      <c r="H399" s="12"/>
      <c r="I399" s="28"/>
      <c r="J399" s="12"/>
      <c r="K399" s="28"/>
      <c r="L399" s="12"/>
      <c r="M399" s="28"/>
      <c r="N399" s="12"/>
      <c r="P399" s="35"/>
      <c r="Q399" s="35"/>
      <c r="R399" s="35"/>
    </row>
    <row r="400" spans="7:18" x14ac:dyDescent="0.25">
      <c r="G400" s="28"/>
      <c r="H400" s="12"/>
      <c r="I400" s="28"/>
      <c r="J400" s="12"/>
      <c r="K400" s="28"/>
      <c r="L400" s="12"/>
      <c r="M400" s="28"/>
      <c r="N400" s="12"/>
      <c r="P400" s="35"/>
      <c r="Q400" s="35"/>
      <c r="R400" s="35"/>
    </row>
    <row r="401" spans="7:18" x14ac:dyDescent="0.25">
      <c r="G401" s="28"/>
      <c r="H401" s="12"/>
      <c r="I401" s="28"/>
      <c r="J401" s="12"/>
      <c r="K401" s="28"/>
      <c r="L401" s="12"/>
      <c r="M401" s="28"/>
      <c r="N401" s="12"/>
      <c r="P401" s="35"/>
      <c r="Q401" s="35"/>
      <c r="R401" s="35"/>
    </row>
    <row r="402" spans="7:18" x14ac:dyDescent="0.25">
      <c r="G402" s="28"/>
      <c r="H402" s="12"/>
      <c r="I402" s="28"/>
      <c r="J402" s="12"/>
      <c r="K402" s="28"/>
      <c r="L402" s="12"/>
      <c r="M402" s="28"/>
      <c r="N402" s="12"/>
      <c r="P402" s="35"/>
      <c r="Q402" s="35"/>
      <c r="R402" s="35"/>
    </row>
    <row r="403" spans="7:18" x14ac:dyDescent="0.25">
      <c r="G403" s="28"/>
      <c r="H403" s="12"/>
      <c r="I403" s="28"/>
      <c r="J403" s="12"/>
      <c r="K403" s="28"/>
      <c r="L403" s="12"/>
      <c r="M403" s="28"/>
      <c r="N403" s="12"/>
      <c r="P403" s="35"/>
      <c r="Q403" s="35"/>
      <c r="R403" s="35"/>
    </row>
    <row r="404" spans="7:18" x14ac:dyDescent="0.25">
      <c r="G404" s="28"/>
      <c r="H404" s="12"/>
      <c r="I404" s="28"/>
      <c r="J404" s="12"/>
      <c r="K404" s="28"/>
      <c r="L404" s="12"/>
      <c r="M404" s="28"/>
      <c r="N404" s="12"/>
      <c r="P404" s="35"/>
      <c r="Q404" s="35"/>
      <c r="R404" s="35"/>
    </row>
    <row r="405" spans="7:18" x14ac:dyDescent="0.25">
      <c r="G405" s="28"/>
      <c r="H405" s="12"/>
      <c r="I405" s="28"/>
      <c r="J405" s="12"/>
      <c r="K405" s="28"/>
      <c r="L405" s="12"/>
      <c r="M405" s="28"/>
      <c r="N405" s="12"/>
      <c r="P405" s="35"/>
      <c r="Q405" s="35"/>
      <c r="R405" s="35"/>
    </row>
    <row r="406" spans="7:18" x14ac:dyDescent="0.25">
      <c r="G406" s="28"/>
      <c r="H406" s="12"/>
      <c r="I406" s="28"/>
      <c r="J406" s="12"/>
      <c r="K406" s="28"/>
      <c r="L406" s="12"/>
      <c r="M406" s="28"/>
      <c r="N406" s="12"/>
      <c r="P406" s="35"/>
      <c r="Q406" s="35"/>
      <c r="R406" s="35"/>
    </row>
    <row r="407" spans="7:18" x14ac:dyDescent="0.25">
      <c r="G407" s="28"/>
      <c r="H407" s="12"/>
      <c r="I407" s="28"/>
      <c r="J407" s="12"/>
      <c r="K407" s="28"/>
      <c r="L407" s="12"/>
      <c r="M407" s="28"/>
      <c r="N407" s="12"/>
      <c r="P407" s="35"/>
      <c r="Q407" s="35"/>
      <c r="R407" s="35"/>
    </row>
    <row r="408" spans="7:18" x14ac:dyDescent="0.25">
      <c r="G408" s="28"/>
      <c r="H408" s="12"/>
      <c r="I408" s="28"/>
      <c r="J408" s="12"/>
      <c r="K408" s="28"/>
      <c r="L408" s="12"/>
      <c r="M408" s="28"/>
      <c r="N408" s="12"/>
      <c r="P408" s="35"/>
      <c r="Q408" s="35"/>
      <c r="R408" s="35"/>
    </row>
    <row r="409" spans="7:18" x14ac:dyDescent="0.25">
      <c r="G409" s="28"/>
      <c r="H409" s="12"/>
      <c r="I409" s="28"/>
      <c r="J409" s="12"/>
      <c r="K409" s="28"/>
      <c r="L409" s="12"/>
      <c r="M409" s="28"/>
      <c r="N409" s="12"/>
      <c r="P409" s="35"/>
      <c r="Q409" s="35"/>
      <c r="R409" s="35"/>
    </row>
    <row r="410" spans="7:18" x14ac:dyDescent="0.25">
      <c r="G410" s="28"/>
      <c r="H410" s="12"/>
      <c r="I410" s="28"/>
      <c r="J410" s="12"/>
      <c r="K410" s="28"/>
      <c r="L410" s="12"/>
      <c r="M410" s="28"/>
      <c r="N410" s="12"/>
      <c r="P410" s="35"/>
      <c r="Q410" s="35"/>
      <c r="R410" s="35"/>
    </row>
    <row r="411" spans="7:18" x14ac:dyDescent="0.25">
      <c r="G411" s="28"/>
      <c r="H411" s="12"/>
      <c r="I411" s="28"/>
      <c r="J411" s="12"/>
      <c r="K411" s="28"/>
      <c r="L411" s="12"/>
      <c r="M411" s="28"/>
      <c r="N411" s="12"/>
      <c r="P411" s="35"/>
      <c r="Q411" s="35"/>
      <c r="R411" s="35"/>
    </row>
    <row r="412" spans="7:18" x14ac:dyDescent="0.25">
      <c r="G412" s="28"/>
      <c r="H412" s="12"/>
      <c r="I412" s="28"/>
      <c r="J412" s="12"/>
      <c r="K412" s="28"/>
      <c r="L412" s="12"/>
      <c r="M412" s="28"/>
      <c r="N412" s="12"/>
      <c r="P412" s="35"/>
      <c r="Q412" s="35"/>
      <c r="R412" s="35"/>
    </row>
    <row r="413" spans="7:18" x14ac:dyDescent="0.25">
      <c r="G413" s="28"/>
      <c r="H413" s="12"/>
      <c r="I413" s="28"/>
      <c r="J413" s="12"/>
      <c r="K413" s="28"/>
      <c r="L413" s="12"/>
      <c r="M413" s="28"/>
      <c r="N413" s="12"/>
      <c r="P413" s="35"/>
      <c r="Q413" s="35"/>
      <c r="R413" s="35"/>
    </row>
    <row r="414" spans="7:18" x14ac:dyDescent="0.25">
      <c r="G414" s="28"/>
      <c r="H414" s="12"/>
      <c r="I414" s="28"/>
      <c r="J414" s="12"/>
      <c r="K414" s="28"/>
      <c r="L414" s="12"/>
      <c r="M414" s="28"/>
      <c r="N414" s="12"/>
      <c r="P414" s="35"/>
      <c r="Q414" s="35"/>
      <c r="R414" s="35"/>
    </row>
    <row r="415" spans="7:18" x14ac:dyDescent="0.25">
      <c r="G415" s="28"/>
      <c r="H415" s="12"/>
      <c r="I415" s="28"/>
      <c r="J415" s="12"/>
      <c r="K415" s="28"/>
      <c r="L415" s="12"/>
      <c r="M415" s="28"/>
      <c r="N415" s="12"/>
      <c r="P415" s="35"/>
      <c r="Q415" s="35"/>
      <c r="R415" s="35"/>
    </row>
    <row r="416" spans="7:18" x14ac:dyDescent="0.25">
      <c r="G416" s="28"/>
      <c r="H416" s="12"/>
      <c r="I416" s="28"/>
      <c r="J416" s="12"/>
      <c r="K416" s="28"/>
      <c r="L416" s="12"/>
      <c r="M416" s="28"/>
      <c r="N416" s="12"/>
      <c r="P416" s="35"/>
      <c r="Q416" s="35"/>
      <c r="R416" s="35"/>
    </row>
    <row r="417" spans="7:18" x14ac:dyDescent="0.25">
      <c r="G417" s="28"/>
      <c r="H417" s="12"/>
      <c r="I417" s="28"/>
      <c r="J417" s="12"/>
      <c r="K417" s="28"/>
      <c r="L417" s="12"/>
      <c r="M417" s="28"/>
      <c r="N417" s="12"/>
      <c r="P417" s="35"/>
      <c r="Q417" s="35"/>
      <c r="R417" s="35"/>
    </row>
    <row r="418" spans="7:18" x14ac:dyDescent="0.25">
      <c r="G418" s="28"/>
      <c r="H418" s="12"/>
      <c r="I418" s="28"/>
      <c r="J418" s="12"/>
      <c r="K418" s="28"/>
      <c r="L418" s="12"/>
      <c r="M418" s="28"/>
      <c r="N418" s="12"/>
      <c r="P418" s="35"/>
      <c r="Q418" s="35"/>
      <c r="R418" s="35"/>
    </row>
    <row r="419" spans="7:18" x14ac:dyDescent="0.25">
      <c r="G419" s="28"/>
      <c r="H419" s="12"/>
      <c r="I419" s="28"/>
      <c r="J419" s="12"/>
      <c r="K419" s="28"/>
      <c r="L419" s="12"/>
      <c r="M419" s="28"/>
      <c r="N419" s="12"/>
      <c r="P419" s="35"/>
      <c r="Q419" s="35"/>
      <c r="R419" s="35"/>
    </row>
    <row r="420" spans="7:18" x14ac:dyDescent="0.25">
      <c r="G420" s="28"/>
      <c r="H420" s="12"/>
      <c r="I420" s="28"/>
      <c r="J420" s="12"/>
      <c r="K420" s="28"/>
      <c r="L420" s="12"/>
      <c r="M420" s="28"/>
      <c r="N420" s="12"/>
      <c r="P420" s="35"/>
      <c r="Q420" s="35"/>
      <c r="R420" s="35"/>
    </row>
    <row r="421" spans="7:18" x14ac:dyDescent="0.25">
      <c r="G421" s="28"/>
      <c r="H421" s="12"/>
      <c r="I421" s="28"/>
      <c r="J421" s="12"/>
      <c r="K421" s="28"/>
      <c r="L421" s="12"/>
      <c r="M421" s="28"/>
      <c r="N421" s="12"/>
      <c r="P421" s="35"/>
      <c r="Q421" s="35"/>
      <c r="R421" s="35"/>
    </row>
    <row r="422" spans="7:18" x14ac:dyDescent="0.25">
      <c r="G422" s="28"/>
      <c r="H422" s="12"/>
      <c r="I422" s="28"/>
      <c r="J422" s="12"/>
      <c r="K422" s="28"/>
      <c r="L422" s="12"/>
      <c r="M422" s="28"/>
      <c r="N422" s="12"/>
      <c r="P422" s="35"/>
      <c r="Q422" s="35"/>
      <c r="R422" s="35"/>
    </row>
    <row r="423" spans="7:18" x14ac:dyDescent="0.25">
      <c r="G423" s="28"/>
      <c r="H423" s="12"/>
      <c r="I423" s="28"/>
      <c r="J423" s="12"/>
      <c r="K423" s="28"/>
      <c r="L423" s="12"/>
      <c r="M423" s="28"/>
      <c r="N423" s="12"/>
      <c r="P423" s="35"/>
      <c r="Q423" s="35"/>
      <c r="R423" s="35"/>
    </row>
    <row r="424" spans="7:18" x14ac:dyDescent="0.25">
      <c r="G424" s="28"/>
      <c r="H424" s="12"/>
      <c r="I424" s="28"/>
      <c r="J424" s="12"/>
      <c r="K424" s="28"/>
      <c r="L424" s="12"/>
      <c r="M424" s="28"/>
      <c r="N424" s="12"/>
      <c r="P424" s="35"/>
      <c r="Q424" s="35"/>
      <c r="R424" s="35"/>
    </row>
    <row r="425" spans="7:18" x14ac:dyDescent="0.25">
      <c r="G425" s="28"/>
      <c r="H425" s="12"/>
      <c r="I425" s="28"/>
      <c r="J425" s="12"/>
      <c r="K425" s="28"/>
      <c r="L425" s="12"/>
      <c r="M425" s="28"/>
      <c r="N425" s="12"/>
      <c r="P425" s="35"/>
      <c r="Q425" s="35"/>
      <c r="R425" s="35"/>
    </row>
    <row r="426" spans="7:18" x14ac:dyDescent="0.25">
      <c r="G426" s="28"/>
      <c r="H426" s="12"/>
      <c r="I426" s="28"/>
      <c r="J426" s="12"/>
      <c r="K426" s="28"/>
      <c r="L426" s="12"/>
      <c r="M426" s="28"/>
      <c r="N426" s="12"/>
      <c r="P426" s="35"/>
      <c r="Q426" s="35"/>
      <c r="R426" s="35"/>
    </row>
    <row r="427" spans="7:18" x14ac:dyDescent="0.25">
      <c r="G427" s="28"/>
      <c r="H427" s="12"/>
      <c r="I427" s="28"/>
      <c r="J427" s="12"/>
      <c r="K427" s="28"/>
      <c r="L427" s="12"/>
      <c r="M427" s="28"/>
      <c r="N427" s="12"/>
      <c r="P427" s="35"/>
      <c r="Q427" s="35"/>
      <c r="R427" s="35"/>
    </row>
    <row r="428" spans="7:18" x14ac:dyDescent="0.25">
      <c r="G428" s="28"/>
      <c r="H428" s="12"/>
      <c r="I428" s="28"/>
      <c r="J428" s="12"/>
      <c r="K428" s="28"/>
      <c r="L428" s="12"/>
      <c r="M428" s="28"/>
      <c r="N428" s="12"/>
      <c r="P428" s="35"/>
      <c r="Q428" s="35"/>
      <c r="R428" s="35"/>
    </row>
    <row r="429" spans="7:18" x14ac:dyDescent="0.25">
      <c r="G429" s="28"/>
      <c r="H429" s="12"/>
      <c r="I429" s="28"/>
      <c r="J429" s="12"/>
      <c r="K429" s="28"/>
      <c r="L429" s="12"/>
      <c r="M429" s="28"/>
      <c r="N429" s="12"/>
      <c r="P429" s="35"/>
      <c r="Q429" s="35"/>
      <c r="R429" s="35"/>
    </row>
    <row r="430" spans="7:18" x14ac:dyDescent="0.25">
      <c r="G430" s="28"/>
      <c r="H430" s="12"/>
      <c r="I430" s="28"/>
      <c r="J430" s="12"/>
      <c r="K430" s="28"/>
      <c r="L430" s="12"/>
      <c r="M430" s="28"/>
      <c r="N430" s="12"/>
      <c r="P430" s="35"/>
      <c r="Q430" s="35"/>
      <c r="R430" s="35"/>
    </row>
    <row r="431" spans="7:18" x14ac:dyDescent="0.25">
      <c r="G431" s="28"/>
      <c r="H431" s="12"/>
      <c r="I431" s="28"/>
      <c r="J431" s="12"/>
      <c r="K431" s="28"/>
      <c r="L431" s="12"/>
      <c r="M431" s="28"/>
      <c r="N431" s="12"/>
      <c r="P431" s="35"/>
      <c r="Q431" s="35"/>
      <c r="R431" s="35"/>
    </row>
    <row r="432" spans="7:18" x14ac:dyDescent="0.25">
      <c r="G432" s="28"/>
      <c r="H432" s="12"/>
      <c r="I432" s="28"/>
      <c r="J432" s="12"/>
      <c r="K432" s="28"/>
      <c r="L432" s="12"/>
      <c r="M432" s="28"/>
      <c r="N432" s="12"/>
      <c r="P432" s="35"/>
      <c r="Q432" s="35"/>
      <c r="R432" s="35"/>
    </row>
    <row r="433" spans="7:18" x14ac:dyDescent="0.25">
      <c r="G433" s="28"/>
      <c r="H433" s="12"/>
      <c r="I433" s="28"/>
      <c r="J433" s="12"/>
      <c r="K433" s="28"/>
      <c r="L433" s="12"/>
      <c r="M433" s="28"/>
      <c r="N433" s="12"/>
      <c r="P433" s="35"/>
      <c r="Q433" s="35"/>
      <c r="R433" s="35"/>
    </row>
    <row r="434" spans="7:18" x14ac:dyDescent="0.25">
      <c r="G434" s="28"/>
      <c r="H434" s="12"/>
      <c r="I434" s="28"/>
      <c r="J434" s="12"/>
      <c r="K434" s="28"/>
      <c r="L434" s="12"/>
      <c r="M434" s="28"/>
      <c r="N434" s="12"/>
      <c r="P434" s="35"/>
      <c r="Q434" s="35"/>
      <c r="R434" s="35"/>
    </row>
    <row r="435" spans="7:18" x14ac:dyDescent="0.25">
      <c r="G435" s="28"/>
      <c r="H435" s="12"/>
      <c r="I435" s="28"/>
      <c r="J435" s="12"/>
      <c r="K435" s="28"/>
      <c r="L435" s="12"/>
      <c r="M435" s="28"/>
      <c r="N435" s="12"/>
      <c r="P435" s="35"/>
      <c r="Q435" s="35"/>
      <c r="R435" s="35"/>
    </row>
    <row r="436" spans="7:18" x14ac:dyDescent="0.25">
      <c r="G436" s="28"/>
      <c r="H436" s="12"/>
      <c r="I436" s="28"/>
      <c r="J436" s="12"/>
      <c r="K436" s="28"/>
      <c r="L436" s="12"/>
      <c r="M436" s="28"/>
      <c r="N436" s="12"/>
      <c r="P436" s="35"/>
      <c r="Q436" s="35"/>
      <c r="R436" s="35"/>
    </row>
    <row r="437" spans="7:18" x14ac:dyDescent="0.25">
      <c r="G437" s="28"/>
      <c r="H437" s="12"/>
      <c r="I437" s="28"/>
      <c r="J437" s="12"/>
      <c r="K437" s="28"/>
      <c r="L437" s="12"/>
      <c r="M437" s="28"/>
      <c r="N437" s="12"/>
      <c r="P437" s="35"/>
      <c r="Q437" s="35"/>
      <c r="R437" s="35"/>
    </row>
    <row r="438" spans="7:18" x14ac:dyDescent="0.25">
      <c r="G438" s="28"/>
      <c r="H438" s="12"/>
      <c r="I438" s="28"/>
      <c r="J438" s="12"/>
      <c r="K438" s="28"/>
      <c r="L438" s="12"/>
      <c r="M438" s="28"/>
      <c r="N438" s="12"/>
      <c r="P438" s="35"/>
      <c r="Q438" s="35"/>
      <c r="R438" s="35"/>
    </row>
    <row r="439" spans="7:18" x14ac:dyDescent="0.25">
      <c r="G439" s="28"/>
      <c r="H439" s="12"/>
      <c r="I439" s="28"/>
      <c r="J439" s="12"/>
      <c r="K439" s="28"/>
      <c r="L439" s="12"/>
      <c r="M439" s="28"/>
      <c r="N439" s="12"/>
      <c r="P439" s="35"/>
      <c r="Q439" s="35"/>
      <c r="R439" s="35"/>
    </row>
    <row r="440" spans="7:18" x14ac:dyDescent="0.25">
      <c r="G440" s="28"/>
      <c r="H440" s="12"/>
      <c r="I440" s="28"/>
      <c r="J440" s="12"/>
      <c r="K440" s="28"/>
      <c r="L440" s="12"/>
      <c r="M440" s="28"/>
      <c r="N440" s="12"/>
      <c r="P440" s="35"/>
      <c r="Q440" s="35"/>
      <c r="R440" s="35"/>
    </row>
    <row r="441" spans="7:18" x14ac:dyDescent="0.25">
      <c r="G441" s="28"/>
      <c r="H441" s="12"/>
      <c r="I441" s="28"/>
      <c r="J441" s="12"/>
      <c r="K441" s="28"/>
      <c r="L441" s="12"/>
      <c r="M441" s="28"/>
      <c r="N441" s="12"/>
      <c r="P441" s="35"/>
      <c r="Q441" s="35"/>
      <c r="R441" s="35"/>
    </row>
    <row r="442" spans="7:18" x14ac:dyDescent="0.25">
      <c r="G442" s="28"/>
      <c r="H442" s="12"/>
      <c r="I442" s="28"/>
      <c r="J442" s="12"/>
      <c r="K442" s="28"/>
      <c r="L442" s="12"/>
      <c r="M442" s="28"/>
      <c r="N442" s="12"/>
      <c r="P442" s="35"/>
      <c r="Q442" s="35"/>
      <c r="R442" s="35"/>
    </row>
    <row r="443" spans="7:18" x14ac:dyDescent="0.25">
      <c r="G443" s="28"/>
      <c r="H443" s="12"/>
      <c r="I443" s="28"/>
      <c r="J443" s="12"/>
      <c r="K443" s="28"/>
      <c r="L443" s="12"/>
      <c r="M443" s="28"/>
      <c r="N443" s="12"/>
      <c r="P443" s="35"/>
      <c r="Q443" s="35"/>
      <c r="R443" s="35"/>
    </row>
    <row r="444" spans="7:18" x14ac:dyDescent="0.25">
      <c r="G444" s="28"/>
      <c r="H444" s="12"/>
      <c r="I444" s="28"/>
      <c r="J444" s="12"/>
      <c r="K444" s="28"/>
      <c r="L444" s="12"/>
      <c r="M444" s="28"/>
      <c r="N444" s="12"/>
      <c r="P444" s="35"/>
      <c r="Q444" s="35"/>
      <c r="R444" s="35"/>
    </row>
    <row r="445" spans="7:18" x14ac:dyDescent="0.25">
      <c r="G445" s="28"/>
      <c r="H445" s="12"/>
      <c r="I445" s="28"/>
      <c r="J445" s="12"/>
      <c r="K445" s="28"/>
      <c r="L445" s="12"/>
      <c r="M445" s="28"/>
      <c r="N445" s="12"/>
      <c r="P445" s="35"/>
      <c r="Q445" s="35"/>
      <c r="R445" s="35"/>
    </row>
    <row r="446" spans="7:18" x14ac:dyDescent="0.25">
      <c r="G446" s="28"/>
      <c r="H446" s="12"/>
      <c r="I446" s="28"/>
      <c r="J446" s="12"/>
      <c r="K446" s="28"/>
      <c r="L446" s="12"/>
      <c r="M446" s="28"/>
      <c r="N446" s="12"/>
      <c r="P446" s="35"/>
      <c r="Q446" s="35"/>
      <c r="R446" s="35"/>
    </row>
    <row r="447" spans="7:18" x14ac:dyDescent="0.25">
      <c r="G447" s="28"/>
      <c r="H447" s="12"/>
      <c r="I447" s="28"/>
      <c r="J447" s="12"/>
      <c r="K447" s="28"/>
      <c r="L447" s="12"/>
      <c r="M447" s="28"/>
      <c r="N447" s="12"/>
      <c r="P447" s="35"/>
      <c r="Q447" s="35"/>
      <c r="R447" s="35"/>
    </row>
    <row r="448" spans="7:18" x14ac:dyDescent="0.25">
      <c r="G448" s="28"/>
      <c r="H448" s="12"/>
      <c r="I448" s="28"/>
      <c r="J448" s="12"/>
      <c r="K448" s="28"/>
      <c r="L448" s="12"/>
      <c r="M448" s="28"/>
      <c r="N448" s="12"/>
      <c r="P448" s="35"/>
      <c r="Q448" s="35"/>
      <c r="R448" s="35"/>
    </row>
    <row r="449" spans="7:18" x14ac:dyDescent="0.25">
      <c r="G449" s="28"/>
      <c r="H449" s="12"/>
      <c r="I449" s="28"/>
      <c r="J449" s="12"/>
      <c r="K449" s="28"/>
      <c r="L449" s="12"/>
      <c r="M449" s="28"/>
      <c r="N449" s="12"/>
      <c r="P449" s="35"/>
      <c r="Q449" s="35"/>
      <c r="R449" s="35"/>
    </row>
    <row r="450" spans="7:18" x14ac:dyDescent="0.25">
      <c r="G450" s="28"/>
      <c r="H450" s="12"/>
      <c r="I450" s="28"/>
      <c r="J450" s="12"/>
      <c r="K450" s="28"/>
      <c r="L450" s="12"/>
      <c r="M450" s="28"/>
      <c r="N450" s="12"/>
      <c r="P450" s="35"/>
      <c r="Q450" s="35"/>
      <c r="R450" s="35"/>
    </row>
    <row r="451" spans="7:18" x14ac:dyDescent="0.25">
      <c r="G451" s="28"/>
      <c r="H451" s="12"/>
      <c r="I451" s="28"/>
      <c r="J451" s="12"/>
      <c r="K451" s="28"/>
      <c r="L451" s="12"/>
      <c r="M451" s="28"/>
      <c r="N451" s="12"/>
      <c r="P451" s="35"/>
      <c r="Q451" s="35"/>
      <c r="R451" s="35"/>
    </row>
    <row r="452" spans="7:18" x14ac:dyDescent="0.25">
      <c r="G452" s="28"/>
      <c r="H452" s="12"/>
      <c r="I452" s="28"/>
      <c r="J452" s="12"/>
      <c r="K452" s="28"/>
      <c r="L452" s="12"/>
      <c r="M452" s="28"/>
      <c r="N452" s="12"/>
      <c r="P452" s="35"/>
      <c r="Q452" s="35"/>
      <c r="R452" s="35"/>
    </row>
    <row r="453" spans="7:18" x14ac:dyDescent="0.25">
      <c r="G453" s="28"/>
      <c r="H453" s="12"/>
      <c r="I453" s="28"/>
      <c r="J453" s="12"/>
      <c r="K453" s="28"/>
      <c r="L453" s="12"/>
      <c r="M453" s="28"/>
      <c r="N453" s="12"/>
      <c r="P453" s="35"/>
      <c r="Q453" s="35"/>
      <c r="R453" s="35"/>
    </row>
    <row r="454" spans="7:18" x14ac:dyDescent="0.25">
      <c r="G454" s="28"/>
      <c r="H454" s="12"/>
      <c r="I454" s="28"/>
      <c r="J454" s="12"/>
      <c r="K454" s="28"/>
      <c r="L454" s="12"/>
      <c r="M454" s="28"/>
      <c r="N454" s="12"/>
      <c r="P454" s="35"/>
      <c r="Q454" s="35"/>
      <c r="R454" s="35"/>
    </row>
    <row r="455" spans="7:18" x14ac:dyDescent="0.25">
      <c r="G455" s="28"/>
      <c r="H455" s="12"/>
      <c r="I455" s="28"/>
      <c r="J455" s="12"/>
      <c r="K455" s="28"/>
      <c r="L455" s="12"/>
      <c r="M455" s="28"/>
      <c r="N455" s="12"/>
      <c r="P455" s="35"/>
      <c r="Q455" s="35"/>
      <c r="R455" s="35"/>
    </row>
    <row r="456" spans="7:18" x14ac:dyDescent="0.25">
      <c r="G456" s="28"/>
      <c r="H456" s="12"/>
      <c r="I456" s="28"/>
      <c r="J456" s="12"/>
      <c r="K456" s="28"/>
      <c r="L456" s="12"/>
      <c r="M456" s="28"/>
      <c r="N456" s="12"/>
      <c r="P456" s="35"/>
      <c r="Q456" s="35"/>
      <c r="R456" s="35"/>
    </row>
    <row r="457" spans="7:18" x14ac:dyDescent="0.25">
      <c r="G457" s="28"/>
      <c r="H457" s="12"/>
      <c r="I457" s="28"/>
      <c r="J457" s="12"/>
      <c r="K457" s="28"/>
      <c r="L457" s="12"/>
      <c r="M457" s="28"/>
      <c r="N457" s="12"/>
      <c r="P457" s="35"/>
      <c r="Q457" s="35"/>
      <c r="R457" s="35"/>
    </row>
    <row r="458" spans="7:18" x14ac:dyDescent="0.25">
      <c r="G458" s="28"/>
      <c r="H458" s="12"/>
      <c r="I458" s="28"/>
      <c r="J458" s="12"/>
      <c r="K458" s="28"/>
      <c r="L458" s="12"/>
      <c r="M458" s="28"/>
      <c r="N458" s="12"/>
      <c r="P458" s="35"/>
      <c r="Q458" s="35"/>
      <c r="R458" s="35"/>
    </row>
    <row r="459" spans="7:18" x14ac:dyDescent="0.25">
      <c r="G459" s="28"/>
      <c r="H459" s="12"/>
      <c r="I459" s="28"/>
      <c r="J459" s="12"/>
      <c r="K459" s="28"/>
      <c r="L459" s="12"/>
      <c r="M459" s="28"/>
      <c r="N459" s="12"/>
      <c r="P459" s="35"/>
      <c r="Q459" s="35"/>
      <c r="R459" s="35"/>
    </row>
    <row r="460" spans="7:18" x14ac:dyDescent="0.25">
      <c r="G460" s="28"/>
      <c r="H460" s="12"/>
      <c r="I460" s="28"/>
      <c r="J460" s="12"/>
      <c r="K460" s="28"/>
      <c r="L460" s="12"/>
      <c r="M460" s="28"/>
      <c r="N460" s="12"/>
      <c r="P460" s="35"/>
      <c r="Q460" s="35"/>
      <c r="R460" s="35"/>
    </row>
    <row r="461" spans="7:18" x14ac:dyDescent="0.25">
      <c r="G461" s="28"/>
      <c r="H461" s="12"/>
      <c r="I461" s="28"/>
      <c r="J461" s="12"/>
      <c r="K461" s="28"/>
      <c r="L461" s="12"/>
      <c r="M461" s="28"/>
      <c r="N461" s="12"/>
      <c r="P461" s="35"/>
      <c r="Q461" s="35"/>
      <c r="R461" s="35"/>
    </row>
    <row r="462" spans="7:18" x14ac:dyDescent="0.25">
      <c r="G462" s="28"/>
      <c r="H462" s="12"/>
      <c r="I462" s="28"/>
      <c r="J462" s="12"/>
      <c r="K462" s="28"/>
      <c r="L462" s="12"/>
      <c r="M462" s="28"/>
      <c r="N462" s="12"/>
      <c r="P462" s="35"/>
      <c r="Q462" s="35"/>
      <c r="R462" s="35"/>
    </row>
    <row r="463" spans="7:18" x14ac:dyDescent="0.25">
      <c r="G463" s="28"/>
      <c r="H463" s="12"/>
      <c r="I463" s="28"/>
      <c r="J463" s="12"/>
      <c r="K463" s="28"/>
      <c r="L463" s="12"/>
      <c r="M463" s="28"/>
      <c r="N463" s="12"/>
      <c r="P463" s="35"/>
      <c r="Q463" s="35"/>
      <c r="R463" s="35"/>
    </row>
    <row r="464" spans="7:18" x14ac:dyDescent="0.25">
      <c r="G464" s="28"/>
      <c r="H464" s="12"/>
      <c r="I464" s="28"/>
      <c r="J464" s="12"/>
      <c r="K464" s="28"/>
      <c r="L464" s="12"/>
      <c r="M464" s="28"/>
      <c r="N464" s="12"/>
      <c r="P464" s="35"/>
      <c r="Q464" s="35"/>
      <c r="R464" s="35"/>
    </row>
    <row r="465" spans="7:18" x14ac:dyDescent="0.25">
      <c r="G465" s="28"/>
      <c r="H465" s="12"/>
      <c r="I465" s="28"/>
      <c r="J465" s="12"/>
      <c r="K465" s="28"/>
      <c r="L465" s="12"/>
      <c r="M465" s="28"/>
      <c r="N465" s="12"/>
      <c r="P465" s="35"/>
      <c r="Q465" s="35"/>
      <c r="R465" s="35"/>
    </row>
    <row r="466" spans="7:18" x14ac:dyDescent="0.25">
      <c r="G466" s="28"/>
      <c r="H466" s="12"/>
      <c r="I466" s="28"/>
      <c r="J466" s="12"/>
      <c r="K466" s="28"/>
      <c r="L466" s="12"/>
      <c r="M466" s="28"/>
      <c r="N466" s="12"/>
      <c r="P466" s="35"/>
      <c r="Q466" s="35"/>
      <c r="R466" s="35"/>
    </row>
    <row r="467" spans="7:18" x14ac:dyDescent="0.25">
      <c r="G467" s="28"/>
      <c r="H467" s="12"/>
      <c r="I467" s="28"/>
      <c r="J467" s="12"/>
      <c r="K467" s="28"/>
      <c r="L467" s="12"/>
      <c r="M467" s="28"/>
      <c r="N467" s="12"/>
      <c r="P467" s="35"/>
      <c r="Q467" s="35"/>
      <c r="R467" s="35"/>
    </row>
    <row r="468" spans="7:18" x14ac:dyDescent="0.25">
      <c r="G468" s="28"/>
      <c r="H468" s="12"/>
      <c r="I468" s="28"/>
      <c r="J468" s="12"/>
      <c r="K468" s="28"/>
      <c r="L468" s="12"/>
      <c r="M468" s="28"/>
      <c r="N468" s="12"/>
      <c r="P468" s="35"/>
      <c r="Q468" s="35"/>
      <c r="R468" s="35"/>
    </row>
    <row r="469" spans="7:18" x14ac:dyDescent="0.25">
      <c r="G469" s="28"/>
      <c r="H469" s="12"/>
      <c r="I469" s="28"/>
      <c r="J469" s="12"/>
      <c r="K469" s="28"/>
      <c r="L469" s="12"/>
      <c r="M469" s="28"/>
      <c r="N469" s="12"/>
      <c r="P469" s="35"/>
      <c r="Q469" s="35"/>
      <c r="R469" s="35"/>
    </row>
    <row r="470" spans="7:18" x14ac:dyDescent="0.25">
      <c r="G470" s="28"/>
      <c r="H470" s="12"/>
      <c r="I470" s="28"/>
      <c r="J470" s="12"/>
      <c r="K470" s="28"/>
      <c r="L470" s="12"/>
      <c r="M470" s="28"/>
      <c r="N470" s="12"/>
      <c r="P470" s="35"/>
      <c r="Q470" s="35"/>
      <c r="R470" s="35"/>
    </row>
    <row r="471" spans="7:18" x14ac:dyDescent="0.25">
      <c r="G471" s="28"/>
      <c r="H471" s="12"/>
      <c r="I471" s="28"/>
      <c r="J471" s="12"/>
      <c r="K471" s="28"/>
      <c r="L471" s="12"/>
      <c r="M471" s="28"/>
      <c r="N471" s="12"/>
      <c r="P471" s="35"/>
      <c r="Q471" s="35"/>
      <c r="R471" s="35"/>
    </row>
    <row r="472" spans="7:18" x14ac:dyDescent="0.25">
      <c r="G472" s="28"/>
      <c r="H472" s="12"/>
      <c r="I472" s="28"/>
      <c r="J472" s="12"/>
      <c r="K472" s="28"/>
      <c r="L472" s="12"/>
      <c r="M472" s="28"/>
      <c r="N472" s="12"/>
      <c r="P472" s="35"/>
      <c r="Q472" s="35"/>
      <c r="R472" s="35"/>
    </row>
    <row r="473" spans="7:18" x14ac:dyDescent="0.25">
      <c r="G473" s="28"/>
      <c r="H473" s="12"/>
      <c r="I473" s="28"/>
      <c r="J473" s="12"/>
      <c r="K473" s="28"/>
      <c r="L473" s="12"/>
      <c r="M473" s="28"/>
      <c r="N473" s="12"/>
      <c r="P473" s="35"/>
      <c r="Q473" s="35"/>
      <c r="R473" s="35"/>
    </row>
    <row r="474" spans="7:18" x14ac:dyDescent="0.25">
      <c r="G474" s="28"/>
      <c r="H474" s="12"/>
      <c r="I474" s="28"/>
      <c r="J474" s="12"/>
      <c r="K474" s="28"/>
      <c r="L474" s="12"/>
      <c r="M474" s="28"/>
      <c r="N474" s="12"/>
      <c r="P474" s="35"/>
      <c r="Q474" s="35"/>
      <c r="R474" s="35"/>
    </row>
    <row r="475" spans="7:18" x14ac:dyDescent="0.25">
      <c r="G475" s="28"/>
      <c r="H475" s="12"/>
      <c r="I475" s="28"/>
      <c r="J475" s="12"/>
      <c r="K475" s="28"/>
      <c r="L475" s="12"/>
      <c r="M475" s="28"/>
      <c r="N475" s="12"/>
      <c r="P475" s="35"/>
      <c r="Q475" s="35"/>
      <c r="R475" s="35"/>
    </row>
    <row r="476" spans="7:18" x14ac:dyDescent="0.25">
      <c r="G476" s="28"/>
      <c r="H476" s="12"/>
      <c r="I476" s="28"/>
      <c r="J476" s="12"/>
      <c r="K476" s="28"/>
      <c r="L476" s="12"/>
      <c r="M476" s="28"/>
      <c r="N476" s="12"/>
      <c r="P476" s="35"/>
      <c r="Q476" s="35"/>
      <c r="R476" s="35"/>
    </row>
    <row r="477" spans="7:18" x14ac:dyDescent="0.25">
      <c r="G477" s="28"/>
      <c r="H477" s="12"/>
      <c r="I477" s="28"/>
      <c r="J477" s="12"/>
      <c r="K477" s="28"/>
      <c r="L477" s="12"/>
      <c r="M477" s="28"/>
      <c r="N477" s="12"/>
      <c r="P477" s="35"/>
      <c r="Q477" s="35"/>
      <c r="R477" s="35"/>
    </row>
    <row r="478" spans="7:18" x14ac:dyDescent="0.25">
      <c r="G478" s="28"/>
      <c r="H478" s="12"/>
      <c r="I478" s="28"/>
      <c r="J478" s="12"/>
      <c r="K478" s="28"/>
      <c r="L478" s="12"/>
      <c r="M478" s="28"/>
      <c r="N478" s="12"/>
      <c r="P478" s="35"/>
      <c r="Q478" s="35"/>
      <c r="R478" s="35"/>
    </row>
    <row r="479" spans="7:18" x14ac:dyDescent="0.25">
      <c r="G479" s="28"/>
      <c r="H479" s="12"/>
      <c r="I479" s="28"/>
      <c r="J479" s="12"/>
      <c r="K479" s="28"/>
      <c r="L479" s="12"/>
      <c r="M479" s="28"/>
      <c r="N479" s="12"/>
      <c r="P479" s="35"/>
      <c r="Q479" s="35"/>
      <c r="R479" s="35"/>
    </row>
    <row r="480" spans="7:18" x14ac:dyDescent="0.25">
      <c r="G480" s="28"/>
      <c r="H480" s="12"/>
      <c r="I480" s="28"/>
      <c r="J480" s="12"/>
      <c r="K480" s="28"/>
      <c r="L480" s="12"/>
      <c r="M480" s="28"/>
      <c r="N480" s="12"/>
      <c r="P480" s="35"/>
      <c r="Q480" s="35"/>
      <c r="R480" s="35"/>
    </row>
    <row r="481" spans="7:18" x14ac:dyDescent="0.25">
      <c r="G481" s="28"/>
      <c r="H481" s="12"/>
      <c r="I481" s="28"/>
      <c r="J481" s="12"/>
      <c r="K481" s="28"/>
      <c r="L481" s="12"/>
      <c r="M481" s="28"/>
      <c r="N481" s="12"/>
      <c r="P481" s="35"/>
      <c r="Q481" s="35"/>
      <c r="R481" s="35"/>
    </row>
    <row r="482" spans="7:18" x14ac:dyDescent="0.25">
      <c r="G482" s="28"/>
      <c r="H482" s="12"/>
      <c r="I482" s="28"/>
      <c r="J482" s="12"/>
      <c r="K482" s="28"/>
      <c r="L482" s="12"/>
      <c r="M482" s="28"/>
      <c r="N482" s="12"/>
      <c r="P482" s="35"/>
      <c r="Q482" s="35"/>
      <c r="R482" s="35"/>
    </row>
    <row r="483" spans="7:18" x14ac:dyDescent="0.25">
      <c r="G483" s="28"/>
      <c r="H483" s="12"/>
      <c r="I483" s="28"/>
      <c r="J483" s="12"/>
      <c r="K483" s="28"/>
      <c r="L483" s="12"/>
      <c r="M483" s="28"/>
      <c r="N483" s="12"/>
      <c r="P483" s="35"/>
      <c r="Q483" s="35"/>
      <c r="R483" s="35"/>
    </row>
    <row r="484" spans="7:18" x14ac:dyDescent="0.25">
      <c r="G484" s="28"/>
      <c r="H484" s="12"/>
      <c r="I484" s="28"/>
      <c r="J484" s="12"/>
      <c r="K484" s="28"/>
      <c r="L484" s="12"/>
      <c r="M484" s="28"/>
      <c r="N484" s="12"/>
      <c r="P484" s="35"/>
      <c r="Q484" s="35"/>
      <c r="R484" s="35"/>
    </row>
    <row r="485" spans="7:18" x14ac:dyDescent="0.25">
      <c r="G485" s="28"/>
      <c r="H485" s="12"/>
      <c r="I485" s="28"/>
      <c r="J485" s="12"/>
      <c r="K485" s="28"/>
      <c r="L485" s="12"/>
      <c r="M485" s="28"/>
      <c r="N485" s="12"/>
      <c r="P485" s="35"/>
      <c r="Q485" s="35"/>
      <c r="R485" s="35"/>
    </row>
    <row r="486" spans="7:18" x14ac:dyDescent="0.25">
      <c r="G486" s="28"/>
      <c r="H486" s="12"/>
      <c r="I486" s="28"/>
      <c r="J486" s="12"/>
      <c r="K486" s="28"/>
      <c r="L486" s="12"/>
      <c r="M486" s="28"/>
      <c r="N486" s="12"/>
      <c r="P486" s="35"/>
      <c r="Q486" s="35"/>
      <c r="R486" s="35"/>
    </row>
    <row r="487" spans="7:18" x14ac:dyDescent="0.25">
      <c r="G487" s="28"/>
      <c r="H487" s="12"/>
      <c r="I487" s="28"/>
      <c r="J487" s="12"/>
      <c r="K487" s="28"/>
      <c r="L487" s="12"/>
      <c r="M487" s="28"/>
      <c r="N487" s="12"/>
      <c r="P487" s="35"/>
      <c r="Q487" s="35"/>
      <c r="R487" s="35"/>
    </row>
    <row r="488" spans="7:18" x14ac:dyDescent="0.25">
      <c r="G488" s="28"/>
      <c r="H488" s="12"/>
      <c r="I488" s="28"/>
      <c r="J488" s="12"/>
      <c r="K488" s="28"/>
      <c r="L488" s="12"/>
      <c r="M488" s="28"/>
      <c r="N488" s="12"/>
      <c r="P488" s="35"/>
      <c r="Q488" s="35"/>
      <c r="R488" s="35"/>
    </row>
    <row r="489" spans="7:18" x14ac:dyDescent="0.25">
      <c r="G489" s="28"/>
      <c r="H489" s="12"/>
      <c r="I489" s="28"/>
      <c r="J489" s="12"/>
      <c r="K489" s="28"/>
      <c r="L489" s="12"/>
      <c r="M489" s="28"/>
      <c r="N489" s="12"/>
      <c r="P489" s="35"/>
      <c r="Q489" s="35"/>
      <c r="R489" s="35"/>
    </row>
    <row r="490" spans="7:18" x14ac:dyDescent="0.25">
      <c r="G490" s="28"/>
      <c r="H490" s="12"/>
      <c r="I490" s="28"/>
      <c r="J490" s="12"/>
      <c r="K490" s="28"/>
      <c r="L490" s="12"/>
      <c r="M490" s="28"/>
      <c r="N490" s="12"/>
      <c r="P490" s="35"/>
      <c r="Q490" s="35"/>
      <c r="R490" s="35"/>
    </row>
    <row r="491" spans="7:18" x14ac:dyDescent="0.25">
      <c r="G491" s="28"/>
      <c r="H491" s="12"/>
      <c r="I491" s="28"/>
      <c r="J491" s="12"/>
      <c r="K491" s="28"/>
      <c r="L491" s="12"/>
      <c r="M491" s="28"/>
      <c r="N491" s="12"/>
      <c r="P491" s="35"/>
      <c r="Q491" s="35"/>
      <c r="R491" s="35"/>
    </row>
    <row r="492" spans="7:18" x14ac:dyDescent="0.25">
      <c r="G492" s="28"/>
      <c r="H492" s="12"/>
      <c r="I492" s="28"/>
      <c r="J492" s="12"/>
      <c r="K492" s="28"/>
      <c r="L492" s="12"/>
      <c r="M492" s="28"/>
      <c r="N492" s="12"/>
      <c r="P492" s="35"/>
      <c r="Q492" s="35"/>
      <c r="R492" s="35"/>
    </row>
    <row r="493" spans="7:18" x14ac:dyDescent="0.25">
      <c r="G493" s="28"/>
      <c r="H493" s="12"/>
      <c r="I493" s="28"/>
      <c r="J493" s="12"/>
      <c r="K493" s="28"/>
      <c r="L493" s="12"/>
      <c r="M493" s="28"/>
      <c r="N493" s="12"/>
      <c r="P493" s="35"/>
      <c r="Q493" s="35"/>
      <c r="R493" s="35"/>
    </row>
    <row r="494" spans="7:18" x14ac:dyDescent="0.25">
      <c r="G494" s="28"/>
      <c r="H494" s="12"/>
      <c r="I494" s="28"/>
      <c r="J494" s="12"/>
      <c r="K494" s="28"/>
      <c r="L494" s="12"/>
      <c r="M494" s="28"/>
      <c r="N494" s="12"/>
      <c r="P494" s="35"/>
      <c r="Q494" s="35"/>
      <c r="R494" s="35"/>
    </row>
    <row r="495" spans="7:18" x14ac:dyDescent="0.25">
      <c r="G495" s="28"/>
      <c r="H495" s="12"/>
      <c r="I495" s="28"/>
      <c r="J495" s="12"/>
      <c r="K495" s="28"/>
      <c r="L495" s="12"/>
      <c r="M495" s="28"/>
      <c r="N495" s="12"/>
      <c r="P495" s="35"/>
      <c r="Q495" s="35"/>
      <c r="R495" s="35"/>
    </row>
    <row r="496" spans="7:18" x14ac:dyDescent="0.25">
      <c r="G496" s="28"/>
      <c r="H496" s="12"/>
      <c r="I496" s="28"/>
      <c r="J496" s="12"/>
      <c r="K496" s="28"/>
      <c r="L496" s="12"/>
      <c r="M496" s="28"/>
      <c r="N496" s="12"/>
      <c r="P496" s="35"/>
      <c r="Q496" s="35"/>
      <c r="R496" s="35"/>
    </row>
    <row r="497" spans="7:18" x14ac:dyDescent="0.25">
      <c r="G497" s="28"/>
      <c r="H497" s="12"/>
      <c r="I497" s="28"/>
      <c r="J497" s="12"/>
      <c r="K497" s="28"/>
      <c r="L497" s="12"/>
      <c r="M497" s="28"/>
      <c r="N497" s="12"/>
      <c r="P497" s="35"/>
      <c r="Q497" s="35"/>
      <c r="R497" s="35"/>
    </row>
    <row r="498" spans="7:18" x14ac:dyDescent="0.25">
      <c r="G498" s="28"/>
      <c r="H498" s="12"/>
      <c r="I498" s="28"/>
      <c r="J498" s="12"/>
      <c r="K498" s="28"/>
      <c r="L498" s="12"/>
      <c r="M498" s="28"/>
      <c r="N498" s="12"/>
      <c r="P498" s="35"/>
      <c r="Q498" s="35"/>
      <c r="R498" s="35"/>
    </row>
    <row r="499" spans="7:18" x14ac:dyDescent="0.25">
      <c r="G499" s="28"/>
      <c r="H499" s="12"/>
      <c r="I499" s="28"/>
      <c r="J499" s="12"/>
      <c r="K499" s="28"/>
      <c r="L499" s="12"/>
      <c r="M499" s="28"/>
      <c r="N499" s="12"/>
      <c r="P499" s="35"/>
      <c r="Q499" s="35"/>
      <c r="R499" s="35"/>
    </row>
    <row r="500" spans="7:18" x14ac:dyDescent="0.25">
      <c r="G500" s="28"/>
      <c r="H500" s="12"/>
      <c r="I500" s="28"/>
      <c r="J500" s="12"/>
      <c r="K500" s="28"/>
      <c r="L500" s="12"/>
      <c r="M500" s="28"/>
      <c r="N500" s="12"/>
      <c r="P500" s="35"/>
      <c r="Q500" s="35"/>
      <c r="R500" s="35"/>
    </row>
    <row r="501" spans="7:18" x14ac:dyDescent="0.25">
      <c r="G501" s="28"/>
      <c r="H501" s="12"/>
      <c r="I501" s="28"/>
      <c r="J501" s="12"/>
      <c r="K501" s="28"/>
      <c r="L501" s="12"/>
      <c r="M501" s="28"/>
      <c r="N501" s="12"/>
      <c r="P501" s="35"/>
      <c r="Q501" s="35"/>
      <c r="R501" s="35"/>
    </row>
    <row r="502" spans="7:18" x14ac:dyDescent="0.25">
      <c r="G502" s="28"/>
      <c r="H502" s="12"/>
      <c r="I502" s="28"/>
      <c r="J502" s="12"/>
      <c r="K502" s="28"/>
      <c r="L502" s="12"/>
      <c r="M502" s="28"/>
      <c r="N502" s="12"/>
      <c r="P502" s="35"/>
      <c r="Q502" s="35"/>
      <c r="R502" s="35"/>
    </row>
    <row r="503" spans="7:18" x14ac:dyDescent="0.25">
      <c r="G503" s="28"/>
      <c r="H503" s="12"/>
      <c r="I503" s="28"/>
      <c r="J503" s="12"/>
      <c r="K503" s="28"/>
      <c r="L503" s="12"/>
      <c r="M503" s="28"/>
      <c r="N503" s="12"/>
      <c r="P503" s="35"/>
      <c r="Q503" s="35"/>
      <c r="R503" s="35"/>
    </row>
    <row r="504" spans="7:18" x14ac:dyDescent="0.25">
      <c r="G504" s="28"/>
      <c r="H504" s="12"/>
      <c r="I504" s="28"/>
      <c r="J504" s="12"/>
      <c r="K504" s="28"/>
      <c r="L504" s="12"/>
      <c r="M504" s="28"/>
      <c r="N504" s="12"/>
      <c r="P504" s="35"/>
      <c r="Q504" s="35"/>
      <c r="R504" s="35"/>
    </row>
    <row r="505" spans="7:18" x14ac:dyDescent="0.25">
      <c r="G505" s="28"/>
      <c r="H505" s="12"/>
      <c r="I505" s="28"/>
      <c r="J505" s="12"/>
      <c r="K505" s="28"/>
      <c r="L505" s="12"/>
      <c r="M505" s="28"/>
      <c r="N505" s="12"/>
      <c r="P505" s="35"/>
      <c r="Q505" s="35"/>
      <c r="R505" s="35"/>
    </row>
    <row r="506" spans="7:18" x14ac:dyDescent="0.25">
      <c r="G506" s="28"/>
      <c r="H506" s="12"/>
      <c r="I506" s="28"/>
      <c r="J506" s="12"/>
      <c r="K506" s="28"/>
      <c r="L506" s="12"/>
      <c r="M506" s="28"/>
      <c r="N506" s="12"/>
      <c r="P506" s="35"/>
      <c r="Q506" s="35"/>
      <c r="R506" s="35"/>
    </row>
    <row r="507" spans="7:18" x14ac:dyDescent="0.25">
      <c r="G507" s="28"/>
      <c r="H507" s="12"/>
      <c r="I507" s="28"/>
      <c r="J507" s="12"/>
      <c r="K507" s="28"/>
      <c r="L507" s="12"/>
      <c r="M507" s="28"/>
      <c r="N507" s="12"/>
      <c r="P507" s="35"/>
      <c r="Q507" s="35"/>
      <c r="R507" s="35"/>
    </row>
    <row r="508" spans="7:18" x14ac:dyDescent="0.25">
      <c r="G508" s="28"/>
      <c r="H508" s="12"/>
      <c r="I508" s="28"/>
      <c r="J508" s="12"/>
      <c r="K508" s="28"/>
      <c r="L508" s="12"/>
      <c r="M508" s="28"/>
      <c r="N508" s="12"/>
      <c r="P508" s="35"/>
      <c r="Q508" s="35"/>
      <c r="R508" s="35"/>
    </row>
    <row r="509" spans="7:18" x14ac:dyDescent="0.25">
      <c r="G509" s="28"/>
      <c r="H509" s="12"/>
      <c r="I509" s="28"/>
      <c r="J509" s="12"/>
      <c r="K509" s="28"/>
      <c r="L509" s="12"/>
      <c r="M509" s="28"/>
      <c r="N509" s="12"/>
      <c r="P509" s="35"/>
      <c r="Q509" s="35"/>
      <c r="R509" s="35"/>
    </row>
    <row r="510" spans="7:18" x14ac:dyDescent="0.25">
      <c r="G510" s="28"/>
      <c r="H510" s="12"/>
      <c r="I510" s="28"/>
      <c r="J510" s="12"/>
      <c r="K510" s="28"/>
      <c r="L510" s="12"/>
      <c r="M510" s="28"/>
      <c r="N510" s="12"/>
      <c r="P510" s="35"/>
      <c r="Q510" s="35"/>
      <c r="R510" s="35"/>
    </row>
    <row r="511" spans="7:18" x14ac:dyDescent="0.25">
      <c r="G511" s="28"/>
      <c r="H511" s="12"/>
      <c r="I511" s="28"/>
      <c r="J511" s="12"/>
      <c r="K511" s="28"/>
      <c r="L511" s="12"/>
      <c r="M511" s="28"/>
      <c r="N511" s="12"/>
      <c r="P511" s="35"/>
      <c r="Q511" s="35"/>
      <c r="R511" s="35"/>
    </row>
    <row r="512" spans="7:18" x14ac:dyDescent="0.25">
      <c r="G512" s="28"/>
      <c r="H512" s="12"/>
      <c r="I512" s="28"/>
      <c r="J512" s="12"/>
      <c r="K512" s="28"/>
      <c r="L512" s="12"/>
      <c r="M512" s="28"/>
      <c r="N512" s="12"/>
      <c r="P512" s="35"/>
      <c r="Q512" s="35"/>
      <c r="R512" s="35"/>
    </row>
    <row r="513" spans="7:18" x14ac:dyDescent="0.25">
      <c r="G513" s="28"/>
      <c r="H513" s="12"/>
      <c r="I513" s="28"/>
      <c r="J513" s="12"/>
      <c r="K513" s="28"/>
      <c r="L513" s="12"/>
      <c r="M513" s="28"/>
      <c r="N513" s="12"/>
      <c r="P513" s="35"/>
      <c r="Q513" s="35"/>
      <c r="R513" s="35"/>
    </row>
    <row r="514" spans="7:18" x14ac:dyDescent="0.25">
      <c r="G514" s="28"/>
      <c r="H514" s="12"/>
      <c r="I514" s="28"/>
      <c r="J514" s="12"/>
      <c r="K514" s="28"/>
      <c r="L514" s="12"/>
      <c r="M514" s="28"/>
      <c r="N514" s="12"/>
      <c r="P514" s="35"/>
      <c r="Q514" s="35"/>
      <c r="R514" s="35"/>
    </row>
    <row r="515" spans="7:18" x14ac:dyDescent="0.25">
      <c r="G515" s="28"/>
      <c r="H515" s="12"/>
      <c r="I515" s="28"/>
      <c r="J515" s="12"/>
      <c r="K515" s="28"/>
      <c r="L515" s="12"/>
      <c r="M515" s="28"/>
      <c r="N515" s="12"/>
      <c r="P515" s="35"/>
      <c r="Q515" s="35"/>
      <c r="R515" s="35"/>
    </row>
    <row r="516" spans="7:18" x14ac:dyDescent="0.25">
      <c r="G516" s="28"/>
      <c r="H516" s="12"/>
      <c r="I516" s="28"/>
      <c r="J516" s="12"/>
      <c r="K516" s="28"/>
      <c r="L516" s="12"/>
      <c r="M516" s="28"/>
      <c r="N516" s="12"/>
      <c r="P516" s="35"/>
      <c r="Q516" s="35"/>
      <c r="R516" s="35"/>
    </row>
    <row r="517" spans="7:18" x14ac:dyDescent="0.25">
      <c r="G517" s="28"/>
      <c r="H517" s="12"/>
      <c r="I517" s="28"/>
      <c r="J517" s="12"/>
      <c r="K517" s="28"/>
      <c r="L517" s="12"/>
      <c r="M517" s="28"/>
      <c r="N517" s="12"/>
      <c r="P517" s="35"/>
      <c r="Q517" s="35"/>
      <c r="R517" s="35"/>
    </row>
    <row r="518" spans="7:18" x14ac:dyDescent="0.25">
      <c r="G518" s="28"/>
      <c r="H518" s="12"/>
      <c r="I518" s="28"/>
      <c r="J518" s="12"/>
      <c r="K518" s="28"/>
      <c r="L518" s="12"/>
      <c r="M518" s="28"/>
      <c r="N518" s="12"/>
      <c r="P518" s="35"/>
      <c r="Q518" s="35"/>
      <c r="R518" s="35"/>
    </row>
    <row r="519" spans="7:18" x14ac:dyDescent="0.25">
      <c r="G519" s="28"/>
      <c r="H519" s="12"/>
      <c r="I519" s="28"/>
      <c r="J519" s="12"/>
      <c r="K519" s="28"/>
      <c r="L519" s="12"/>
      <c r="M519" s="28"/>
      <c r="N519" s="12"/>
      <c r="P519" s="35"/>
      <c r="Q519" s="35"/>
      <c r="R519" s="35"/>
    </row>
    <row r="520" spans="7:18" x14ac:dyDescent="0.25">
      <c r="G520" s="28"/>
      <c r="H520" s="12"/>
      <c r="I520" s="28"/>
      <c r="J520" s="12"/>
      <c r="K520" s="28"/>
      <c r="L520" s="12"/>
      <c r="M520" s="28"/>
      <c r="N520" s="12"/>
      <c r="P520" s="35"/>
      <c r="Q520" s="35"/>
      <c r="R520" s="35"/>
    </row>
    <row r="521" spans="7:18" x14ac:dyDescent="0.25">
      <c r="G521" s="28"/>
      <c r="H521" s="12"/>
      <c r="I521" s="28"/>
      <c r="J521" s="12"/>
      <c r="K521" s="28"/>
      <c r="L521" s="12"/>
      <c r="M521" s="28"/>
      <c r="N521" s="12"/>
      <c r="P521" s="35"/>
      <c r="Q521" s="35"/>
      <c r="R521" s="35"/>
    </row>
    <row r="522" spans="7:18" x14ac:dyDescent="0.25">
      <c r="G522" s="28"/>
      <c r="H522" s="12"/>
      <c r="I522" s="28"/>
      <c r="J522" s="12"/>
      <c r="K522" s="28"/>
      <c r="L522" s="12"/>
      <c r="M522" s="28"/>
      <c r="N522" s="12"/>
      <c r="P522" s="35"/>
      <c r="Q522" s="35"/>
      <c r="R522" s="35"/>
    </row>
    <row r="523" spans="7:18" x14ac:dyDescent="0.25">
      <c r="G523" s="28"/>
      <c r="H523" s="12"/>
      <c r="I523" s="28"/>
      <c r="J523" s="12"/>
      <c r="K523" s="28"/>
      <c r="L523" s="12"/>
      <c r="M523" s="28"/>
      <c r="N523" s="12"/>
      <c r="P523" s="35"/>
      <c r="Q523" s="35"/>
      <c r="R523" s="35"/>
    </row>
    <row r="524" spans="7:18" x14ac:dyDescent="0.25">
      <c r="G524" s="28"/>
      <c r="H524" s="12"/>
      <c r="I524" s="28"/>
      <c r="J524" s="12"/>
      <c r="K524" s="28"/>
      <c r="L524" s="12"/>
      <c r="M524" s="28"/>
      <c r="N524" s="12"/>
      <c r="P524" s="35"/>
      <c r="Q524" s="35"/>
      <c r="R524" s="35"/>
    </row>
    <row r="525" spans="7:18" x14ac:dyDescent="0.25">
      <c r="G525" s="28"/>
      <c r="H525" s="12"/>
      <c r="I525" s="28"/>
      <c r="J525" s="12"/>
      <c r="K525" s="28"/>
      <c r="L525" s="12"/>
      <c r="M525" s="28"/>
      <c r="N525" s="12"/>
      <c r="P525" s="35"/>
      <c r="Q525" s="35"/>
      <c r="R525" s="35"/>
    </row>
    <row r="526" spans="7:18" x14ac:dyDescent="0.25">
      <c r="G526" s="28"/>
      <c r="H526" s="12"/>
      <c r="I526" s="28"/>
      <c r="J526" s="12"/>
      <c r="K526" s="28"/>
      <c r="L526" s="12"/>
      <c r="M526" s="28"/>
      <c r="N526" s="12"/>
      <c r="P526" s="35"/>
      <c r="Q526" s="35"/>
      <c r="R526" s="35"/>
    </row>
    <row r="527" spans="7:18" x14ac:dyDescent="0.25">
      <c r="G527" s="28"/>
      <c r="H527" s="12"/>
      <c r="I527" s="28"/>
      <c r="J527" s="12"/>
      <c r="K527" s="28"/>
      <c r="L527" s="12"/>
      <c r="M527" s="28"/>
      <c r="N527" s="12"/>
      <c r="P527" s="35"/>
      <c r="Q527" s="35"/>
      <c r="R527" s="35"/>
    </row>
    <row r="528" spans="7:18" x14ac:dyDescent="0.25">
      <c r="G528" s="28"/>
      <c r="H528" s="12"/>
      <c r="I528" s="28"/>
      <c r="J528" s="12"/>
      <c r="K528" s="28"/>
      <c r="L528" s="12"/>
      <c r="M528" s="28"/>
      <c r="N528" s="12"/>
      <c r="P528" s="35"/>
      <c r="Q528" s="35"/>
      <c r="R528" s="35"/>
    </row>
    <row r="529" spans="7:18" x14ac:dyDescent="0.25">
      <c r="G529" s="28"/>
      <c r="H529" s="12"/>
      <c r="I529" s="28"/>
      <c r="J529" s="12"/>
      <c r="K529" s="28"/>
      <c r="L529" s="12"/>
      <c r="M529" s="28"/>
      <c r="N529" s="12"/>
      <c r="P529" s="35"/>
      <c r="Q529" s="35"/>
      <c r="R529" s="35"/>
    </row>
    <row r="530" spans="7:18" x14ac:dyDescent="0.25">
      <c r="G530" s="28"/>
      <c r="H530" s="12"/>
      <c r="I530" s="28"/>
      <c r="J530" s="12"/>
      <c r="K530" s="28"/>
      <c r="L530" s="12"/>
      <c r="M530" s="28"/>
      <c r="N530" s="12"/>
      <c r="P530" s="35"/>
      <c r="Q530" s="35"/>
      <c r="R530" s="35"/>
    </row>
    <row r="531" spans="7:18" x14ac:dyDescent="0.25">
      <c r="G531" s="28"/>
      <c r="H531" s="12"/>
      <c r="I531" s="28"/>
      <c r="J531" s="12"/>
      <c r="K531" s="28"/>
      <c r="L531" s="12"/>
      <c r="M531" s="28"/>
      <c r="N531" s="12"/>
      <c r="P531" s="35"/>
      <c r="Q531" s="35"/>
      <c r="R531" s="35"/>
    </row>
    <row r="532" spans="7:18" x14ac:dyDescent="0.25">
      <c r="G532" s="28"/>
      <c r="H532" s="12"/>
      <c r="I532" s="28"/>
      <c r="J532" s="12"/>
      <c r="K532" s="28"/>
      <c r="L532" s="12"/>
      <c r="M532" s="28"/>
      <c r="N532" s="12"/>
      <c r="P532" s="35"/>
      <c r="Q532" s="35"/>
      <c r="R532" s="35"/>
    </row>
    <row r="533" spans="7:18" x14ac:dyDescent="0.25">
      <c r="G533" s="28"/>
      <c r="H533" s="12"/>
      <c r="I533" s="28"/>
      <c r="J533" s="12"/>
      <c r="K533" s="28"/>
      <c r="L533" s="12"/>
      <c r="M533" s="28"/>
      <c r="N533" s="12"/>
      <c r="P533" s="35"/>
      <c r="Q533" s="35"/>
      <c r="R533" s="35"/>
    </row>
    <row r="534" spans="7:18" x14ac:dyDescent="0.25">
      <c r="G534" s="28"/>
      <c r="H534" s="12"/>
      <c r="I534" s="28"/>
      <c r="J534" s="12"/>
      <c r="K534" s="28"/>
      <c r="L534" s="12"/>
      <c r="M534" s="28"/>
      <c r="N534" s="12"/>
      <c r="P534" s="35"/>
      <c r="Q534" s="35"/>
      <c r="R534" s="35"/>
    </row>
    <row r="535" spans="7:18" x14ac:dyDescent="0.25">
      <c r="G535" s="28"/>
      <c r="H535" s="12"/>
      <c r="I535" s="28"/>
      <c r="J535" s="12"/>
      <c r="K535" s="28"/>
      <c r="L535" s="12"/>
      <c r="M535" s="28"/>
      <c r="N535" s="12"/>
      <c r="P535" s="35"/>
      <c r="Q535" s="35"/>
      <c r="R535" s="35"/>
    </row>
    <row r="536" spans="7:18" x14ac:dyDescent="0.25">
      <c r="G536" s="28"/>
      <c r="H536" s="12"/>
      <c r="I536" s="28"/>
      <c r="J536" s="12"/>
      <c r="K536" s="28"/>
      <c r="L536" s="12"/>
      <c r="M536" s="28"/>
      <c r="N536" s="12"/>
      <c r="P536" s="35"/>
      <c r="Q536" s="35"/>
      <c r="R536" s="35"/>
    </row>
    <row r="537" spans="7:18" x14ac:dyDescent="0.25">
      <c r="G537" s="28"/>
      <c r="H537" s="12"/>
      <c r="I537" s="28"/>
      <c r="J537" s="12"/>
      <c r="K537" s="28"/>
      <c r="L537" s="12"/>
      <c r="M537" s="28"/>
      <c r="N537" s="12"/>
      <c r="P537" s="35"/>
      <c r="Q537" s="35"/>
      <c r="R537" s="35"/>
    </row>
    <row r="538" spans="7:18" x14ac:dyDescent="0.25">
      <c r="G538" s="28"/>
      <c r="H538" s="12"/>
      <c r="I538" s="28"/>
      <c r="J538" s="12"/>
      <c r="K538" s="28"/>
      <c r="L538" s="12"/>
      <c r="M538" s="28"/>
      <c r="N538" s="12"/>
      <c r="P538" s="35"/>
      <c r="Q538" s="35"/>
      <c r="R538" s="35"/>
    </row>
    <row r="539" spans="7:18" x14ac:dyDescent="0.25">
      <c r="G539" s="28"/>
      <c r="H539" s="12"/>
      <c r="I539" s="28"/>
      <c r="J539" s="12"/>
      <c r="K539" s="28"/>
      <c r="L539" s="12"/>
      <c r="M539" s="28"/>
      <c r="N539" s="12"/>
      <c r="P539" s="35"/>
      <c r="Q539" s="35"/>
      <c r="R539" s="35"/>
    </row>
    <row r="540" spans="7:18" x14ac:dyDescent="0.25">
      <c r="G540" s="28"/>
      <c r="H540" s="12"/>
      <c r="I540" s="28"/>
      <c r="J540" s="12"/>
      <c r="K540" s="28"/>
      <c r="L540" s="12"/>
      <c r="M540" s="28"/>
      <c r="N540" s="12"/>
      <c r="P540" s="35"/>
      <c r="Q540" s="35"/>
      <c r="R540" s="35"/>
    </row>
    <row r="541" spans="7:18" x14ac:dyDescent="0.25">
      <c r="G541" s="28"/>
      <c r="H541" s="12"/>
      <c r="I541" s="28"/>
      <c r="J541" s="12"/>
      <c r="K541" s="28"/>
      <c r="L541" s="12"/>
      <c r="M541" s="28"/>
      <c r="N541" s="12"/>
      <c r="P541" s="35"/>
      <c r="Q541" s="35"/>
      <c r="R541" s="35"/>
    </row>
    <row r="542" spans="7:18" x14ac:dyDescent="0.25">
      <c r="G542" s="28"/>
      <c r="H542" s="12"/>
      <c r="I542" s="28"/>
      <c r="J542" s="12"/>
      <c r="K542" s="28"/>
      <c r="L542" s="12"/>
      <c r="M542" s="28"/>
      <c r="N542" s="12"/>
      <c r="P542" s="35"/>
      <c r="Q542" s="35"/>
      <c r="R542" s="35"/>
    </row>
    <row r="543" spans="7:18" x14ac:dyDescent="0.25">
      <c r="G543" s="28"/>
      <c r="H543" s="12"/>
      <c r="I543" s="28"/>
      <c r="J543" s="12"/>
      <c r="K543" s="28"/>
      <c r="L543" s="12"/>
      <c r="M543" s="28"/>
      <c r="N543" s="12"/>
      <c r="P543" s="35"/>
      <c r="Q543" s="35"/>
      <c r="R543" s="35"/>
    </row>
    <row r="544" spans="7:18" x14ac:dyDescent="0.25">
      <c r="G544" s="28"/>
      <c r="H544" s="12"/>
      <c r="I544" s="28"/>
      <c r="J544" s="12"/>
      <c r="K544" s="28"/>
      <c r="L544" s="12"/>
      <c r="M544" s="28"/>
      <c r="N544" s="12"/>
      <c r="P544" s="35"/>
      <c r="Q544" s="35"/>
      <c r="R544" s="35"/>
    </row>
    <row r="545" spans="7:18" x14ac:dyDescent="0.25">
      <c r="G545" s="28"/>
      <c r="H545" s="12"/>
      <c r="I545" s="28"/>
      <c r="J545" s="12"/>
      <c r="K545" s="28"/>
      <c r="L545" s="12"/>
      <c r="M545" s="28"/>
      <c r="N545" s="12"/>
      <c r="P545" s="35"/>
      <c r="Q545" s="35"/>
      <c r="R545" s="35"/>
    </row>
    <row r="546" spans="7:18" x14ac:dyDescent="0.25">
      <c r="G546" s="28"/>
      <c r="H546" s="12"/>
      <c r="I546" s="28"/>
      <c r="J546" s="12"/>
      <c r="K546" s="28"/>
      <c r="L546" s="12"/>
      <c r="M546" s="28"/>
      <c r="N546" s="12"/>
      <c r="P546" s="35"/>
      <c r="Q546" s="35"/>
      <c r="R546" s="35"/>
    </row>
    <row r="547" spans="7:18" x14ac:dyDescent="0.25">
      <c r="G547" s="28"/>
      <c r="H547" s="12"/>
      <c r="I547" s="28"/>
      <c r="J547" s="12"/>
      <c r="K547" s="28"/>
      <c r="L547" s="12"/>
      <c r="M547" s="28"/>
      <c r="N547" s="12"/>
      <c r="P547" s="35"/>
      <c r="Q547" s="35"/>
      <c r="R547" s="35"/>
    </row>
    <row r="548" spans="7:18" x14ac:dyDescent="0.25">
      <c r="G548" s="28"/>
      <c r="H548" s="12"/>
      <c r="I548" s="28"/>
      <c r="J548" s="12"/>
      <c r="K548" s="28"/>
      <c r="L548" s="12"/>
      <c r="M548" s="28"/>
      <c r="N548" s="12"/>
      <c r="P548" s="35"/>
      <c r="Q548" s="35"/>
      <c r="R548" s="35"/>
    </row>
    <row r="549" spans="7:18" x14ac:dyDescent="0.25">
      <c r="G549" s="28"/>
      <c r="H549" s="12"/>
      <c r="I549" s="28"/>
      <c r="J549" s="12"/>
      <c r="K549" s="28"/>
      <c r="L549" s="12"/>
      <c r="M549" s="28"/>
      <c r="N549" s="12"/>
      <c r="P549" s="35"/>
      <c r="Q549" s="35"/>
      <c r="R549" s="35"/>
    </row>
    <row r="550" spans="7:18" x14ac:dyDescent="0.25">
      <c r="G550" s="28"/>
      <c r="H550" s="12"/>
      <c r="I550" s="28"/>
      <c r="J550" s="12"/>
      <c r="K550" s="28"/>
      <c r="L550" s="12"/>
      <c r="M550" s="28"/>
      <c r="N550" s="12"/>
      <c r="P550" s="35"/>
      <c r="Q550" s="35"/>
      <c r="R550" s="35"/>
    </row>
    <row r="551" spans="7:18" x14ac:dyDescent="0.25">
      <c r="G551" s="28"/>
      <c r="H551" s="12"/>
      <c r="I551" s="28"/>
      <c r="J551" s="12"/>
      <c r="K551" s="28"/>
      <c r="L551" s="12"/>
      <c r="M551" s="28"/>
      <c r="N551" s="12"/>
      <c r="P551" s="35"/>
      <c r="Q551" s="35"/>
      <c r="R551" s="35"/>
    </row>
    <row r="552" spans="7:18" x14ac:dyDescent="0.25">
      <c r="G552" s="28"/>
      <c r="H552" s="12"/>
      <c r="I552" s="28"/>
      <c r="J552" s="12"/>
      <c r="K552" s="28"/>
      <c r="L552" s="12"/>
      <c r="M552" s="28"/>
      <c r="N552" s="12"/>
      <c r="P552" s="35"/>
      <c r="Q552" s="35"/>
      <c r="R552" s="35"/>
    </row>
    <row r="553" spans="7:18" x14ac:dyDescent="0.25">
      <c r="G553" s="28"/>
      <c r="H553" s="12"/>
      <c r="I553" s="28"/>
      <c r="J553" s="12"/>
      <c r="K553" s="28"/>
      <c r="L553" s="12"/>
      <c r="M553" s="28"/>
      <c r="N553" s="12"/>
      <c r="P553" s="35"/>
      <c r="Q553" s="35"/>
      <c r="R553" s="35"/>
    </row>
    <row r="554" spans="7:18" x14ac:dyDescent="0.25">
      <c r="G554" s="28"/>
      <c r="H554" s="12"/>
      <c r="I554" s="28"/>
      <c r="J554" s="12"/>
      <c r="K554" s="28"/>
      <c r="L554" s="12"/>
      <c r="M554" s="28"/>
      <c r="N554" s="12"/>
      <c r="P554" s="35"/>
      <c r="Q554" s="35"/>
      <c r="R554" s="35"/>
    </row>
    <row r="555" spans="7:18" x14ac:dyDescent="0.25">
      <c r="G555" s="28"/>
      <c r="H555" s="12"/>
      <c r="I555" s="28"/>
      <c r="J555" s="12"/>
      <c r="K555" s="28"/>
      <c r="L555" s="12"/>
      <c r="M555" s="28"/>
      <c r="N555" s="12"/>
      <c r="P555" s="35"/>
      <c r="Q555" s="35"/>
      <c r="R555" s="35"/>
    </row>
    <row r="556" spans="7:18" x14ac:dyDescent="0.25">
      <c r="G556" s="28"/>
      <c r="H556" s="12"/>
      <c r="I556" s="28"/>
      <c r="J556" s="12"/>
      <c r="K556" s="28"/>
      <c r="L556" s="12"/>
      <c r="M556" s="28"/>
      <c r="N556" s="12"/>
      <c r="P556" s="35"/>
      <c r="Q556" s="35"/>
      <c r="R556" s="35"/>
    </row>
    <row r="557" spans="7:18" x14ac:dyDescent="0.25">
      <c r="G557" s="28"/>
      <c r="H557" s="12"/>
      <c r="I557" s="28"/>
      <c r="J557" s="12"/>
      <c r="K557" s="28"/>
      <c r="L557" s="12"/>
      <c r="M557" s="28"/>
      <c r="N557" s="12"/>
      <c r="P557" s="35"/>
      <c r="Q557" s="35"/>
      <c r="R557" s="35"/>
    </row>
    <row r="558" spans="7:18" x14ac:dyDescent="0.25">
      <c r="G558" s="28"/>
      <c r="H558" s="12"/>
      <c r="I558" s="28"/>
      <c r="J558" s="12"/>
      <c r="K558" s="28"/>
      <c r="L558" s="12"/>
      <c r="M558" s="28"/>
      <c r="N558" s="12"/>
      <c r="P558" s="35"/>
      <c r="Q558" s="35"/>
      <c r="R558" s="35"/>
    </row>
    <row r="559" spans="7:18" x14ac:dyDescent="0.25">
      <c r="G559" s="28"/>
      <c r="H559" s="12"/>
      <c r="I559" s="28"/>
      <c r="J559" s="12"/>
      <c r="K559" s="28"/>
      <c r="L559" s="12"/>
      <c r="M559" s="28"/>
      <c r="N559" s="12"/>
      <c r="P559" s="35"/>
      <c r="Q559" s="35"/>
      <c r="R559" s="35"/>
    </row>
    <row r="560" spans="7:18" x14ac:dyDescent="0.25">
      <c r="G560" s="28"/>
      <c r="H560" s="12"/>
      <c r="I560" s="28"/>
      <c r="J560" s="12"/>
      <c r="K560" s="28"/>
      <c r="L560" s="12"/>
      <c r="M560" s="28"/>
      <c r="N560" s="12"/>
      <c r="P560" s="35"/>
      <c r="Q560" s="35"/>
      <c r="R560" s="35"/>
    </row>
    <row r="561" spans="7:18" x14ac:dyDescent="0.25">
      <c r="G561" s="28"/>
      <c r="H561" s="12"/>
      <c r="I561" s="28"/>
      <c r="J561" s="12"/>
      <c r="K561" s="28"/>
      <c r="L561" s="12"/>
      <c r="M561" s="28"/>
      <c r="N561" s="12"/>
      <c r="P561" s="35"/>
      <c r="Q561" s="35"/>
      <c r="R561" s="35"/>
    </row>
    <row r="562" spans="7:18" x14ac:dyDescent="0.25">
      <c r="G562" s="28"/>
      <c r="H562" s="12"/>
      <c r="I562" s="28"/>
      <c r="J562" s="12"/>
      <c r="K562" s="28"/>
      <c r="L562" s="12"/>
      <c r="M562" s="28"/>
      <c r="N562" s="12"/>
      <c r="P562" s="35"/>
      <c r="Q562" s="35"/>
      <c r="R562" s="35"/>
    </row>
    <row r="563" spans="7:18" x14ac:dyDescent="0.25">
      <c r="G563" s="28"/>
      <c r="H563" s="12"/>
      <c r="I563" s="28"/>
      <c r="J563" s="12"/>
      <c r="K563" s="28"/>
      <c r="L563" s="12"/>
      <c r="M563" s="28"/>
      <c r="N563" s="12"/>
      <c r="P563" s="35"/>
      <c r="Q563" s="35"/>
      <c r="R563" s="35"/>
    </row>
    <row r="564" spans="7:18" x14ac:dyDescent="0.25">
      <c r="G564" s="28"/>
      <c r="H564" s="12"/>
      <c r="I564" s="28"/>
      <c r="J564" s="12"/>
      <c r="K564" s="28"/>
      <c r="L564" s="12"/>
      <c r="M564" s="28"/>
      <c r="N564" s="12"/>
      <c r="P564" s="35"/>
      <c r="Q564" s="35"/>
      <c r="R564" s="35"/>
    </row>
    <row r="565" spans="7:18" x14ac:dyDescent="0.25">
      <c r="G565" s="28"/>
      <c r="H565" s="12"/>
      <c r="I565" s="28"/>
      <c r="J565" s="12"/>
      <c r="K565" s="28"/>
      <c r="L565" s="12"/>
      <c r="M565" s="28"/>
      <c r="N565" s="12"/>
      <c r="P565" s="35"/>
      <c r="Q565" s="35"/>
      <c r="R565" s="35"/>
    </row>
    <row r="566" spans="7:18" x14ac:dyDescent="0.25">
      <c r="G566" s="28"/>
      <c r="H566" s="12"/>
      <c r="I566" s="28"/>
      <c r="J566" s="12"/>
      <c r="K566" s="28"/>
      <c r="L566" s="12"/>
      <c r="M566" s="28"/>
      <c r="N566" s="12"/>
      <c r="P566" s="35"/>
      <c r="Q566" s="35"/>
      <c r="R566" s="35"/>
    </row>
    <row r="567" spans="7:18" x14ac:dyDescent="0.25">
      <c r="G567" s="28"/>
      <c r="H567" s="12"/>
      <c r="I567" s="28"/>
      <c r="J567" s="12"/>
      <c r="K567" s="28"/>
      <c r="L567" s="12"/>
      <c r="M567" s="28"/>
      <c r="N567" s="12"/>
      <c r="P567" s="35"/>
      <c r="Q567" s="35"/>
      <c r="R567" s="35"/>
    </row>
    <row r="568" spans="7:18" x14ac:dyDescent="0.25">
      <c r="G568" s="28"/>
      <c r="H568" s="12"/>
      <c r="I568" s="28"/>
      <c r="J568" s="12"/>
      <c r="K568" s="28"/>
      <c r="L568" s="12"/>
      <c r="M568" s="28"/>
      <c r="N568" s="12"/>
      <c r="P568" s="35"/>
      <c r="Q568" s="35"/>
      <c r="R568" s="35"/>
    </row>
    <row r="569" spans="7:18" x14ac:dyDescent="0.25">
      <c r="G569" s="28"/>
      <c r="H569" s="12"/>
      <c r="I569" s="28"/>
      <c r="J569" s="12"/>
      <c r="K569" s="28"/>
      <c r="L569" s="12"/>
      <c r="M569" s="28"/>
      <c r="N569" s="12"/>
      <c r="P569" s="35"/>
      <c r="Q569" s="35"/>
      <c r="R569" s="35"/>
    </row>
    <row r="570" spans="7:18" x14ac:dyDescent="0.25">
      <c r="G570" s="28"/>
      <c r="H570" s="12"/>
      <c r="I570" s="28"/>
      <c r="J570" s="12"/>
      <c r="K570" s="28"/>
      <c r="L570" s="12"/>
      <c r="M570" s="28"/>
      <c r="N570" s="12"/>
      <c r="P570" s="35"/>
      <c r="Q570" s="35"/>
      <c r="R570" s="35"/>
    </row>
    <row r="571" spans="7:18" x14ac:dyDescent="0.25">
      <c r="G571" s="28"/>
      <c r="H571" s="12"/>
      <c r="I571" s="28"/>
      <c r="J571" s="12"/>
      <c r="K571" s="28"/>
      <c r="L571" s="12"/>
      <c r="M571" s="28"/>
      <c r="N571" s="12"/>
      <c r="P571" s="35"/>
      <c r="Q571" s="35"/>
      <c r="R571" s="35"/>
    </row>
    <row r="572" spans="7:18" x14ac:dyDescent="0.25">
      <c r="G572" s="28"/>
      <c r="H572" s="12"/>
      <c r="I572" s="28"/>
      <c r="J572" s="12"/>
      <c r="K572" s="28"/>
      <c r="L572" s="12"/>
      <c r="M572" s="28"/>
      <c r="N572" s="12"/>
      <c r="P572" s="35"/>
      <c r="Q572" s="35"/>
      <c r="R572" s="35"/>
    </row>
    <row r="573" spans="7:18" x14ac:dyDescent="0.25">
      <c r="G573" s="28"/>
      <c r="H573" s="12"/>
      <c r="I573" s="28"/>
      <c r="J573" s="12"/>
      <c r="K573" s="28"/>
      <c r="L573" s="12"/>
      <c r="M573" s="28"/>
      <c r="N573" s="12"/>
      <c r="P573" s="35"/>
      <c r="Q573" s="35"/>
      <c r="R573" s="35"/>
    </row>
    <row r="574" spans="7:18" x14ac:dyDescent="0.25">
      <c r="G574" s="28"/>
      <c r="H574" s="12"/>
      <c r="I574" s="28"/>
      <c r="J574" s="12"/>
      <c r="K574" s="28"/>
      <c r="L574" s="12"/>
      <c r="M574" s="28"/>
      <c r="N574" s="12"/>
      <c r="P574" s="35"/>
      <c r="Q574" s="35"/>
      <c r="R574" s="35"/>
    </row>
    <row r="575" spans="7:18" x14ac:dyDescent="0.25">
      <c r="G575" s="28"/>
      <c r="H575" s="12"/>
      <c r="I575" s="28"/>
      <c r="J575" s="12"/>
      <c r="K575" s="28"/>
      <c r="L575" s="12"/>
      <c r="M575" s="28"/>
      <c r="N575" s="12"/>
      <c r="P575" s="35"/>
      <c r="Q575" s="35"/>
      <c r="R575" s="35"/>
    </row>
    <row r="576" spans="7:18" x14ac:dyDescent="0.25">
      <c r="G576" s="28"/>
      <c r="H576" s="12"/>
      <c r="I576" s="28"/>
      <c r="J576" s="12"/>
      <c r="K576" s="28"/>
      <c r="L576" s="12"/>
      <c r="M576" s="28"/>
      <c r="N576" s="12"/>
      <c r="P576" s="35"/>
      <c r="Q576" s="35"/>
      <c r="R576" s="35"/>
    </row>
    <row r="577" spans="7:18" x14ac:dyDescent="0.25">
      <c r="G577" s="28"/>
      <c r="H577" s="12"/>
      <c r="I577" s="28"/>
      <c r="J577" s="12"/>
      <c r="K577" s="28"/>
      <c r="L577" s="12"/>
      <c r="M577" s="28"/>
      <c r="N577" s="12"/>
      <c r="P577" s="35"/>
      <c r="Q577" s="35"/>
      <c r="R577" s="35"/>
    </row>
    <row r="578" spans="7:18" x14ac:dyDescent="0.25">
      <c r="G578" s="28"/>
      <c r="H578" s="12"/>
      <c r="I578" s="28"/>
      <c r="J578" s="12"/>
      <c r="K578" s="28"/>
      <c r="L578" s="12"/>
      <c r="M578" s="28"/>
      <c r="N578" s="12"/>
      <c r="P578" s="35"/>
      <c r="Q578" s="35"/>
      <c r="R578" s="35"/>
    </row>
    <row r="579" spans="7:18" x14ac:dyDescent="0.25">
      <c r="G579" s="28"/>
      <c r="H579" s="12"/>
      <c r="I579" s="28"/>
      <c r="J579" s="12"/>
      <c r="K579" s="28"/>
      <c r="L579" s="12"/>
      <c r="M579" s="28"/>
      <c r="N579" s="12"/>
      <c r="P579" s="35"/>
      <c r="Q579" s="35"/>
      <c r="R579" s="35"/>
    </row>
    <row r="580" spans="7:18" x14ac:dyDescent="0.25">
      <c r="G580" s="28"/>
      <c r="H580" s="12"/>
      <c r="I580" s="28"/>
      <c r="J580" s="12"/>
      <c r="K580" s="28"/>
      <c r="L580" s="12"/>
      <c r="M580" s="28"/>
      <c r="N580" s="12"/>
      <c r="P580" s="35"/>
      <c r="Q580" s="35"/>
      <c r="R580" s="35"/>
    </row>
    <row r="581" spans="7:18" x14ac:dyDescent="0.25">
      <c r="G581" s="28"/>
      <c r="H581" s="12"/>
      <c r="I581" s="28"/>
      <c r="J581" s="12"/>
      <c r="K581" s="28"/>
      <c r="L581" s="12"/>
      <c r="M581" s="28"/>
      <c r="N581" s="12"/>
      <c r="P581" s="35"/>
      <c r="Q581" s="35"/>
      <c r="R581" s="35"/>
    </row>
    <row r="582" spans="7:18" x14ac:dyDescent="0.25">
      <c r="G582" s="28"/>
      <c r="H582" s="12"/>
      <c r="I582" s="28"/>
      <c r="J582" s="12"/>
      <c r="K582" s="28"/>
      <c r="L582" s="12"/>
      <c r="M582" s="28"/>
      <c r="N582" s="12"/>
      <c r="P582" s="35"/>
      <c r="Q582" s="35"/>
      <c r="R582" s="35"/>
    </row>
    <row r="583" spans="7:18" x14ac:dyDescent="0.25">
      <c r="G583" s="28"/>
      <c r="H583" s="12"/>
      <c r="I583" s="28"/>
      <c r="J583" s="12"/>
      <c r="K583" s="28"/>
      <c r="L583" s="12"/>
      <c r="M583" s="28"/>
      <c r="N583" s="12"/>
      <c r="P583" s="35"/>
      <c r="Q583" s="35"/>
      <c r="R583" s="35"/>
    </row>
    <row r="584" spans="7:18" x14ac:dyDescent="0.25">
      <c r="G584" s="28"/>
      <c r="H584" s="12"/>
      <c r="I584" s="28"/>
      <c r="J584" s="12"/>
      <c r="K584" s="28"/>
      <c r="L584" s="12"/>
      <c r="M584" s="28"/>
      <c r="N584" s="12"/>
      <c r="P584" s="35"/>
      <c r="Q584" s="35"/>
      <c r="R584" s="35"/>
    </row>
    <row r="585" spans="7:18" x14ac:dyDescent="0.25">
      <c r="G585" s="28"/>
      <c r="H585" s="12"/>
      <c r="I585" s="28"/>
      <c r="J585" s="12"/>
      <c r="K585" s="28"/>
      <c r="L585" s="12"/>
      <c r="M585" s="28"/>
      <c r="N585" s="12"/>
      <c r="P585" s="35"/>
      <c r="Q585" s="35"/>
      <c r="R585" s="35"/>
    </row>
    <row r="586" spans="7:18" x14ac:dyDescent="0.25">
      <c r="G586" s="28"/>
      <c r="H586" s="12"/>
      <c r="I586" s="28"/>
      <c r="J586" s="12"/>
      <c r="K586" s="28"/>
      <c r="L586" s="12"/>
      <c r="M586" s="28"/>
      <c r="N586" s="12"/>
      <c r="P586" s="35"/>
      <c r="Q586" s="35"/>
      <c r="R586" s="35"/>
    </row>
    <row r="587" spans="7:18" x14ac:dyDescent="0.25">
      <c r="G587" s="28"/>
      <c r="H587" s="12"/>
      <c r="I587" s="28"/>
      <c r="J587" s="12"/>
      <c r="K587" s="28"/>
      <c r="L587" s="12"/>
      <c r="M587" s="28"/>
      <c r="N587" s="12"/>
      <c r="P587" s="35"/>
      <c r="Q587" s="35"/>
      <c r="R587" s="35"/>
    </row>
    <row r="588" spans="7:18" x14ac:dyDescent="0.25">
      <c r="G588" s="28"/>
      <c r="H588" s="12"/>
      <c r="I588" s="28"/>
      <c r="J588" s="12"/>
      <c r="K588" s="28"/>
      <c r="L588" s="12"/>
      <c r="M588" s="28"/>
      <c r="N588" s="12"/>
      <c r="P588" s="35"/>
      <c r="Q588" s="35"/>
      <c r="R588" s="35"/>
    </row>
    <row r="589" spans="7:18" x14ac:dyDescent="0.25">
      <c r="G589" s="28"/>
      <c r="H589" s="12"/>
      <c r="I589" s="28"/>
      <c r="J589" s="12"/>
      <c r="K589" s="28"/>
      <c r="L589" s="12"/>
      <c r="M589" s="28"/>
      <c r="N589" s="12"/>
      <c r="P589" s="35"/>
      <c r="Q589" s="35"/>
      <c r="R589" s="35"/>
    </row>
    <row r="590" spans="7:18" x14ac:dyDescent="0.25">
      <c r="G590" s="28"/>
      <c r="H590" s="12"/>
      <c r="I590" s="28"/>
      <c r="J590" s="12"/>
      <c r="K590" s="28"/>
      <c r="L590" s="12"/>
      <c r="M590" s="28"/>
      <c r="N590" s="12"/>
      <c r="P590" s="35"/>
      <c r="Q590" s="35"/>
      <c r="R590" s="35"/>
    </row>
    <row r="591" spans="7:18" x14ac:dyDescent="0.25">
      <c r="G591" s="28"/>
      <c r="H591" s="12"/>
      <c r="I591" s="28"/>
      <c r="J591" s="12"/>
      <c r="K591" s="28"/>
      <c r="L591" s="12"/>
      <c r="M591" s="28"/>
      <c r="N591" s="12"/>
      <c r="P591" s="35"/>
      <c r="Q591" s="35"/>
      <c r="R591" s="35"/>
    </row>
    <row r="592" spans="7:18" x14ac:dyDescent="0.25">
      <c r="G592" s="28"/>
      <c r="H592" s="12"/>
      <c r="I592" s="28"/>
      <c r="J592" s="12"/>
      <c r="K592" s="28"/>
      <c r="L592" s="12"/>
      <c r="M592" s="28"/>
      <c r="N592" s="12"/>
      <c r="P592" s="35"/>
      <c r="Q592" s="35"/>
      <c r="R592" s="35"/>
    </row>
    <row r="593" spans="7:18" x14ac:dyDescent="0.25">
      <c r="G593" s="28"/>
      <c r="H593" s="12"/>
      <c r="I593" s="28"/>
      <c r="J593" s="12"/>
      <c r="K593" s="28"/>
      <c r="L593" s="12"/>
      <c r="M593" s="28"/>
      <c r="N593" s="12"/>
      <c r="P593" s="35"/>
      <c r="Q593" s="35"/>
      <c r="R593" s="35"/>
    </row>
    <row r="594" spans="7:18" x14ac:dyDescent="0.25">
      <c r="G594" s="28"/>
      <c r="H594" s="12"/>
      <c r="I594" s="28"/>
      <c r="J594" s="12"/>
      <c r="K594" s="28"/>
      <c r="L594" s="12"/>
      <c r="M594" s="28"/>
      <c r="N594" s="12"/>
      <c r="P594" s="35"/>
      <c r="Q594" s="35"/>
      <c r="R594" s="35"/>
    </row>
    <row r="595" spans="7:18" x14ac:dyDescent="0.25">
      <c r="G595" s="28"/>
      <c r="H595" s="12"/>
      <c r="I595" s="28"/>
      <c r="J595" s="12"/>
      <c r="K595" s="28"/>
      <c r="L595" s="12"/>
      <c r="M595" s="28"/>
      <c r="N595" s="12"/>
      <c r="P595" s="35"/>
      <c r="Q595" s="35"/>
      <c r="R595" s="35"/>
    </row>
    <row r="596" spans="7:18" x14ac:dyDescent="0.25">
      <c r="G596" s="28"/>
      <c r="H596" s="12"/>
      <c r="I596" s="28"/>
      <c r="J596" s="12"/>
      <c r="K596" s="28"/>
      <c r="L596" s="12"/>
      <c r="M596" s="28"/>
      <c r="N596" s="12"/>
      <c r="P596" s="35"/>
      <c r="Q596" s="35"/>
      <c r="R596" s="35"/>
    </row>
    <row r="597" spans="7:18" x14ac:dyDescent="0.25">
      <c r="G597" s="28"/>
      <c r="H597" s="12"/>
      <c r="I597" s="28"/>
      <c r="J597" s="12"/>
      <c r="K597" s="28"/>
      <c r="L597" s="12"/>
      <c r="M597" s="28"/>
      <c r="N597" s="12"/>
      <c r="P597" s="35"/>
      <c r="Q597" s="35"/>
      <c r="R597" s="35"/>
    </row>
    <row r="598" spans="7:18" x14ac:dyDescent="0.25">
      <c r="G598" s="28"/>
      <c r="H598" s="12"/>
      <c r="I598" s="28"/>
      <c r="J598" s="12"/>
      <c r="K598" s="28"/>
      <c r="L598" s="12"/>
      <c r="M598" s="28"/>
      <c r="N598" s="12"/>
      <c r="P598" s="35"/>
      <c r="Q598" s="35"/>
      <c r="R598" s="35"/>
    </row>
    <row r="599" spans="7:18" x14ac:dyDescent="0.25">
      <c r="G599" s="28"/>
      <c r="H599" s="12"/>
      <c r="I599" s="28"/>
      <c r="J599" s="12"/>
      <c r="K599" s="28"/>
      <c r="L599" s="12"/>
      <c r="M599" s="28"/>
      <c r="N599" s="12"/>
      <c r="P599" s="35"/>
      <c r="Q599" s="35"/>
      <c r="R599" s="35"/>
    </row>
    <row r="600" spans="7:18" x14ac:dyDescent="0.25">
      <c r="G600" s="28"/>
      <c r="H600" s="12"/>
      <c r="I600" s="28"/>
      <c r="J600" s="12"/>
      <c r="K600" s="28"/>
      <c r="L600" s="12"/>
      <c r="M600" s="28"/>
      <c r="N600" s="12"/>
      <c r="P600" s="35"/>
      <c r="Q600" s="35"/>
      <c r="R600" s="35"/>
    </row>
    <row r="601" spans="7:18" x14ac:dyDescent="0.25">
      <c r="G601" s="28"/>
      <c r="H601" s="12"/>
      <c r="I601" s="28"/>
      <c r="J601" s="12"/>
      <c r="K601" s="28"/>
      <c r="L601" s="12"/>
      <c r="M601" s="28"/>
      <c r="N601" s="12"/>
      <c r="P601" s="35"/>
      <c r="Q601" s="35"/>
      <c r="R601" s="35"/>
    </row>
    <row r="602" spans="7:18" x14ac:dyDescent="0.25">
      <c r="G602" s="28"/>
      <c r="H602" s="12"/>
      <c r="I602" s="28"/>
      <c r="J602" s="12"/>
      <c r="K602" s="28"/>
      <c r="L602" s="12"/>
      <c r="M602" s="28"/>
      <c r="N602" s="12"/>
      <c r="P602" s="35"/>
      <c r="Q602" s="35"/>
      <c r="R602" s="35"/>
    </row>
    <row r="603" spans="7:18" x14ac:dyDescent="0.25">
      <c r="G603" s="28"/>
      <c r="H603" s="12"/>
      <c r="I603" s="28"/>
      <c r="J603" s="12"/>
      <c r="K603" s="28"/>
      <c r="L603" s="12"/>
      <c r="M603" s="28"/>
      <c r="N603" s="12"/>
      <c r="P603" s="35"/>
      <c r="Q603" s="35"/>
      <c r="R603" s="35"/>
    </row>
    <row r="604" spans="7:18" x14ac:dyDescent="0.25">
      <c r="G604" s="28"/>
      <c r="H604" s="12"/>
      <c r="I604" s="28"/>
      <c r="J604" s="12"/>
      <c r="K604" s="28"/>
      <c r="L604" s="12"/>
      <c r="M604" s="28"/>
      <c r="N604" s="12"/>
      <c r="P604" s="35"/>
      <c r="Q604" s="35"/>
      <c r="R604" s="35"/>
    </row>
    <row r="605" spans="7:18" x14ac:dyDescent="0.25">
      <c r="G605" s="28"/>
      <c r="H605" s="12"/>
      <c r="I605" s="28"/>
      <c r="J605" s="12"/>
      <c r="K605" s="28"/>
      <c r="L605" s="12"/>
      <c r="M605" s="28"/>
      <c r="N605" s="12"/>
      <c r="P605" s="35"/>
      <c r="Q605" s="35"/>
      <c r="R605" s="35"/>
    </row>
    <row r="606" spans="7:18" x14ac:dyDescent="0.25">
      <c r="G606" s="28"/>
      <c r="H606" s="12"/>
      <c r="I606" s="28"/>
      <c r="J606" s="12"/>
      <c r="K606" s="28"/>
      <c r="L606" s="12"/>
      <c r="M606" s="28"/>
      <c r="N606" s="12"/>
      <c r="P606" s="35"/>
      <c r="Q606" s="35"/>
      <c r="R606" s="35"/>
    </row>
    <row r="607" spans="7:18" x14ac:dyDescent="0.25">
      <c r="G607" s="28"/>
      <c r="H607" s="12"/>
      <c r="I607" s="28"/>
      <c r="J607" s="12"/>
      <c r="K607" s="28"/>
      <c r="L607" s="12"/>
      <c r="M607" s="28"/>
      <c r="N607" s="12"/>
      <c r="P607" s="35"/>
      <c r="Q607" s="35"/>
      <c r="R607" s="35"/>
    </row>
    <row r="608" spans="7:18" x14ac:dyDescent="0.25">
      <c r="G608" s="28"/>
      <c r="H608" s="12"/>
      <c r="I608" s="28"/>
      <c r="J608" s="12"/>
      <c r="K608" s="28"/>
      <c r="L608" s="12"/>
      <c r="M608" s="28"/>
      <c r="N608" s="12"/>
      <c r="P608" s="35"/>
      <c r="Q608" s="35"/>
      <c r="R608" s="35"/>
    </row>
    <row r="609" spans="7:18" x14ac:dyDescent="0.25">
      <c r="G609" s="28"/>
      <c r="H609" s="12"/>
      <c r="I609" s="28"/>
      <c r="J609" s="12"/>
      <c r="K609" s="28"/>
      <c r="L609" s="12"/>
      <c r="M609" s="28"/>
      <c r="N609" s="12"/>
      <c r="P609" s="35"/>
      <c r="Q609" s="35"/>
      <c r="R609" s="35"/>
    </row>
    <row r="610" spans="7:18" x14ac:dyDescent="0.25">
      <c r="G610" s="28"/>
      <c r="H610" s="12"/>
      <c r="I610" s="28"/>
      <c r="J610" s="12"/>
      <c r="K610" s="28"/>
      <c r="L610" s="12"/>
      <c r="M610" s="28"/>
      <c r="N610" s="12"/>
      <c r="P610" s="35"/>
      <c r="Q610" s="35"/>
      <c r="R610" s="35"/>
    </row>
    <row r="611" spans="7:18" x14ac:dyDescent="0.25">
      <c r="G611" s="28"/>
      <c r="H611" s="12"/>
      <c r="I611" s="28"/>
      <c r="J611" s="12"/>
      <c r="K611" s="28"/>
      <c r="L611" s="12"/>
      <c r="M611" s="28"/>
      <c r="N611" s="12"/>
      <c r="P611" s="35"/>
      <c r="Q611" s="35"/>
      <c r="R611" s="35"/>
    </row>
    <row r="612" spans="7:18" x14ac:dyDescent="0.25">
      <c r="G612" s="28"/>
      <c r="H612" s="12"/>
      <c r="I612" s="28"/>
      <c r="J612" s="12"/>
      <c r="K612" s="28"/>
      <c r="L612" s="12"/>
      <c r="M612" s="28"/>
      <c r="N612" s="12"/>
      <c r="P612" s="35"/>
      <c r="Q612" s="35"/>
      <c r="R612" s="35"/>
    </row>
    <row r="613" spans="7:18" x14ac:dyDescent="0.25">
      <c r="G613" s="28"/>
      <c r="H613" s="12"/>
      <c r="I613" s="28"/>
      <c r="J613" s="12"/>
      <c r="K613" s="28"/>
      <c r="L613" s="12"/>
      <c r="M613" s="28"/>
      <c r="N613" s="12"/>
      <c r="P613" s="35"/>
      <c r="Q613" s="35"/>
      <c r="R613" s="35"/>
    </row>
    <row r="614" spans="7:18" x14ac:dyDescent="0.25">
      <c r="G614" s="28"/>
      <c r="H614" s="12"/>
      <c r="I614" s="28"/>
      <c r="J614" s="12"/>
      <c r="K614" s="28"/>
      <c r="L614" s="12"/>
      <c r="M614" s="28"/>
      <c r="N614" s="12"/>
      <c r="P614" s="35"/>
      <c r="Q614" s="35"/>
      <c r="R614" s="35"/>
    </row>
    <row r="615" spans="7:18" x14ac:dyDescent="0.25">
      <c r="G615" s="28"/>
      <c r="H615" s="12"/>
      <c r="I615" s="28"/>
      <c r="J615" s="12"/>
      <c r="K615" s="28"/>
      <c r="L615" s="12"/>
      <c r="M615" s="28"/>
      <c r="N615" s="12"/>
      <c r="P615" s="35"/>
      <c r="Q615" s="35"/>
      <c r="R615" s="35"/>
    </row>
    <row r="616" spans="7:18" x14ac:dyDescent="0.25">
      <c r="G616" s="28"/>
      <c r="H616" s="12"/>
      <c r="I616" s="28"/>
      <c r="J616" s="12"/>
      <c r="K616" s="28"/>
      <c r="L616" s="12"/>
      <c r="M616" s="28"/>
      <c r="N616" s="12"/>
      <c r="P616" s="35"/>
      <c r="Q616" s="35"/>
      <c r="R616" s="35"/>
    </row>
    <row r="617" spans="7:18" x14ac:dyDescent="0.25">
      <c r="G617" s="28"/>
      <c r="H617" s="12"/>
      <c r="I617" s="28"/>
      <c r="J617" s="12"/>
      <c r="K617" s="28"/>
      <c r="L617" s="12"/>
      <c r="M617" s="28"/>
      <c r="N617" s="12"/>
      <c r="P617" s="35"/>
      <c r="Q617" s="35"/>
      <c r="R617" s="35"/>
    </row>
    <row r="618" spans="7:18" x14ac:dyDescent="0.25">
      <c r="G618" s="28"/>
      <c r="H618" s="12"/>
      <c r="I618" s="28"/>
      <c r="J618" s="12"/>
      <c r="K618" s="28"/>
      <c r="L618" s="12"/>
      <c r="M618" s="28"/>
      <c r="N618" s="12"/>
      <c r="P618" s="35"/>
      <c r="Q618" s="35"/>
      <c r="R618" s="35"/>
    </row>
    <row r="619" spans="7:18" x14ac:dyDescent="0.25">
      <c r="G619" s="28"/>
      <c r="H619" s="12"/>
      <c r="I619" s="28"/>
      <c r="J619" s="12"/>
      <c r="K619" s="28"/>
      <c r="L619" s="12"/>
      <c r="M619" s="28"/>
      <c r="N619" s="12"/>
      <c r="P619" s="35"/>
      <c r="Q619" s="35"/>
      <c r="R619" s="35"/>
    </row>
    <row r="620" spans="7:18" x14ac:dyDescent="0.25">
      <c r="G620" s="28"/>
      <c r="H620" s="12"/>
      <c r="I620" s="28"/>
      <c r="J620" s="12"/>
      <c r="K620" s="28"/>
      <c r="L620" s="12"/>
      <c r="M620" s="28"/>
      <c r="N620" s="12"/>
      <c r="P620" s="35"/>
      <c r="Q620" s="35"/>
      <c r="R620" s="35"/>
    </row>
    <row r="621" spans="7:18" x14ac:dyDescent="0.25">
      <c r="G621" s="28"/>
      <c r="H621" s="12"/>
      <c r="I621" s="28"/>
      <c r="J621" s="12"/>
      <c r="K621" s="28"/>
      <c r="L621" s="12"/>
      <c r="M621" s="28"/>
      <c r="N621" s="12"/>
      <c r="P621" s="35"/>
      <c r="Q621" s="35"/>
      <c r="R621" s="35"/>
    </row>
    <row r="622" spans="7:18" x14ac:dyDescent="0.25">
      <c r="G622" s="28"/>
      <c r="H622" s="12"/>
      <c r="I622" s="28"/>
      <c r="J622" s="12"/>
      <c r="K622" s="28"/>
      <c r="L622" s="12"/>
      <c r="M622" s="28"/>
      <c r="N622" s="12"/>
      <c r="P622" s="35"/>
      <c r="Q622" s="35"/>
      <c r="R622" s="35"/>
    </row>
    <row r="623" spans="7:18" x14ac:dyDescent="0.25">
      <c r="G623" s="28"/>
      <c r="H623" s="12"/>
      <c r="I623" s="28"/>
      <c r="J623" s="12"/>
      <c r="K623" s="28"/>
      <c r="L623" s="12"/>
      <c r="M623" s="28"/>
      <c r="N623" s="12"/>
      <c r="P623" s="35"/>
      <c r="Q623" s="35"/>
      <c r="R623" s="35"/>
    </row>
    <row r="624" spans="7:18" x14ac:dyDescent="0.25">
      <c r="G624" s="28"/>
      <c r="H624" s="12"/>
      <c r="I624" s="28"/>
      <c r="J624" s="12"/>
      <c r="K624" s="28"/>
      <c r="L624" s="12"/>
      <c r="M624" s="28"/>
      <c r="N624" s="12"/>
      <c r="P624" s="35"/>
      <c r="Q624" s="35"/>
      <c r="R624" s="35"/>
    </row>
    <row r="625" spans="7:18" x14ac:dyDescent="0.25">
      <c r="G625" s="28"/>
      <c r="H625" s="12"/>
      <c r="I625" s="28"/>
      <c r="J625" s="12"/>
      <c r="K625" s="28"/>
      <c r="L625" s="12"/>
      <c r="M625" s="28"/>
      <c r="N625" s="12"/>
      <c r="P625" s="35"/>
      <c r="Q625" s="35"/>
      <c r="R625" s="35"/>
    </row>
    <row r="626" spans="7:18" x14ac:dyDescent="0.25">
      <c r="G626" s="28"/>
      <c r="H626" s="12"/>
      <c r="I626" s="28"/>
      <c r="J626" s="12"/>
      <c r="K626" s="28"/>
      <c r="L626" s="12"/>
      <c r="M626" s="28"/>
      <c r="N626" s="12"/>
      <c r="P626" s="35"/>
      <c r="Q626" s="35"/>
      <c r="R626" s="35"/>
    </row>
    <row r="627" spans="7:18" x14ac:dyDescent="0.25">
      <c r="G627" s="28"/>
      <c r="H627" s="12"/>
      <c r="I627" s="28"/>
      <c r="J627" s="12"/>
      <c r="K627" s="28"/>
      <c r="L627" s="12"/>
      <c r="M627" s="28"/>
      <c r="N627" s="12"/>
      <c r="P627" s="35"/>
      <c r="Q627" s="35"/>
      <c r="R627" s="35"/>
    </row>
    <row r="628" spans="7:18" x14ac:dyDescent="0.25">
      <c r="G628" s="28"/>
      <c r="H628" s="12"/>
      <c r="I628" s="28"/>
      <c r="J628" s="12"/>
      <c r="K628" s="28"/>
      <c r="L628" s="12"/>
      <c r="M628" s="28"/>
      <c r="N628" s="12"/>
      <c r="P628" s="35"/>
      <c r="Q628" s="35"/>
      <c r="R628" s="35"/>
    </row>
    <row r="629" spans="7:18" x14ac:dyDescent="0.25">
      <c r="G629" s="28"/>
      <c r="H629" s="12"/>
      <c r="I629" s="28"/>
      <c r="J629" s="12"/>
      <c r="K629" s="28"/>
      <c r="L629" s="12"/>
      <c r="M629" s="28"/>
      <c r="N629" s="12"/>
      <c r="P629" s="35"/>
      <c r="Q629" s="35"/>
      <c r="R629" s="35"/>
    </row>
    <row r="630" spans="7:18" x14ac:dyDescent="0.25">
      <c r="G630" s="28"/>
      <c r="H630" s="12"/>
      <c r="I630" s="28"/>
      <c r="J630" s="12"/>
      <c r="K630" s="28"/>
      <c r="L630" s="12"/>
      <c r="M630" s="28"/>
      <c r="N630" s="12"/>
      <c r="P630" s="35"/>
      <c r="Q630" s="35"/>
      <c r="R630" s="35"/>
    </row>
    <row r="631" spans="7:18" x14ac:dyDescent="0.25">
      <c r="G631" s="28"/>
      <c r="H631" s="12"/>
      <c r="I631" s="28"/>
      <c r="J631" s="12"/>
      <c r="K631" s="28"/>
      <c r="L631" s="12"/>
      <c r="M631" s="28"/>
      <c r="N631" s="12"/>
      <c r="P631" s="35"/>
      <c r="Q631" s="35"/>
      <c r="R631" s="35"/>
    </row>
    <row r="632" spans="7:18" x14ac:dyDescent="0.25">
      <c r="G632" s="28"/>
      <c r="H632" s="12"/>
      <c r="I632" s="28"/>
      <c r="J632" s="12"/>
      <c r="K632" s="28"/>
      <c r="L632" s="12"/>
      <c r="M632" s="28"/>
      <c r="N632" s="12"/>
      <c r="P632" s="35"/>
      <c r="Q632" s="35"/>
      <c r="R632" s="35"/>
    </row>
    <row r="633" spans="7:18" x14ac:dyDescent="0.25">
      <c r="G633" s="28"/>
      <c r="H633" s="12"/>
      <c r="I633" s="28"/>
      <c r="J633" s="12"/>
      <c r="K633" s="28"/>
      <c r="L633" s="12"/>
      <c r="M633" s="28"/>
      <c r="N633" s="12"/>
      <c r="P633" s="35"/>
      <c r="Q633" s="35"/>
      <c r="R633" s="35"/>
    </row>
    <row r="634" spans="7:18" x14ac:dyDescent="0.25">
      <c r="G634" s="28"/>
      <c r="H634" s="12"/>
      <c r="I634" s="28"/>
      <c r="J634" s="12"/>
      <c r="K634" s="28"/>
      <c r="L634" s="12"/>
      <c r="M634" s="28"/>
      <c r="N634" s="12"/>
      <c r="P634" s="35"/>
      <c r="Q634" s="35"/>
      <c r="R634" s="35"/>
    </row>
    <row r="635" spans="7:18" x14ac:dyDescent="0.25">
      <c r="G635" s="28"/>
      <c r="H635" s="12"/>
      <c r="I635" s="28"/>
      <c r="J635" s="12"/>
      <c r="K635" s="28"/>
      <c r="L635" s="12"/>
      <c r="M635" s="28"/>
      <c r="N635" s="12"/>
      <c r="P635" s="35"/>
      <c r="Q635" s="35"/>
      <c r="R635" s="35"/>
    </row>
    <row r="636" spans="7:18" x14ac:dyDescent="0.25">
      <c r="G636" s="28"/>
      <c r="H636" s="12"/>
      <c r="I636" s="28"/>
      <c r="J636" s="12"/>
      <c r="K636" s="28"/>
      <c r="L636" s="12"/>
      <c r="M636" s="28"/>
      <c r="N636" s="12"/>
      <c r="P636" s="35"/>
      <c r="Q636" s="35"/>
      <c r="R636" s="35"/>
    </row>
    <row r="637" spans="7:18" x14ac:dyDescent="0.25">
      <c r="G637" s="28"/>
      <c r="H637" s="12"/>
      <c r="I637" s="28"/>
      <c r="J637" s="12"/>
      <c r="K637" s="28"/>
      <c r="L637" s="12"/>
      <c r="M637" s="28"/>
      <c r="N637" s="12"/>
      <c r="P637" s="35"/>
      <c r="Q637" s="35"/>
      <c r="R637" s="35"/>
    </row>
    <row r="638" spans="7:18" x14ac:dyDescent="0.25">
      <c r="G638" s="28"/>
      <c r="H638" s="12"/>
      <c r="I638" s="28"/>
      <c r="J638" s="12"/>
      <c r="K638" s="28"/>
      <c r="L638" s="12"/>
      <c r="M638" s="28"/>
      <c r="N638" s="12"/>
      <c r="P638" s="35"/>
      <c r="Q638" s="35"/>
      <c r="R638" s="35"/>
    </row>
    <row r="639" spans="7:18" x14ac:dyDescent="0.25">
      <c r="G639" s="28"/>
      <c r="H639" s="12"/>
      <c r="I639" s="28"/>
      <c r="J639" s="12"/>
      <c r="K639" s="28"/>
      <c r="L639" s="12"/>
      <c r="M639" s="28"/>
      <c r="N639" s="12"/>
      <c r="P639" s="35"/>
      <c r="Q639" s="35"/>
      <c r="R639" s="35"/>
    </row>
    <row r="640" spans="7:18" x14ac:dyDescent="0.25">
      <c r="G640" s="28"/>
      <c r="H640" s="12"/>
      <c r="I640" s="28"/>
      <c r="J640" s="12"/>
      <c r="K640" s="28"/>
      <c r="L640" s="12"/>
      <c r="M640" s="28"/>
      <c r="N640" s="12"/>
      <c r="P640" s="35"/>
      <c r="Q640" s="35"/>
      <c r="R640" s="35"/>
    </row>
    <row r="641" spans="7:18" x14ac:dyDescent="0.25">
      <c r="G641" s="28"/>
      <c r="H641" s="12"/>
      <c r="I641" s="28"/>
      <c r="J641" s="12"/>
      <c r="K641" s="28"/>
      <c r="L641" s="12"/>
      <c r="M641" s="28"/>
      <c r="N641" s="12"/>
      <c r="P641" s="35"/>
      <c r="Q641" s="35"/>
      <c r="R641" s="35"/>
    </row>
    <row r="642" spans="7:18" x14ac:dyDescent="0.25">
      <c r="G642" s="28"/>
      <c r="H642" s="12"/>
      <c r="I642" s="28"/>
      <c r="J642" s="12"/>
      <c r="K642" s="28"/>
      <c r="L642" s="12"/>
      <c r="M642" s="28"/>
      <c r="N642" s="12"/>
      <c r="P642" s="35"/>
      <c r="Q642" s="35"/>
      <c r="R642" s="35"/>
    </row>
    <row r="643" spans="7:18" x14ac:dyDescent="0.25">
      <c r="G643" s="28"/>
      <c r="H643" s="12"/>
      <c r="I643" s="28"/>
      <c r="J643" s="12"/>
      <c r="K643" s="28"/>
      <c r="L643" s="12"/>
      <c r="M643" s="28"/>
      <c r="N643" s="12"/>
      <c r="P643" s="35"/>
      <c r="Q643" s="35"/>
      <c r="R643" s="35"/>
    </row>
    <row r="644" spans="7:18" x14ac:dyDescent="0.25">
      <c r="G644" s="28"/>
      <c r="H644" s="12"/>
      <c r="I644" s="28"/>
      <c r="J644" s="12"/>
      <c r="K644" s="28"/>
      <c r="L644" s="12"/>
      <c r="M644" s="28"/>
      <c r="N644" s="12"/>
      <c r="P644" s="35"/>
      <c r="Q644" s="35"/>
      <c r="R644" s="35"/>
    </row>
    <row r="645" spans="7:18" x14ac:dyDescent="0.25">
      <c r="G645" s="28"/>
      <c r="H645" s="12"/>
      <c r="I645" s="28"/>
      <c r="J645" s="12"/>
      <c r="K645" s="28"/>
      <c r="L645" s="12"/>
      <c r="M645" s="28"/>
      <c r="N645" s="12"/>
      <c r="P645" s="35"/>
      <c r="Q645" s="35"/>
      <c r="R645" s="35"/>
    </row>
    <row r="646" spans="7:18" x14ac:dyDescent="0.25">
      <c r="G646" s="28"/>
      <c r="H646" s="12"/>
      <c r="I646" s="28"/>
      <c r="J646" s="12"/>
      <c r="K646" s="28"/>
      <c r="L646" s="12"/>
      <c r="M646" s="28"/>
      <c r="N646" s="12"/>
      <c r="P646" s="35"/>
      <c r="Q646" s="35"/>
      <c r="R646" s="35"/>
    </row>
    <row r="647" spans="7:18" x14ac:dyDescent="0.25">
      <c r="G647" s="28"/>
      <c r="H647" s="12"/>
      <c r="I647" s="28"/>
      <c r="J647" s="12"/>
      <c r="K647" s="28"/>
      <c r="L647" s="12"/>
      <c r="M647" s="28"/>
      <c r="N647" s="12"/>
      <c r="P647" s="35"/>
      <c r="Q647" s="35"/>
      <c r="R647" s="35"/>
    </row>
    <row r="648" spans="7:18" x14ac:dyDescent="0.25">
      <c r="G648" s="28"/>
      <c r="H648" s="12"/>
      <c r="I648" s="28"/>
      <c r="J648" s="12"/>
      <c r="K648" s="28"/>
      <c r="L648" s="12"/>
      <c r="M648" s="28"/>
      <c r="N648" s="12"/>
      <c r="P648" s="35"/>
      <c r="Q648" s="35"/>
      <c r="R648" s="35"/>
    </row>
    <row r="649" spans="7:18" x14ac:dyDescent="0.25">
      <c r="G649" s="28"/>
      <c r="H649" s="12"/>
      <c r="I649" s="28"/>
      <c r="J649" s="12"/>
      <c r="K649" s="28"/>
      <c r="L649" s="12"/>
      <c r="M649" s="28"/>
      <c r="N649" s="12"/>
      <c r="P649" s="35"/>
      <c r="Q649" s="35"/>
      <c r="R649" s="35"/>
    </row>
    <row r="650" spans="7:18" x14ac:dyDescent="0.25">
      <c r="G650" s="28"/>
      <c r="H650" s="12"/>
      <c r="I650" s="28"/>
      <c r="J650" s="12"/>
      <c r="K650" s="28"/>
      <c r="L650" s="12"/>
      <c r="M650" s="28"/>
      <c r="N650" s="12"/>
      <c r="P650" s="35"/>
      <c r="Q650" s="35"/>
      <c r="R650" s="35"/>
    </row>
    <row r="651" spans="7:18" x14ac:dyDescent="0.25">
      <c r="G651" s="28"/>
      <c r="H651" s="12"/>
      <c r="I651" s="28"/>
      <c r="J651" s="12"/>
      <c r="K651" s="28"/>
      <c r="L651" s="12"/>
      <c r="M651" s="28"/>
      <c r="N651" s="12"/>
      <c r="P651" s="35"/>
      <c r="Q651" s="35"/>
      <c r="R651" s="35"/>
    </row>
    <row r="652" spans="7:18" x14ac:dyDescent="0.25">
      <c r="G652" s="28"/>
      <c r="H652" s="12"/>
      <c r="I652" s="28"/>
      <c r="J652" s="12"/>
      <c r="K652" s="28"/>
      <c r="L652" s="12"/>
      <c r="M652" s="28"/>
      <c r="N652" s="12"/>
      <c r="P652" s="35"/>
      <c r="Q652" s="35"/>
      <c r="R652" s="35"/>
    </row>
    <row r="653" spans="7:18" x14ac:dyDescent="0.25">
      <c r="G653" s="28"/>
      <c r="H653" s="12"/>
      <c r="I653" s="28"/>
      <c r="J653" s="12"/>
      <c r="K653" s="28"/>
      <c r="L653" s="12"/>
      <c r="M653" s="28"/>
      <c r="N653" s="12"/>
      <c r="P653" s="35"/>
      <c r="Q653" s="35"/>
      <c r="R653" s="35"/>
    </row>
    <row r="654" spans="7:18" x14ac:dyDescent="0.25">
      <c r="G654" s="28"/>
      <c r="H654" s="12"/>
      <c r="I654" s="28"/>
      <c r="J654" s="12"/>
      <c r="K654" s="28"/>
      <c r="L654" s="12"/>
      <c r="M654" s="28"/>
      <c r="N654" s="12"/>
      <c r="P654" s="35"/>
      <c r="Q654" s="35"/>
      <c r="R654" s="35"/>
    </row>
    <row r="655" spans="7:18" x14ac:dyDescent="0.25">
      <c r="G655" s="28"/>
      <c r="H655" s="12"/>
      <c r="I655" s="28"/>
      <c r="J655" s="12"/>
      <c r="K655" s="28"/>
      <c r="L655" s="12"/>
      <c r="M655" s="28"/>
      <c r="N655" s="12"/>
      <c r="P655" s="35"/>
      <c r="Q655" s="35"/>
      <c r="R655" s="35"/>
    </row>
    <row r="656" spans="7:18" x14ac:dyDescent="0.25">
      <c r="G656" s="28"/>
      <c r="H656" s="12"/>
      <c r="I656" s="28"/>
      <c r="J656" s="12"/>
      <c r="K656" s="28"/>
      <c r="L656" s="12"/>
      <c r="M656" s="28"/>
      <c r="N656" s="12"/>
      <c r="P656" s="35"/>
      <c r="Q656" s="35"/>
      <c r="R656" s="35"/>
    </row>
    <row r="657" spans="7:18" x14ac:dyDescent="0.25">
      <c r="G657" s="28"/>
      <c r="H657" s="12"/>
      <c r="I657" s="28"/>
      <c r="J657" s="12"/>
      <c r="K657" s="28"/>
      <c r="L657" s="12"/>
      <c r="M657" s="28"/>
      <c r="N657" s="12"/>
      <c r="P657" s="35"/>
      <c r="Q657" s="35"/>
      <c r="R657" s="35"/>
    </row>
    <row r="658" spans="7:18" x14ac:dyDescent="0.25">
      <c r="G658" s="28"/>
      <c r="H658" s="12"/>
      <c r="I658" s="28"/>
      <c r="J658" s="12"/>
      <c r="K658" s="28"/>
      <c r="L658" s="12"/>
      <c r="M658" s="28"/>
      <c r="N658" s="12"/>
      <c r="P658" s="35"/>
      <c r="Q658" s="35"/>
      <c r="R658" s="35"/>
    </row>
    <row r="659" spans="7:18" x14ac:dyDescent="0.25">
      <c r="G659" s="28"/>
      <c r="H659" s="12"/>
      <c r="I659" s="28"/>
      <c r="J659" s="12"/>
      <c r="K659" s="28"/>
      <c r="L659" s="12"/>
      <c r="M659" s="28"/>
      <c r="N659" s="12"/>
      <c r="P659" s="35"/>
      <c r="Q659" s="35"/>
      <c r="R659" s="35"/>
    </row>
    <row r="660" spans="7:18" x14ac:dyDescent="0.25">
      <c r="G660" s="28"/>
      <c r="H660" s="12"/>
      <c r="I660" s="28"/>
      <c r="J660" s="12"/>
      <c r="K660" s="28"/>
      <c r="L660" s="12"/>
      <c r="M660" s="28"/>
      <c r="N660" s="12"/>
      <c r="P660" s="35"/>
      <c r="Q660" s="35"/>
      <c r="R660" s="35"/>
    </row>
    <row r="661" spans="7:18" x14ac:dyDescent="0.25">
      <c r="G661" s="28"/>
      <c r="H661" s="12"/>
      <c r="I661" s="28"/>
      <c r="J661" s="12"/>
      <c r="K661" s="28"/>
      <c r="L661" s="12"/>
      <c r="M661" s="28"/>
      <c r="N661" s="12"/>
      <c r="P661" s="35"/>
      <c r="Q661" s="35"/>
      <c r="R661" s="35"/>
    </row>
    <row r="662" spans="7:18" x14ac:dyDescent="0.25">
      <c r="G662" s="28"/>
      <c r="H662" s="12"/>
      <c r="I662" s="28"/>
      <c r="J662" s="12"/>
      <c r="K662" s="28"/>
      <c r="L662" s="12"/>
      <c r="M662" s="28"/>
      <c r="N662" s="12"/>
      <c r="P662" s="35"/>
      <c r="Q662" s="35"/>
      <c r="R662" s="35"/>
    </row>
    <row r="663" spans="7:18" x14ac:dyDescent="0.25">
      <c r="G663" s="28"/>
      <c r="H663" s="12"/>
      <c r="I663" s="28"/>
      <c r="J663" s="12"/>
      <c r="K663" s="28"/>
      <c r="L663" s="12"/>
      <c r="M663" s="28"/>
      <c r="N663" s="12"/>
      <c r="P663" s="35"/>
      <c r="Q663" s="35"/>
      <c r="R663" s="35"/>
    </row>
    <row r="664" spans="7:18" x14ac:dyDescent="0.25">
      <c r="G664" s="28"/>
      <c r="H664" s="12"/>
      <c r="I664" s="28"/>
      <c r="J664" s="12"/>
      <c r="K664" s="28"/>
      <c r="L664" s="12"/>
      <c r="M664" s="28"/>
      <c r="N664" s="12"/>
      <c r="P664" s="35"/>
      <c r="Q664" s="35"/>
      <c r="R664" s="35"/>
    </row>
    <row r="665" spans="7:18" x14ac:dyDescent="0.25">
      <c r="G665" s="28"/>
      <c r="H665" s="12"/>
      <c r="I665" s="28"/>
      <c r="J665" s="12"/>
      <c r="K665" s="28"/>
      <c r="L665" s="12"/>
      <c r="M665" s="28"/>
      <c r="N665" s="12"/>
      <c r="P665" s="35"/>
      <c r="Q665" s="35"/>
      <c r="R665" s="35"/>
    </row>
    <row r="666" spans="7:18" x14ac:dyDescent="0.25">
      <c r="G666" s="28"/>
      <c r="H666" s="12"/>
      <c r="I666" s="28"/>
      <c r="J666" s="12"/>
      <c r="K666" s="28"/>
      <c r="L666" s="12"/>
      <c r="M666" s="28"/>
      <c r="N666" s="12"/>
      <c r="P666" s="35"/>
      <c r="Q666" s="35"/>
      <c r="R666" s="35"/>
    </row>
    <row r="667" spans="7:18" x14ac:dyDescent="0.25">
      <c r="G667" s="28"/>
      <c r="H667" s="12"/>
      <c r="I667" s="28"/>
      <c r="J667" s="12"/>
      <c r="K667" s="28"/>
      <c r="L667" s="12"/>
      <c r="M667" s="28"/>
      <c r="N667" s="12"/>
      <c r="P667" s="35"/>
      <c r="Q667" s="35"/>
      <c r="R667" s="35"/>
    </row>
    <row r="668" spans="7:18" x14ac:dyDescent="0.25">
      <c r="G668" s="28"/>
      <c r="H668" s="12"/>
      <c r="I668" s="28"/>
      <c r="J668" s="12"/>
      <c r="K668" s="28"/>
      <c r="L668" s="12"/>
      <c r="M668" s="28"/>
      <c r="N668" s="12"/>
      <c r="P668" s="35"/>
      <c r="Q668" s="35"/>
      <c r="R668" s="35"/>
    </row>
    <row r="669" spans="7:18" x14ac:dyDescent="0.25">
      <c r="G669" s="28"/>
      <c r="H669" s="12"/>
      <c r="I669" s="28"/>
      <c r="J669" s="12"/>
      <c r="K669" s="28"/>
      <c r="L669" s="12"/>
      <c r="M669" s="28"/>
      <c r="N669" s="12"/>
      <c r="P669" s="35"/>
      <c r="Q669" s="35"/>
      <c r="R669" s="35"/>
    </row>
    <row r="670" spans="7:18" x14ac:dyDescent="0.25">
      <c r="G670" s="28"/>
      <c r="H670" s="12"/>
      <c r="I670" s="28"/>
      <c r="J670" s="12"/>
      <c r="K670" s="28"/>
      <c r="L670" s="12"/>
      <c r="M670" s="28"/>
      <c r="N670" s="12"/>
      <c r="P670" s="35"/>
      <c r="Q670" s="35"/>
      <c r="R670" s="35"/>
    </row>
    <row r="671" spans="7:18" x14ac:dyDescent="0.25">
      <c r="G671" s="28"/>
      <c r="H671" s="12"/>
      <c r="I671" s="28"/>
      <c r="J671" s="12"/>
      <c r="K671" s="28"/>
      <c r="L671" s="12"/>
      <c r="M671" s="28"/>
      <c r="N671" s="12"/>
      <c r="P671" s="35"/>
      <c r="Q671" s="35"/>
      <c r="R671" s="35"/>
    </row>
    <row r="672" spans="7:18" x14ac:dyDescent="0.25">
      <c r="G672" s="28"/>
      <c r="H672" s="12"/>
      <c r="I672" s="28"/>
      <c r="J672" s="12"/>
      <c r="K672" s="28"/>
      <c r="L672" s="12"/>
      <c r="M672" s="28"/>
      <c r="N672" s="12"/>
      <c r="P672" s="35"/>
      <c r="Q672" s="35"/>
      <c r="R672" s="35"/>
    </row>
    <row r="673" spans="7:18" x14ac:dyDescent="0.25">
      <c r="G673" s="28"/>
      <c r="H673" s="12"/>
      <c r="I673" s="28"/>
      <c r="J673" s="12"/>
      <c r="K673" s="28"/>
      <c r="L673" s="12"/>
      <c r="M673" s="28"/>
      <c r="N673" s="12"/>
      <c r="P673" s="35"/>
      <c r="Q673" s="35"/>
      <c r="R673" s="35"/>
    </row>
    <row r="674" spans="7:18" x14ac:dyDescent="0.25">
      <c r="G674" s="28"/>
      <c r="H674" s="12"/>
      <c r="I674" s="28"/>
      <c r="J674" s="12"/>
      <c r="K674" s="28"/>
      <c r="L674" s="12"/>
      <c r="M674" s="28"/>
      <c r="N674" s="12"/>
      <c r="P674" s="35"/>
      <c r="Q674" s="35"/>
      <c r="R674" s="35"/>
    </row>
    <row r="675" spans="7:18" x14ac:dyDescent="0.25">
      <c r="G675" s="28"/>
      <c r="H675" s="12"/>
      <c r="I675" s="28"/>
      <c r="J675" s="12"/>
      <c r="K675" s="28"/>
      <c r="L675" s="12"/>
      <c r="M675" s="28"/>
      <c r="N675" s="12"/>
      <c r="P675" s="35"/>
      <c r="Q675" s="35"/>
      <c r="R675" s="35"/>
    </row>
    <row r="676" spans="7:18" x14ac:dyDescent="0.25">
      <c r="G676" s="28"/>
      <c r="H676" s="12"/>
      <c r="I676" s="28"/>
      <c r="J676" s="12"/>
      <c r="K676" s="28"/>
      <c r="L676" s="12"/>
      <c r="M676" s="28"/>
      <c r="N676" s="12"/>
      <c r="P676" s="35"/>
      <c r="Q676" s="35"/>
      <c r="R676" s="35"/>
    </row>
    <row r="677" spans="7:18" x14ac:dyDescent="0.25">
      <c r="G677" s="28"/>
      <c r="H677" s="12"/>
      <c r="I677" s="28"/>
      <c r="J677" s="12"/>
      <c r="K677" s="28"/>
      <c r="L677" s="12"/>
      <c r="M677" s="28"/>
      <c r="N677" s="12"/>
      <c r="P677" s="35"/>
      <c r="Q677" s="35"/>
      <c r="R677" s="35"/>
    </row>
    <row r="678" spans="7:18" x14ac:dyDescent="0.25">
      <c r="G678" s="28"/>
      <c r="H678" s="12"/>
      <c r="I678" s="28"/>
      <c r="J678" s="12"/>
      <c r="K678" s="28"/>
      <c r="L678" s="12"/>
      <c r="M678" s="28"/>
      <c r="N678" s="12"/>
      <c r="P678" s="35"/>
      <c r="Q678" s="35"/>
      <c r="R678" s="35"/>
    </row>
    <row r="679" spans="7:18" x14ac:dyDescent="0.25">
      <c r="G679" s="28"/>
      <c r="H679" s="12"/>
      <c r="I679" s="28"/>
      <c r="J679" s="12"/>
      <c r="K679" s="28"/>
      <c r="L679" s="12"/>
      <c r="M679" s="28"/>
      <c r="N679" s="12"/>
      <c r="P679" s="35"/>
      <c r="Q679" s="35"/>
      <c r="R679" s="35"/>
    </row>
    <row r="680" spans="7:18" x14ac:dyDescent="0.25">
      <c r="G680" s="28"/>
      <c r="H680" s="12"/>
      <c r="I680" s="28"/>
      <c r="J680" s="12"/>
      <c r="K680" s="28"/>
      <c r="L680" s="12"/>
      <c r="M680" s="28"/>
      <c r="N680" s="12"/>
      <c r="P680" s="35"/>
      <c r="Q680" s="35"/>
      <c r="R680" s="35"/>
    </row>
    <row r="681" spans="7:18" x14ac:dyDescent="0.25">
      <c r="G681" s="28"/>
      <c r="H681" s="12"/>
      <c r="I681" s="28"/>
      <c r="J681" s="12"/>
      <c r="K681" s="28"/>
      <c r="L681" s="12"/>
      <c r="M681" s="28"/>
      <c r="N681" s="12"/>
      <c r="P681" s="35"/>
      <c r="Q681" s="35"/>
      <c r="R681" s="35"/>
    </row>
    <row r="682" spans="7:18" x14ac:dyDescent="0.25">
      <c r="G682" s="28"/>
      <c r="H682" s="12"/>
      <c r="I682" s="28"/>
      <c r="J682" s="12"/>
      <c r="K682" s="28"/>
      <c r="L682" s="12"/>
      <c r="M682" s="28"/>
      <c r="N682" s="12"/>
      <c r="P682" s="35"/>
      <c r="Q682" s="35"/>
      <c r="R682" s="35"/>
    </row>
    <row r="683" spans="7:18" x14ac:dyDescent="0.25">
      <c r="G683" s="28"/>
      <c r="H683" s="12"/>
      <c r="I683" s="28"/>
      <c r="J683" s="12"/>
      <c r="K683" s="28"/>
      <c r="L683" s="12"/>
      <c r="M683" s="28"/>
      <c r="N683" s="12"/>
      <c r="P683" s="35"/>
      <c r="Q683" s="35"/>
      <c r="R683" s="35"/>
    </row>
    <row r="684" spans="7:18" x14ac:dyDescent="0.25">
      <c r="G684" s="28"/>
      <c r="H684" s="12"/>
      <c r="I684" s="28"/>
      <c r="J684" s="12"/>
      <c r="K684" s="28"/>
      <c r="L684" s="12"/>
      <c r="M684" s="28"/>
      <c r="N684" s="12"/>
      <c r="P684" s="35"/>
      <c r="Q684" s="35"/>
      <c r="R684" s="35"/>
    </row>
    <row r="685" spans="7:18" x14ac:dyDescent="0.25">
      <c r="G685" s="28"/>
      <c r="H685" s="12"/>
      <c r="I685" s="28"/>
      <c r="J685" s="12"/>
      <c r="K685" s="28"/>
      <c r="L685" s="12"/>
      <c r="M685" s="28"/>
      <c r="N685" s="12"/>
      <c r="P685" s="35"/>
      <c r="Q685" s="35"/>
      <c r="R685" s="35"/>
    </row>
    <row r="686" spans="7:18" x14ac:dyDescent="0.25">
      <c r="G686" s="28"/>
      <c r="H686" s="12"/>
      <c r="I686" s="28"/>
      <c r="J686" s="12"/>
      <c r="K686" s="28"/>
      <c r="L686" s="12"/>
      <c r="M686" s="28"/>
      <c r="N686" s="12"/>
      <c r="P686" s="35"/>
      <c r="Q686" s="35"/>
      <c r="R686" s="35"/>
    </row>
    <row r="687" spans="7:18" x14ac:dyDescent="0.25">
      <c r="G687" s="28"/>
      <c r="H687" s="12"/>
      <c r="I687" s="28"/>
      <c r="J687" s="12"/>
      <c r="K687" s="28"/>
      <c r="L687" s="12"/>
      <c r="M687" s="28"/>
      <c r="N687" s="12"/>
      <c r="P687" s="35"/>
      <c r="Q687" s="35"/>
      <c r="R687" s="35"/>
    </row>
    <row r="688" spans="7:18" x14ac:dyDescent="0.25">
      <c r="G688" s="28"/>
      <c r="H688" s="12"/>
      <c r="I688" s="28"/>
      <c r="J688" s="12"/>
      <c r="K688" s="28"/>
      <c r="L688" s="12"/>
      <c r="M688" s="28"/>
      <c r="N688" s="12"/>
      <c r="P688" s="35"/>
      <c r="Q688" s="35"/>
      <c r="R688" s="35"/>
    </row>
    <row r="689" spans="7:18" x14ac:dyDescent="0.25">
      <c r="G689" s="28"/>
      <c r="H689" s="12"/>
      <c r="I689" s="28"/>
      <c r="J689" s="12"/>
      <c r="K689" s="28"/>
      <c r="L689" s="12"/>
      <c r="M689" s="28"/>
      <c r="N689" s="12"/>
      <c r="P689" s="35"/>
      <c r="Q689" s="35"/>
      <c r="R689" s="35"/>
    </row>
    <row r="690" spans="7:18" x14ac:dyDescent="0.25">
      <c r="G690" s="28"/>
      <c r="H690" s="12"/>
      <c r="I690" s="28"/>
      <c r="J690" s="12"/>
      <c r="K690" s="28"/>
      <c r="L690" s="12"/>
      <c r="M690" s="28"/>
      <c r="N690" s="12"/>
      <c r="P690" s="35"/>
      <c r="Q690" s="35"/>
      <c r="R690" s="35"/>
    </row>
    <row r="691" spans="7:18" x14ac:dyDescent="0.25">
      <c r="G691" s="28"/>
      <c r="H691" s="12"/>
      <c r="I691" s="28"/>
      <c r="J691" s="12"/>
      <c r="K691" s="28"/>
      <c r="L691" s="12"/>
      <c r="M691" s="28"/>
      <c r="N691" s="12"/>
      <c r="P691" s="35"/>
      <c r="Q691" s="35"/>
      <c r="R691" s="35"/>
    </row>
    <row r="692" spans="7:18" x14ac:dyDescent="0.25">
      <c r="G692" s="28"/>
      <c r="H692" s="12"/>
      <c r="I692" s="28"/>
      <c r="J692" s="12"/>
      <c r="K692" s="28"/>
      <c r="L692" s="12"/>
      <c r="M692" s="28"/>
      <c r="N692" s="12"/>
      <c r="P692" s="35"/>
      <c r="Q692" s="35"/>
      <c r="R692" s="35"/>
    </row>
    <row r="693" spans="7:18" x14ac:dyDescent="0.25">
      <c r="G693" s="28"/>
      <c r="H693" s="12"/>
      <c r="I693" s="28"/>
      <c r="J693" s="12"/>
      <c r="K693" s="28"/>
      <c r="L693" s="12"/>
      <c r="M693" s="28"/>
      <c r="N693" s="12"/>
      <c r="P693" s="35"/>
      <c r="Q693" s="35"/>
      <c r="R693" s="35"/>
    </row>
    <row r="694" spans="7:18" x14ac:dyDescent="0.25">
      <c r="G694" s="28"/>
      <c r="H694" s="12"/>
      <c r="I694" s="28"/>
      <c r="J694" s="12"/>
      <c r="K694" s="28"/>
      <c r="L694" s="12"/>
      <c r="M694" s="28"/>
      <c r="N694" s="12"/>
      <c r="P694" s="35"/>
      <c r="Q694" s="35"/>
      <c r="R694" s="35"/>
    </row>
    <row r="695" spans="7:18" x14ac:dyDescent="0.25">
      <c r="G695" s="28"/>
      <c r="H695" s="12"/>
      <c r="I695" s="28"/>
      <c r="J695" s="12"/>
      <c r="K695" s="28"/>
      <c r="L695" s="12"/>
      <c r="M695" s="28"/>
      <c r="N695" s="12"/>
      <c r="P695" s="35"/>
      <c r="Q695" s="35"/>
      <c r="R695" s="35"/>
    </row>
    <row r="696" spans="7:18" x14ac:dyDescent="0.25">
      <c r="G696" s="28"/>
      <c r="H696" s="12"/>
      <c r="I696" s="28"/>
      <c r="J696" s="12"/>
      <c r="K696" s="28"/>
      <c r="L696" s="12"/>
      <c r="M696" s="28"/>
      <c r="N696" s="12"/>
      <c r="P696" s="35"/>
      <c r="Q696" s="35"/>
      <c r="R696" s="35"/>
    </row>
    <row r="697" spans="7:18" x14ac:dyDescent="0.25">
      <c r="G697" s="28"/>
      <c r="H697" s="12"/>
      <c r="I697" s="28"/>
      <c r="J697" s="12"/>
      <c r="K697" s="28"/>
      <c r="L697" s="12"/>
      <c r="M697" s="28"/>
      <c r="N697" s="12"/>
      <c r="P697" s="35"/>
      <c r="Q697" s="35"/>
      <c r="R697" s="35"/>
    </row>
    <row r="698" spans="7:18" x14ac:dyDescent="0.25">
      <c r="G698" s="28"/>
      <c r="H698" s="12"/>
      <c r="I698" s="28"/>
      <c r="J698" s="12"/>
      <c r="K698" s="28"/>
      <c r="L698" s="12"/>
      <c r="M698" s="28"/>
      <c r="N698" s="12"/>
      <c r="P698" s="35"/>
      <c r="Q698" s="35"/>
      <c r="R698" s="35"/>
    </row>
    <row r="699" spans="7:18" x14ac:dyDescent="0.25">
      <c r="G699" s="28"/>
      <c r="H699" s="12"/>
      <c r="I699" s="28"/>
      <c r="J699" s="12"/>
      <c r="K699" s="28"/>
      <c r="L699" s="12"/>
      <c r="M699" s="28"/>
      <c r="N699" s="12"/>
      <c r="P699" s="35"/>
      <c r="Q699" s="35"/>
      <c r="R699" s="35"/>
    </row>
    <row r="700" spans="7:18" x14ac:dyDescent="0.25">
      <c r="G700" s="28"/>
      <c r="H700" s="12"/>
      <c r="I700" s="28"/>
      <c r="J700" s="12"/>
      <c r="K700" s="28"/>
      <c r="L700" s="12"/>
      <c r="M700" s="28"/>
      <c r="N700" s="12"/>
      <c r="P700" s="35"/>
      <c r="Q700" s="35"/>
      <c r="R700" s="35"/>
    </row>
    <row r="701" spans="7:18" x14ac:dyDescent="0.25">
      <c r="G701" s="28"/>
      <c r="H701" s="12"/>
      <c r="I701" s="28"/>
      <c r="J701" s="12"/>
      <c r="K701" s="28"/>
      <c r="L701" s="12"/>
      <c r="M701" s="28"/>
      <c r="N701" s="12"/>
      <c r="P701" s="35"/>
      <c r="Q701" s="35"/>
      <c r="R701" s="35"/>
    </row>
    <row r="702" spans="7:18" x14ac:dyDescent="0.25">
      <c r="G702" s="28"/>
      <c r="H702" s="12"/>
      <c r="I702" s="28"/>
      <c r="J702" s="12"/>
      <c r="K702" s="28"/>
      <c r="L702" s="12"/>
      <c r="M702" s="28"/>
      <c r="N702" s="12"/>
      <c r="P702" s="35"/>
      <c r="Q702" s="35"/>
      <c r="R702" s="35"/>
    </row>
    <row r="703" spans="7:18" x14ac:dyDescent="0.25">
      <c r="G703" s="28"/>
      <c r="H703" s="12"/>
      <c r="I703" s="28"/>
      <c r="J703" s="12"/>
      <c r="K703" s="28"/>
      <c r="L703" s="12"/>
      <c r="M703" s="28"/>
      <c r="N703" s="12"/>
      <c r="P703" s="35"/>
      <c r="Q703" s="35"/>
      <c r="R703" s="35"/>
    </row>
    <row r="704" spans="7:18" x14ac:dyDescent="0.25">
      <c r="G704" s="28"/>
      <c r="H704" s="12"/>
      <c r="I704" s="28"/>
      <c r="J704" s="12"/>
      <c r="K704" s="28"/>
      <c r="L704" s="12"/>
      <c r="M704" s="28"/>
      <c r="N704" s="12"/>
      <c r="P704" s="35"/>
      <c r="Q704" s="35"/>
      <c r="R704" s="35"/>
    </row>
    <row r="705" spans="7:18" x14ac:dyDescent="0.25">
      <c r="G705" s="28"/>
      <c r="H705" s="12"/>
      <c r="I705" s="28"/>
      <c r="J705" s="12"/>
      <c r="K705" s="28"/>
      <c r="L705" s="12"/>
      <c r="M705" s="28"/>
      <c r="N705" s="12"/>
      <c r="P705" s="35"/>
      <c r="Q705" s="35"/>
      <c r="R705" s="35"/>
    </row>
    <row r="706" spans="7:18" x14ac:dyDescent="0.25">
      <c r="G706" s="28"/>
      <c r="H706" s="12"/>
      <c r="I706" s="28"/>
      <c r="J706" s="12"/>
      <c r="K706" s="28"/>
      <c r="L706" s="12"/>
      <c r="M706" s="28"/>
      <c r="N706" s="12"/>
      <c r="P706" s="35"/>
      <c r="Q706" s="35"/>
      <c r="R706" s="35"/>
    </row>
    <row r="707" spans="7:18" x14ac:dyDescent="0.25">
      <c r="G707" s="28"/>
      <c r="H707" s="12"/>
      <c r="I707" s="28"/>
      <c r="J707" s="12"/>
      <c r="K707" s="28"/>
      <c r="L707" s="12"/>
      <c r="M707" s="28"/>
      <c r="N707" s="12"/>
      <c r="P707" s="35"/>
      <c r="Q707" s="35"/>
      <c r="R707" s="35"/>
    </row>
    <row r="708" spans="7:18" x14ac:dyDescent="0.25">
      <c r="G708" s="28"/>
      <c r="H708" s="12"/>
      <c r="I708" s="28"/>
      <c r="J708" s="12"/>
      <c r="K708" s="28"/>
      <c r="L708" s="12"/>
      <c r="M708" s="28"/>
      <c r="N708" s="12"/>
      <c r="P708" s="35"/>
      <c r="Q708" s="35"/>
      <c r="R708" s="35"/>
    </row>
    <row r="709" spans="7:18" x14ac:dyDescent="0.25">
      <c r="G709" s="28"/>
      <c r="H709" s="12"/>
      <c r="I709" s="28"/>
      <c r="J709" s="12"/>
      <c r="K709" s="28"/>
      <c r="L709" s="12"/>
      <c r="M709" s="28"/>
      <c r="N709" s="12"/>
      <c r="P709" s="35"/>
      <c r="Q709" s="35"/>
      <c r="R709" s="35"/>
    </row>
    <row r="710" spans="7:18" x14ac:dyDescent="0.25">
      <c r="G710" s="28"/>
      <c r="H710" s="12"/>
      <c r="I710" s="28"/>
      <c r="J710" s="12"/>
      <c r="K710" s="28"/>
      <c r="L710" s="12"/>
      <c r="M710" s="28"/>
      <c r="N710" s="12"/>
      <c r="P710" s="35"/>
      <c r="Q710" s="35"/>
      <c r="R710" s="35"/>
    </row>
    <row r="711" spans="7:18" x14ac:dyDescent="0.25">
      <c r="G711" s="28"/>
      <c r="H711" s="12"/>
      <c r="I711" s="28"/>
      <c r="J711" s="12"/>
      <c r="K711" s="28"/>
      <c r="L711" s="12"/>
      <c r="M711" s="28"/>
      <c r="N711" s="12"/>
      <c r="P711" s="35"/>
      <c r="Q711" s="35"/>
      <c r="R711" s="35"/>
    </row>
    <row r="712" spans="7:18" x14ac:dyDescent="0.25">
      <c r="G712" s="28"/>
      <c r="H712" s="12"/>
      <c r="I712" s="28"/>
      <c r="J712" s="12"/>
      <c r="K712" s="28"/>
      <c r="L712" s="12"/>
      <c r="M712" s="28"/>
      <c r="N712" s="12"/>
      <c r="P712" s="35"/>
      <c r="Q712" s="35"/>
      <c r="R712" s="35"/>
    </row>
    <row r="713" spans="7:18" x14ac:dyDescent="0.25">
      <c r="G713" s="28"/>
      <c r="H713" s="12"/>
      <c r="I713" s="28"/>
      <c r="J713" s="12"/>
      <c r="K713" s="28"/>
      <c r="L713" s="12"/>
      <c r="M713" s="28"/>
      <c r="N713" s="12"/>
      <c r="P713" s="35"/>
      <c r="Q713" s="35"/>
      <c r="R713" s="35"/>
    </row>
    <row r="714" spans="7:18" x14ac:dyDescent="0.25">
      <c r="G714" s="28"/>
      <c r="H714" s="12"/>
      <c r="I714" s="28"/>
      <c r="J714" s="12"/>
      <c r="K714" s="28"/>
      <c r="L714" s="12"/>
      <c r="M714" s="28"/>
      <c r="N714" s="12"/>
      <c r="P714" s="35"/>
      <c r="Q714" s="35"/>
      <c r="R714" s="35"/>
    </row>
    <row r="715" spans="7:18" x14ac:dyDescent="0.25">
      <c r="G715" s="28"/>
      <c r="H715" s="12"/>
      <c r="I715" s="28"/>
      <c r="J715" s="12"/>
      <c r="K715" s="28"/>
      <c r="L715" s="12"/>
      <c r="M715" s="28"/>
      <c r="N715" s="12"/>
      <c r="P715" s="35"/>
      <c r="Q715" s="35"/>
      <c r="R715" s="35"/>
    </row>
    <row r="716" spans="7:18" x14ac:dyDescent="0.25">
      <c r="G716" s="28"/>
      <c r="H716" s="12"/>
      <c r="I716" s="28"/>
      <c r="J716" s="12"/>
      <c r="K716" s="28"/>
      <c r="L716" s="12"/>
      <c r="M716" s="28"/>
      <c r="N716" s="12"/>
      <c r="P716" s="35"/>
      <c r="Q716" s="35"/>
      <c r="R716" s="35"/>
    </row>
    <row r="717" spans="7:18" x14ac:dyDescent="0.25">
      <c r="G717" s="28"/>
      <c r="H717" s="12"/>
      <c r="I717" s="28"/>
      <c r="J717" s="12"/>
      <c r="K717" s="28"/>
      <c r="L717" s="12"/>
      <c r="M717" s="28"/>
      <c r="N717" s="12"/>
      <c r="P717" s="35"/>
      <c r="Q717" s="35"/>
      <c r="R717" s="35"/>
    </row>
    <row r="718" spans="7:18" x14ac:dyDescent="0.25">
      <c r="G718" s="28"/>
      <c r="H718" s="12"/>
      <c r="I718" s="28"/>
      <c r="J718" s="12"/>
      <c r="K718" s="28"/>
      <c r="L718" s="12"/>
      <c r="M718" s="28"/>
      <c r="N718" s="12"/>
      <c r="P718" s="35"/>
      <c r="Q718" s="35"/>
      <c r="R718" s="35"/>
    </row>
    <row r="719" spans="7:18" x14ac:dyDescent="0.25">
      <c r="G719" s="28"/>
      <c r="H719" s="12"/>
      <c r="I719" s="28"/>
      <c r="J719" s="12"/>
      <c r="K719" s="28"/>
      <c r="L719" s="12"/>
      <c r="M719" s="28"/>
      <c r="N719" s="12"/>
      <c r="P719" s="35"/>
      <c r="Q719" s="35"/>
      <c r="R719" s="35"/>
    </row>
    <row r="720" spans="7:18" x14ac:dyDescent="0.25">
      <c r="G720" s="28"/>
      <c r="H720" s="12"/>
      <c r="I720" s="28"/>
      <c r="J720" s="12"/>
      <c r="K720" s="28"/>
      <c r="L720" s="12"/>
      <c r="M720" s="28"/>
      <c r="N720" s="12"/>
      <c r="P720" s="35"/>
      <c r="Q720" s="35"/>
      <c r="R720" s="35"/>
    </row>
    <row r="721" spans="7:18" x14ac:dyDescent="0.25">
      <c r="G721" s="28"/>
      <c r="H721" s="12"/>
      <c r="I721" s="28"/>
      <c r="J721" s="12"/>
      <c r="K721" s="28"/>
      <c r="L721" s="12"/>
      <c r="M721" s="28"/>
      <c r="N721" s="12"/>
      <c r="P721" s="35"/>
      <c r="Q721" s="35"/>
      <c r="R721" s="35"/>
    </row>
    <row r="722" spans="7:18" x14ac:dyDescent="0.25">
      <c r="G722" s="28"/>
      <c r="H722" s="12"/>
      <c r="I722" s="28"/>
      <c r="J722" s="12"/>
      <c r="K722" s="28"/>
      <c r="L722" s="12"/>
      <c r="M722" s="28"/>
      <c r="N722" s="12"/>
      <c r="P722" s="35"/>
      <c r="Q722" s="35"/>
      <c r="R722" s="35"/>
    </row>
    <row r="723" spans="7:18" x14ac:dyDescent="0.25">
      <c r="G723" s="28"/>
      <c r="H723" s="12"/>
      <c r="I723" s="28"/>
      <c r="J723" s="12"/>
      <c r="K723" s="28"/>
      <c r="L723" s="12"/>
      <c r="M723" s="28"/>
      <c r="N723" s="12"/>
      <c r="P723" s="35"/>
      <c r="Q723" s="35"/>
      <c r="R723" s="35"/>
    </row>
    <row r="724" spans="7:18" x14ac:dyDescent="0.25">
      <c r="G724" s="28"/>
      <c r="H724" s="12"/>
      <c r="I724" s="28"/>
      <c r="J724" s="12"/>
      <c r="K724" s="28"/>
      <c r="L724" s="12"/>
      <c r="M724" s="28"/>
      <c r="N724" s="12"/>
      <c r="P724" s="35"/>
      <c r="Q724" s="35"/>
      <c r="R724" s="35"/>
    </row>
    <row r="725" spans="7:18" x14ac:dyDescent="0.25">
      <c r="G725" s="28"/>
      <c r="H725" s="12"/>
      <c r="I725" s="28"/>
      <c r="J725" s="12"/>
      <c r="K725" s="28"/>
      <c r="L725" s="12"/>
      <c r="M725" s="28"/>
      <c r="N725" s="12"/>
      <c r="P725" s="35"/>
      <c r="Q725" s="35"/>
      <c r="R725" s="35"/>
    </row>
    <row r="726" spans="7:18" x14ac:dyDescent="0.25">
      <c r="G726" s="28"/>
      <c r="H726" s="12"/>
      <c r="I726" s="28"/>
      <c r="J726" s="12"/>
      <c r="K726" s="28"/>
      <c r="L726" s="12"/>
      <c r="M726" s="28"/>
      <c r="N726" s="12"/>
      <c r="P726" s="35"/>
      <c r="Q726" s="35"/>
      <c r="R726" s="35"/>
    </row>
    <row r="727" spans="7:18" x14ac:dyDescent="0.25">
      <c r="G727" s="28"/>
      <c r="H727" s="12"/>
      <c r="I727" s="28"/>
      <c r="J727" s="12"/>
      <c r="K727" s="28"/>
      <c r="L727" s="12"/>
      <c r="M727" s="28"/>
      <c r="N727" s="12"/>
      <c r="P727" s="35"/>
      <c r="Q727" s="35"/>
      <c r="R727" s="35"/>
    </row>
    <row r="728" spans="7:18" x14ac:dyDescent="0.25">
      <c r="G728" s="28"/>
      <c r="H728" s="12"/>
      <c r="I728" s="28"/>
      <c r="J728" s="12"/>
      <c r="K728" s="28"/>
      <c r="L728" s="12"/>
      <c r="M728" s="28"/>
      <c r="N728" s="12"/>
      <c r="P728" s="35"/>
      <c r="Q728" s="35"/>
      <c r="R728" s="35"/>
    </row>
    <row r="729" spans="7:18" x14ac:dyDescent="0.25">
      <c r="G729" s="28"/>
      <c r="H729" s="12"/>
      <c r="I729" s="28"/>
      <c r="J729" s="12"/>
      <c r="K729" s="28"/>
      <c r="L729" s="12"/>
      <c r="M729" s="28"/>
      <c r="N729" s="12"/>
      <c r="P729" s="35"/>
      <c r="Q729" s="35"/>
      <c r="R729" s="35"/>
    </row>
    <row r="730" spans="7:18" x14ac:dyDescent="0.25">
      <c r="G730" s="28"/>
      <c r="H730" s="12"/>
      <c r="I730" s="28"/>
      <c r="J730" s="12"/>
      <c r="K730" s="28"/>
      <c r="L730" s="12"/>
      <c r="M730" s="28"/>
      <c r="N730" s="12"/>
      <c r="P730" s="35"/>
      <c r="Q730" s="35"/>
      <c r="R730" s="35"/>
    </row>
    <row r="731" spans="7:18" x14ac:dyDescent="0.25">
      <c r="G731" s="28"/>
      <c r="H731" s="12"/>
      <c r="I731" s="28"/>
      <c r="J731" s="12"/>
      <c r="K731" s="28"/>
      <c r="L731" s="12"/>
      <c r="M731" s="28"/>
      <c r="N731" s="12"/>
      <c r="P731" s="35"/>
      <c r="Q731" s="35"/>
      <c r="R731" s="35"/>
    </row>
    <row r="732" spans="7:18" x14ac:dyDescent="0.25">
      <c r="G732" s="28"/>
      <c r="H732" s="12"/>
      <c r="I732" s="28"/>
      <c r="J732" s="12"/>
      <c r="K732" s="28"/>
      <c r="L732" s="12"/>
      <c r="M732" s="28"/>
      <c r="N732" s="12"/>
      <c r="P732" s="35"/>
      <c r="Q732" s="35"/>
      <c r="R732" s="35"/>
    </row>
    <row r="733" spans="7:18" x14ac:dyDescent="0.25">
      <c r="G733" s="28"/>
      <c r="H733" s="12"/>
      <c r="I733" s="28"/>
      <c r="J733" s="12"/>
      <c r="K733" s="28"/>
      <c r="L733" s="12"/>
      <c r="M733" s="28"/>
      <c r="N733" s="12"/>
      <c r="P733" s="35"/>
      <c r="Q733" s="35"/>
      <c r="R733" s="35"/>
    </row>
    <row r="734" spans="7:18" x14ac:dyDescent="0.25">
      <c r="G734" s="28"/>
      <c r="H734" s="12"/>
      <c r="I734" s="28"/>
      <c r="J734" s="12"/>
      <c r="K734" s="28"/>
      <c r="L734" s="12"/>
      <c r="M734" s="28"/>
      <c r="N734" s="12"/>
      <c r="P734" s="35"/>
      <c r="Q734" s="35"/>
      <c r="R734" s="35"/>
    </row>
    <row r="735" spans="7:18" x14ac:dyDescent="0.25">
      <c r="G735" s="28"/>
      <c r="H735" s="12"/>
      <c r="I735" s="28"/>
      <c r="J735" s="12"/>
      <c r="K735" s="28"/>
      <c r="L735" s="12"/>
      <c r="M735" s="28"/>
      <c r="N735" s="12"/>
      <c r="P735" s="35"/>
      <c r="Q735" s="35"/>
      <c r="R735" s="35"/>
    </row>
    <row r="736" spans="7:18" x14ac:dyDescent="0.25">
      <c r="G736" s="28"/>
      <c r="H736" s="12"/>
      <c r="I736" s="28"/>
      <c r="J736" s="12"/>
      <c r="K736" s="28"/>
      <c r="L736" s="12"/>
      <c r="M736" s="28"/>
      <c r="N736" s="12"/>
      <c r="P736" s="35"/>
      <c r="Q736" s="35"/>
      <c r="R736" s="35"/>
    </row>
    <row r="737" spans="7:18" x14ac:dyDescent="0.25">
      <c r="G737" s="28"/>
      <c r="H737" s="12"/>
      <c r="I737" s="28"/>
      <c r="J737" s="12"/>
      <c r="K737" s="28"/>
      <c r="L737" s="12"/>
      <c r="M737" s="28"/>
      <c r="N737" s="12"/>
      <c r="P737" s="35"/>
      <c r="Q737" s="35"/>
      <c r="R737" s="35"/>
    </row>
    <row r="738" spans="7:18" x14ac:dyDescent="0.25">
      <c r="G738" s="28"/>
      <c r="H738" s="12"/>
      <c r="I738" s="28"/>
      <c r="J738" s="12"/>
      <c r="K738" s="28"/>
      <c r="L738" s="12"/>
      <c r="M738" s="28"/>
      <c r="N738" s="12"/>
      <c r="P738" s="35"/>
      <c r="Q738" s="35"/>
      <c r="R738" s="35"/>
    </row>
    <row r="739" spans="7:18" x14ac:dyDescent="0.25">
      <c r="G739" s="28"/>
      <c r="H739" s="12"/>
      <c r="I739" s="28"/>
      <c r="J739" s="12"/>
      <c r="K739" s="28"/>
      <c r="L739" s="12"/>
      <c r="M739" s="28"/>
      <c r="N739" s="12"/>
      <c r="P739" s="35"/>
      <c r="Q739" s="35"/>
      <c r="R739" s="35"/>
    </row>
    <row r="740" spans="7:18" x14ac:dyDescent="0.25">
      <c r="G740" s="28"/>
      <c r="H740" s="12"/>
      <c r="I740" s="28"/>
      <c r="J740" s="12"/>
      <c r="K740" s="28"/>
      <c r="L740" s="12"/>
      <c r="M740" s="28"/>
      <c r="N740" s="12"/>
      <c r="P740" s="35"/>
      <c r="Q740" s="35"/>
      <c r="R740" s="35"/>
    </row>
    <row r="741" spans="7:18" x14ac:dyDescent="0.25">
      <c r="G741" s="28"/>
      <c r="H741" s="12"/>
      <c r="I741" s="28"/>
      <c r="J741" s="12"/>
      <c r="K741" s="28"/>
      <c r="L741" s="12"/>
      <c r="M741" s="28"/>
      <c r="N741" s="12"/>
      <c r="P741" s="35"/>
      <c r="Q741" s="35"/>
      <c r="R741" s="35"/>
    </row>
    <row r="742" spans="7:18" x14ac:dyDescent="0.25">
      <c r="G742" s="28"/>
      <c r="H742" s="12"/>
      <c r="I742" s="28"/>
      <c r="J742" s="12"/>
      <c r="K742" s="28"/>
      <c r="L742" s="12"/>
      <c r="M742" s="28"/>
      <c r="N742" s="12"/>
      <c r="P742" s="35"/>
      <c r="Q742" s="35"/>
      <c r="R742" s="35"/>
    </row>
    <row r="743" spans="7:18" x14ac:dyDescent="0.25">
      <c r="G743" s="28"/>
      <c r="H743" s="12"/>
      <c r="I743" s="28"/>
      <c r="J743" s="12"/>
      <c r="K743" s="28"/>
      <c r="L743" s="12"/>
      <c r="M743" s="28"/>
      <c r="N743" s="12"/>
      <c r="P743" s="35"/>
      <c r="Q743" s="35"/>
      <c r="R743" s="35"/>
    </row>
    <row r="744" spans="7:18" x14ac:dyDescent="0.25">
      <c r="G744" s="28"/>
      <c r="H744" s="12"/>
      <c r="I744" s="28"/>
      <c r="J744" s="12"/>
      <c r="K744" s="28"/>
      <c r="L744" s="12"/>
      <c r="M744" s="28"/>
      <c r="N744" s="12"/>
      <c r="P744" s="35"/>
      <c r="Q744" s="35"/>
      <c r="R744" s="35"/>
    </row>
    <row r="745" spans="7:18" x14ac:dyDescent="0.25">
      <c r="G745" s="28"/>
      <c r="H745" s="12"/>
      <c r="I745" s="28"/>
      <c r="J745" s="12"/>
      <c r="K745" s="28"/>
      <c r="L745" s="12"/>
      <c r="M745" s="28"/>
      <c r="N745" s="12"/>
      <c r="P745" s="35"/>
      <c r="Q745" s="35"/>
      <c r="R745" s="35"/>
    </row>
    <row r="746" spans="7:18" x14ac:dyDescent="0.25">
      <c r="G746" s="28"/>
      <c r="H746" s="12"/>
      <c r="I746" s="28"/>
      <c r="J746" s="12"/>
      <c r="K746" s="28"/>
      <c r="L746" s="12"/>
      <c r="M746" s="28"/>
      <c r="N746" s="12"/>
      <c r="P746" s="35"/>
      <c r="Q746" s="35"/>
      <c r="R746" s="35"/>
    </row>
    <row r="747" spans="7:18" x14ac:dyDescent="0.25">
      <c r="G747" s="28"/>
      <c r="H747" s="12"/>
      <c r="I747" s="28"/>
      <c r="J747" s="12"/>
      <c r="K747" s="28"/>
      <c r="L747" s="12"/>
      <c r="M747" s="28"/>
      <c r="N747" s="12"/>
      <c r="P747" s="35"/>
      <c r="Q747" s="35"/>
      <c r="R747" s="35"/>
    </row>
    <row r="748" spans="7:18" x14ac:dyDescent="0.25">
      <c r="G748" s="28"/>
      <c r="H748" s="12"/>
      <c r="I748" s="28"/>
      <c r="J748" s="12"/>
      <c r="K748" s="28"/>
      <c r="L748" s="12"/>
      <c r="M748" s="28"/>
      <c r="N748" s="12"/>
      <c r="P748" s="35"/>
      <c r="Q748" s="35"/>
      <c r="R748" s="35"/>
    </row>
    <row r="749" spans="7:18" x14ac:dyDescent="0.25">
      <c r="G749" s="28"/>
      <c r="H749" s="12"/>
      <c r="I749" s="28"/>
      <c r="J749" s="12"/>
      <c r="K749" s="28"/>
      <c r="L749" s="12"/>
      <c r="M749" s="28"/>
      <c r="N749" s="12"/>
      <c r="P749" s="35"/>
      <c r="Q749" s="35"/>
      <c r="R749" s="35"/>
    </row>
    <row r="750" spans="7:18" x14ac:dyDescent="0.25">
      <c r="G750" s="28"/>
      <c r="H750" s="12"/>
      <c r="I750" s="28"/>
      <c r="J750" s="12"/>
      <c r="K750" s="28"/>
      <c r="L750" s="12"/>
      <c r="M750" s="28"/>
      <c r="N750" s="12"/>
      <c r="P750" s="35"/>
      <c r="Q750" s="35"/>
      <c r="R750" s="35"/>
    </row>
    <row r="751" spans="7:18" x14ac:dyDescent="0.25">
      <c r="G751" s="28"/>
      <c r="H751" s="12"/>
      <c r="I751" s="28"/>
      <c r="J751" s="12"/>
      <c r="K751" s="28"/>
      <c r="L751" s="12"/>
      <c r="M751" s="28"/>
      <c r="N751" s="12"/>
      <c r="P751" s="35"/>
      <c r="Q751" s="35"/>
      <c r="R751" s="35"/>
    </row>
    <row r="752" spans="7:18" x14ac:dyDescent="0.25">
      <c r="G752" s="28"/>
      <c r="H752" s="12"/>
      <c r="I752" s="28"/>
      <c r="J752" s="12"/>
      <c r="K752" s="28"/>
      <c r="L752" s="12"/>
      <c r="M752" s="28"/>
      <c r="N752" s="12"/>
      <c r="P752" s="35"/>
      <c r="Q752" s="35"/>
      <c r="R752" s="35"/>
    </row>
    <row r="753" spans="7:18" x14ac:dyDescent="0.25">
      <c r="G753" s="28"/>
      <c r="H753" s="12"/>
      <c r="I753" s="28"/>
      <c r="J753" s="12"/>
      <c r="K753" s="28"/>
      <c r="L753" s="12"/>
      <c r="M753" s="28"/>
      <c r="N753" s="12"/>
      <c r="P753" s="35"/>
      <c r="Q753" s="35"/>
      <c r="R753" s="35"/>
    </row>
    <row r="754" spans="7:18" x14ac:dyDescent="0.25">
      <c r="G754" s="28"/>
      <c r="H754" s="12"/>
      <c r="I754" s="28"/>
      <c r="J754" s="12"/>
      <c r="K754" s="28"/>
      <c r="L754" s="12"/>
      <c r="M754" s="28"/>
      <c r="N754" s="12"/>
      <c r="P754" s="35"/>
      <c r="Q754" s="35"/>
      <c r="R754" s="35"/>
    </row>
    <row r="755" spans="7:18" x14ac:dyDescent="0.25">
      <c r="G755" s="28"/>
      <c r="H755" s="12"/>
      <c r="I755" s="28"/>
      <c r="J755" s="12"/>
      <c r="K755" s="28"/>
      <c r="L755" s="12"/>
      <c r="M755" s="28"/>
      <c r="N755" s="12"/>
      <c r="P755" s="35"/>
      <c r="Q755" s="35"/>
      <c r="R755" s="35"/>
    </row>
    <row r="756" spans="7:18" x14ac:dyDescent="0.25">
      <c r="G756" s="28"/>
      <c r="H756" s="12"/>
      <c r="I756" s="28"/>
      <c r="J756" s="12"/>
      <c r="K756" s="28"/>
      <c r="L756" s="12"/>
      <c r="M756" s="28"/>
      <c r="N756" s="12"/>
      <c r="P756" s="35"/>
      <c r="Q756" s="35"/>
      <c r="R756" s="35"/>
    </row>
    <row r="757" spans="7:18" x14ac:dyDescent="0.25">
      <c r="G757" s="28"/>
      <c r="H757" s="12"/>
      <c r="I757" s="28"/>
      <c r="J757" s="12"/>
      <c r="K757" s="28"/>
      <c r="L757" s="12"/>
      <c r="M757" s="28"/>
      <c r="N757" s="12"/>
      <c r="P757" s="35"/>
      <c r="Q757" s="35"/>
      <c r="R757" s="35"/>
    </row>
    <row r="758" spans="7:18" x14ac:dyDescent="0.25">
      <c r="G758" s="28"/>
      <c r="H758" s="12"/>
      <c r="I758" s="28"/>
      <c r="J758" s="12"/>
      <c r="K758" s="28"/>
      <c r="L758" s="12"/>
      <c r="M758" s="28"/>
      <c r="N758" s="12"/>
      <c r="P758" s="35"/>
      <c r="Q758" s="35"/>
      <c r="R758" s="35"/>
    </row>
    <row r="759" spans="7:18" x14ac:dyDescent="0.25">
      <c r="G759" s="28"/>
      <c r="H759" s="12"/>
      <c r="I759" s="28"/>
      <c r="J759" s="12"/>
      <c r="K759" s="28"/>
      <c r="L759" s="12"/>
      <c r="M759" s="28"/>
      <c r="N759" s="12"/>
      <c r="P759" s="35"/>
      <c r="Q759" s="35"/>
      <c r="R759" s="35"/>
    </row>
    <row r="760" spans="7:18" x14ac:dyDescent="0.25">
      <c r="G760" s="28"/>
      <c r="H760" s="12"/>
      <c r="I760" s="28"/>
      <c r="J760" s="12"/>
      <c r="K760" s="28"/>
      <c r="L760" s="12"/>
      <c r="M760" s="28"/>
      <c r="N760" s="12"/>
      <c r="P760" s="35"/>
      <c r="Q760" s="35"/>
      <c r="R760" s="35"/>
    </row>
    <row r="761" spans="7:18" x14ac:dyDescent="0.25">
      <c r="G761" s="28"/>
      <c r="H761" s="12"/>
      <c r="I761" s="28"/>
      <c r="J761" s="12"/>
      <c r="K761" s="28"/>
      <c r="L761" s="12"/>
      <c r="M761" s="28"/>
      <c r="N761" s="12"/>
      <c r="P761" s="35"/>
      <c r="Q761" s="35"/>
      <c r="R761" s="35"/>
    </row>
    <row r="762" spans="7:18" x14ac:dyDescent="0.25">
      <c r="G762" s="28"/>
      <c r="H762" s="12"/>
      <c r="I762" s="28"/>
      <c r="J762" s="12"/>
      <c r="K762" s="28"/>
      <c r="L762" s="12"/>
      <c r="M762" s="28"/>
      <c r="N762" s="12"/>
      <c r="P762" s="35"/>
      <c r="Q762" s="35"/>
      <c r="R762" s="35"/>
    </row>
    <row r="763" spans="7:18" x14ac:dyDescent="0.25">
      <c r="G763" s="28"/>
      <c r="H763" s="12"/>
      <c r="I763" s="28"/>
      <c r="J763" s="12"/>
      <c r="K763" s="28"/>
      <c r="L763" s="12"/>
      <c r="M763" s="28"/>
      <c r="N763" s="12"/>
      <c r="P763" s="35"/>
      <c r="Q763" s="35"/>
      <c r="R763" s="35"/>
    </row>
    <row r="764" spans="7:18" x14ac:dyDescent="0.25">
      <c r="G764" s="28"/>
      <c r="H764" s="12"/>
      <c r="I764" s="28"/>
      <c r="J764" s="12"/>
      <c r="K764" s="28"/>
      <c r="L764" s="12"/>
      <c r="M764" s="28"/>
      <c r="N764" s="12"/>
      <c r="P764" s="35"/>
      <c r="Q764" s="35"/>
      <c r="R764" s="35"/>
    </row>
    <row r="765" spans="7:18" x14ac:dyDescent="0.25">
      <c r="G765" s="28"/>
      <c r="H765" s="12"/>
      <c r="I765" s="28"/>
      <c r="J765" s="12"/>
      <c r="K765" s="28"/>
      <c r="L765" s="12"/>
      <c r="M765" s="28"/>
      <c r="N765" s="12"/>
      <c r="P765" s="35"/>
      <c r="Q765" s="35"/>
      <c r="R765" s="35"/>
    </row>
    <row r="766" spans="7:18" x14ac:dyDescent="0.25">
      <c r="G766" s="28"/>
      <c r="H766" s="12"/>
      <c r="I766" s="28"/>
      <c r="J766" s="12"/>
      <c r="K766" s="28"/>
      <c r="L766" s="12"/>
      <c r="M766" s="28"/>
      <c r="N766" s="12"/>
      <c r="P766" s="35"/>
      <c r="Q766" s="35"/>
      <c r="R766" s="35"/>
    </row>
    <row r="767" spans="7:18" x14ac:dyDescent="0.25">
      <c r="G767" s="28"/>
      <c r="H767" s="12"/>
      <c r="I767" s="28"/>
      <c r="J767" s="12"/>
      <c r="K767" s="28"/>
      <c r="L767" s="12"/>
      <c r="M767" s="28"/>
      <c r="N767" s="12"/>
      <c r="P767" s="35"/>
      <c r="Q767" s="35"/>
      <c r="R767" s="35"/>
    </row>
    <row r="768" spans="7:18" x14ac:dyDescent="0.25">
      <c r="G768" s="28"/>
      <c r="H768" s="12"/>
      <c r="I768" s="28"/>
      <c r="J768" s="12"/>
      <c r="K768" s="28"/>
      <c r="L768" s="12"/>
      <c r="M768" s="28"/>
      <c r="N768" s="12"/>
      <c r="P768" s="35"/>
      <c r="Q768" s="35"/>
      <c r="R768" s="35"/>
    </row>
    <row r="769" spans="7:18" x14ac:dyDescent="0.25">
      <c r="G769" s="28"/>
      <c r="H769" s="12"/>
      <c r="I769" s="28"/>
      <c r="J769" s="12"/>
      <c r="K769" s="28"/>
      <c r="L769" s="12"/>
      <c r="M769" s="28"/>
      <c r="N769" s="12"/>
      <c r="P769" s="35"/>
      <c r="Q769" s="35"/>
      <c r="R769" s="35"/>
    </row>
    <row r="770" spans="7:18" x14ac:dyDescent="0.25">
      <c r="G770" s="28"/>
      <c r="H770" s="12"/>
      <c r="I770" s="28"/>
      <c r="J770" s="12"/>
      <c r="K770" s="28"/>
      <c r="L770" s="12"/>
      <c r="M770" s="28"/>
      <c r="N770" s="12"/>
      <c r="P770" s="35"/>
      <c r="Q770" s="35"/>
      <c r="R770" s="35"/>
    </row>
    <row r="771" spans="7:18" x14ac:dyDescent="0.25">
      <c r="G771" s="28"/>
      <c r="H771" s="12"/>
      <c r="I771" s="28"/>
      <c r="J771" s="12"/>
      <c r="K771" s="28"/>
      <c r="L771" s="12"/>
      <c r="M771" s="28"/>
      <c r="N771" s="12"/>
      <c r="P771" s="35"/>
      <c r="Q771" s="35"/>
      <c r="R771" s="35"/>
    </row>
    <row r="772" spans="7:18" x14ac:dyDescent="0.25">
      <c r="G772" s="28"/>
      <c r="H772" s="12"/>
      <c r="I772" s="28"/>
      <c r="J772" s="12"/>
      <c r="K772" s="28"/>
      <c r="L772" s="12"/>
      <c r="M772" s="28"/>
      <c r="N772" s="12"/>
      <c r="P772" s="35"/>
      <c r="Q772" s="35"/>
      <c r="R772" s="35"/>
    </row>
    <row r="773" spans="7:18" x14ac:dyDescent="0.25">
      <c r="G773" s="28"/>
      <c r="H773" s="12"/>
      <c r="I773" s="28"/>
      <c r="J773" s="12"/>
      <c r="K773" s="28"/>
      <c r="L773" s="12"/>
      <c r="M773" s="28"/>
      <c r="N773" s="12"/>
      <c r="P773" s="35"/>
      <c r="Q773" s="35"/>
      <c r="R773" s="35"/>
    </row>
    <row r="774" spans="7:18" x14ac:dyDescent="0.25">
      <c r="G774" s="28"/>
      <c r="H774" s="12"/>
      <c r="I774" s="28"/>
      <c r="J774" s="12"/>
      <c r="K774" s="28"/>
      <c r="L774" s="12"/>
      <c r="M774" s="28"/>
      <c r="N774" s="12"/>
      <c r="P774" s="35"/>
      <c r="Q774" s="35"/>
      <c r="R774" s="35"/>
    </row>
    <row r="775" spans="7:18" x14ac:dyDescent="0.25">
      <c r="G775" s="28"/>
      <c r="H775" s="12"/>
      <c r="I775" s="28"/>
      <c r="J775" s="12"/>
      <c r="K775" s="28"/>
      <c r="L775" s="12"/>
      <c r="M775" s="28"/>
      <c r="N775" s="12"/>
      <c r="P775" s="35"/>
      <c r="Q775" s="35"/>
      <c r="R775" s="35"/>
    </row>
    <row r="776" spans="7:18" x14ac:dyDescent="0.25">
      <c r="G776" s="28"/>
      <c r="H776" s="12"/>
      <c r="I776" s="28"/>
      <c r="J776" s="12"/>
      <c r="K776" s="28"/>
      <c r="L776" s="12"/>
      <c r="M776" s="28"/>
      <c r="N776" s="12"/>
      <c r="P776" s="35"/>
      <c r="Q776" s="35"/>
      <c r="R776" s="35"/>
    </row>
    <row r="777" spans="7:18" x14ac:dyDescent="0.25">
      <c r="G777" s="28"/>
      <c r="H777" s="12"/>
      <c r="I777" s="28"/>
      <c r="J777" s="12"/>
      <c r="K777" s="28"/>
      <c r="L777" s="12"/>
      <c r="M777" s="28"/>
      <c r="N777" s="12"/>
      <c r="P777" s="35"/>
      <c r="Q777" s="35"/>
      <c r="R777" s="35"/>
    </row>
    <row r="778" spans="7:18" x14ac:dyDescent="0.25">
      <c r="G778" s="28"/>
      <c r="H778" s="12"/>
      <c r="I778" s="28"/>
      <c r="J778" s="12"/>
      <c r="K778" s="28"/>
      <c r="L778" s="12"/>
      <c r="M778" s="28"/>
      <c r="N778" s="12"/>
      <c r="P778" s="35"/>
      <c r="Q778" s="35"/>
      <c r="R778" s="35"/>
    </row>
    <row r="779" spans="7:18" x14ac:dyDescent="0.25">
      <c r="G779" s="28"/>
      <c r="H779" s="12"/>
      <c r="I779" s="28"/>
      <c r="J779" s="12"/>
      <c r="K779" s="28"/>
      <c r="L779" s="12"/>
      <c r="M779" s="28"/>
      <c r="N779" s="12"/>
      <c r="P779" s="35"/>
      <c r="Q779" s="35"/>
      <c r="R779" s="35"/>
    </row>
    <row r="780" spans="7:18" x14ac:dyDescent="0.25">
      <c r="G780" s="28"/>
      <c r="H780" s="12"/>
      <c r="I780" s="28"/>
      <c r="J780" s="12"/>
      <c r="K780" s="28"/>
      <c r="L780" s="12"/>
      <c r="M780" s="28"/>
      <c r="N780" s="12"/>
      <c r="P780" s="35"/>
      <c r="Q780" s="35"/>
      <c r="R780" s="35"/>
    </row>
    <row r="781" spans="7:18" x14ac:dyDescent="0.25">
      <c r="G781" s="28"/>
      <c r="H781" s="12"/>
      <c r="I781" s="28"/>
      <c r="J781" s="12"/>
      <c r="K781" s="28"/>
      <c r="L781" s="12"/>
      <c r="M781" s="28"/>
      <c r="N781" s="12"/>
      <c r="P781" s="35"/>
      <c r="Q781" s="35"/>
      <c r="R781" s="35"/>
    </row>
    <row r="782" spans="7:18" x14ac:dyDescent="0.25">
      <c r="G782" s="28"/>
      <c r="H782" s="12"/>
      <c r="I782" s="28"/>
      <c r="J782" s="12"/>
      <c r="K782" s="28"/>
      <c r="L782" s="12"/>
      <c r="M782" s="28"/>
      <c r="N782" s="12"/>
      <c r="P782" s="35"/>
      <c r="Q782" s="35"/>
      <c r="R782" s="35"/>
    </row>
    <row r="783" spans="7:18" x14ac:dyDescent="0.25">
      <c r="G783" s="28"/>
      <c r="H783" s="12"/>
      <c r="I783" s="28"/>
      <c r="J783" s="12"/>
      <c r="K783" s="28"/>
      <c r="L783" s="12"/>
      <c r="M783" s="28"/>
      <c r="N783" s="12"/>
      <c r="P783" s="35"/>
      <c r="Q783" s="35"/>
      <c r="R783" s="35"/>
    </row>
    <row r="784" spans="7:18" x14ac:dyDescent="0.25">
      <c r="G784" s="28"/>
      <c r="H784" s="12"/>
      <c r="I784" s="28"/>
      <c r="J784" s="12"/>
      <c r="K784" s="28"/>
      <c r="L784" s="12"/>
      <c r="M784" s="28"/>
      <c r="N784" s="12"/>
      <c r="P784" s="35"/>
      <c r="Q784" s="35"/>
      <c r="R784" s="35"/>
    </row>
    <row r="785" spans="7:18" x14ac:dyDescent="0.25">
      <c r="G785" s="28"/>
      <c r="H785" s="12"/>
      <c r="I785" s="28"/>
      <c r="J785" s="12"/>
      <c r="K785" s="28"/>
      <c r="L785" s="12"/>
      <c r="M785" s="28"/>
      <c r="N785" s="12"/>
      <c r="P785" s="35"/>
      <c r="Q785" s="35"/>
      <c r="R785" s="35"/>
    </row>
    <row r="786" spans="7:18" x14ac:dyDescent="0.25">
      <c r="G786" s="28"/>
      <c r="H786" s="12"/>
      <c r="I786" s="28"/>
      <c r="J786" s="12"/>
      <c r="K786" s="28"/>
      <c r="L786" s="12"/>
      <c r="M786" s="28"/>
      <c r="N786" s="12"/>
      <c r="P786" s="35"/>
      <c r="Q786" s="35"/>
      <c r="R786" s="35"/>
    </row>
    <row r="787" spans="7:18" x14ac:dyDescent="0.25">
      <c r="G787" s="28"/>
      <c r="H787" s="12"/>
      <c r="I787" s="28"/>
      <c r="J787" s="12"/>
      <c r="K787" s="28"/>
      <c r="L787" s="12"/>
      <c r="M787" s="28"/>
      <c r="N787" s="12"/>
      <c r="P787" s="35"/>
      <c r="Q787" s="35"/>
      <c r="R787" s="35"/>
    </row>
    <row r="788" spans="7:18" x14ac:dyDescent="0.25">
      <c r="G788" s="28"/>
      <c r="H788" s="12"/>
      <c r="I788" s="28"/>
      <c r="J788" s="12"/>
      <c r="K788" s="28"/>
      <c r="L788" s="12"/>
      <c r="M788" s="28"/>
      <c r="N788" s="12"/>
      <c r="P788" s="35"/>
      <c r="Q788" s="35"/>
      <c r="R788" s="35"/>
    </row>
    <row r="789" spans="7:18" x14ac:dyDescent="0.25">
      <c r="G789" s="28"/>
      <c r="H789" s="12"/>
      <c r="I789" s="28"/>
      <c r="J789" s="12"/>
      <c r="K789" s="28"/>
      <c r="L789" s="12"/>
      <c r="M789" s="28"/>
      <c r="N789" s="12"/>
      <c r="P789" s="35"/>
      <c r="Q789" s="35"/>
      <c r="R789" s="35"/>
    </row>
    <row r="790" spans="7:18" x14ac:dyDescent="0.25">
      <c r="G790" s="28"/>
      <c r="H790" s="12"/>
      <c r="I790" s="28"/>
      <c r="J790" s="12"/>
      <c r="K790" s="28"/>
      <c r="L790" s="12"/>
      <c r="M790" s="28"/>
      <c r="N790" s="12"/>
      <c r="P790" s="35"/>
      <c r="Q790" s="35"/>
      <c r="R790" s="35"/>
    </row>
    <row r="791" spans="7:18" x14ac:dyDescent="0.25">
      <c r="G791" s="28"/>
      <c r="H791" s="12"/>
      <c r="I791" s="28"/>
      <c r="J791" s="12"/>
      <c r="K791" s="28"/>
      <c r="L791" s="12"/>
      <c r="M791" s="28"/>
      <c r="N791" s="12"/>
      <c r="P791" s="35"/>
      <c r="Q791" s="35"/>
      <c r="R791" s="35"/>
    </row>
    <row r="792" spans="7:18" x14ac:dyDescent="0.25">
      <c r="G792" s="28"/>
      <c r="H792" s="12"/>
      <c r="I792" s="28"/>
      <c r="J792" s="12"/>
      <c r="K792" s="28"/>
      <c r="L792" s="12"/>
      <c r="M792" s="28"/>
      <c r="N792" s="12"/>
      <c r="P792" s="35"/>
      <c r="Q792" s="35"/>
      <c r="R792" s="35"/>
    </row>
    <row r="793" spans="7:18" x14ac:dyDescent="0.25">
      <c r="G793" s="28"/>
      <c r="H793" s="12"/>
      <c r="I793" s="28"/>
      <c r="J793" s="12"/>
      <c r="K793" s="28"/>
      <c r="L793" s="12"/>
      <c r="M793" s="28"/>
      <c r="N793" s="12"/>
      <c r="P793" s="35"/>
      <c r="Q793" s="35"/>
      <c r="R793" s="35"/>
    </row>
    <row r="794" spans="7:18" x14ac:dyDescent="0.25">
      <c r="G794" s="28"/>
      <c r="H794" s="12"/>
      <c r="I794" s="28"/>
      <c r="J794" s="12"/>
      <c r="K794" s="28"/>
      <c r="L794" s="12"/>
      <c r="M794" s="28"/>
      <c r="N794" s="12"/>
      <c r="P794" s="35"/>
      <c r="Q794" s="35"/>
      <c r="R794" s="35"/>
    </row>
    <row r="795" spans="7:18" x14ac:dyDescent="0.25">
      <c r="G795" s="28"/>
      <c r="H795" s="12"/>
      <c r="I795" s="28"/>
      <c r="J795" s="12"/>
      <c r="K795" s="28"/>
      <c r="L795" s="12"/>
      <c r="M795" s="28"/>
      <c r="N795" s="12"/>
      <c r="P795" s="35"/>
      <c r="Q795" s="35"/>
      <c r="R795" s="35"/>
    </row>
    <row r="796" spans="7:18" x14ac:dyDescent="0.25">
      <c r="G796" s="28"/>
      <c r="H796" s="12"/>
      <c r="I796" s="28"/>
      <c r="J796" s="12"/>
      <c r="K796" s="28"/>
      <c r="L796" s="12"/>
      <c r="M796" s="28"/>
      <c r="N796" s="12"/>
      <c r="P796" s="35"/>
      <c r="Q796" s="35"/>
      <c r="R796" s="35"/>
    </row>
    <row r="797" spans="7:18" x14ac:dyDescent="0.25">
      <c r="G797" s="28"/>
      <c r="H797" s="12"/>
      <c r="I797" s="28"/>
      <c r="J797" s="12"/>
      <c r="K797" s="28"/>
      <c r="L797" s="12"/>
      <c r="M797" s="28"/>
      <c r="N797" s="12"/>
      <c r="P797" s="35"/>
      <c r="Q797" s="35"/>
      <c r="R797" s="35"/>
    </row>
    <row r="798" spans="7:18" x14ac:dyDescent="0.25">
      <c r="G798" s="28"/>
      <c r="H798" s="12"/>
      <c r="I798" s="28"/>
      <c r="J798" s="12"/>
      <c r="K798" s="28"/>
      <c r="L798" s="12"/>
      <c r="M798" s="28"/>
      <c r="N798" s="12"/>
      <c r="P798" s="35"/>
      <c r="Q798" s="35"/>
      <c r="R798" s="35"/>
    </row>
    <row r="799" spans="7:18" x14ac:dyDescent="0.25">
      <c r="G799" s="28"/>
      <c r="H799" s="12"/>
      <c r="I799" s="28"/>
      <c r="J799" s="12"/>
      <c r="K799" s="28"/>
      <c r="L799" s="12"/>
      <c r="M799" s="28"/>
      <c r="N799" s="12"/>
      <c r="P799" s="35"/>
      <c r="Q799" s="35"/>
      <c r="R799" s="35"/>
    </row>
    <row r="800" spans="7:18" x14ac:dyDescent="0.25">
      <c r="G800" s="28"/>
      <c r="H800" s="12"/>
      <c r="I800" s="28"/>
      <c r="J800" s="12"/>
      <c r="K800" s="28"/>
      <c r="L800" s="12"/>
      <c r="M800" s="28"/>
      <c r="N800" s="12"/>
      <c r="P800" s="35"/>
      <c r="Q800" s="35"/>
      <c r="R800" s="35"/>
    </row>
    <row r="801" spans="7:18" x14ac:dyDescent="0.25">
      <c r="G801" s="28"/>
      <c r="H801" s="12"/>
      <c r="I801" s="28"/>
      <c r="J801" s="12"/>
      <c r="K801" s="28"/>
      <c r="L801" s="12"/>
      <c r="M801" s="28"/>
      <c r="N801" s="12"/>
      <c r="P801" s="35"/>
      <c r="Q801" s="35"/>
      <c r="R801" s="35"/>
    </row>
    <row r="802" spans="7:18" x14ac:dyDescent="0.25">
      <c r="G802" s="28"/>
      <c r="H802" s="12"/>
      <c r="I802" s="28"/>
      <c r="J802" s="12"/>
      <c r="K802" s="28"/>
      <c r="L802" s="12"/>
      <c r="M802" s="28"/>
      <c r="N802" s="12"/>
      <c r="P802" s="35"/>
      <c r="Q802" s="35"/>
      <c r="R802" s="35"/>
    </row>
    <row r="803" spans="7:18" x14ac:dyDescent="0.25">
      <c r="G803" s="28"/>
      <c r="H803" s="12"/>
      <c r="I803" s="28"/>
      <c r="J803" s="12"/>
      <c r="K803" s="28"/>
      <c r="L803" s="12"/>
      <c r="M803" s="28"/>
      <c r="N803" s="12"/>
      <c r="P803" s="35"/>
      <c r="Q803" s="35"/>
      <c r="R803" s="35"/>
    </row>
    <row r="804" spans="7:18" x14ac:dyDescent="0.25">
      <c r="G804" s="28"/>
      <c r="H804" s="12"/>
      <c r="I804" s="28"/>
      <c r="J804" s="12"/>
      <c r="K804" s="28"/>
      <c r="L804" s="12"/>
      <c r="M804" s="28"/>
      <c r="N804" s="12"/>
      <c r="P804" s="35"/>
      <c r="Q804" s="35"/>
      <c r="R804" s="35"/>
    </row>
    <row r="805" spans="7:18" x14ac:dyDescent="0.25">
      <c r="G805" s="28"/>
      <c r="H805" s="12"/>
      <c r="I805" s="28"/>
      <c r="J805" s="12"/>
      <c r="K805" s="28"/>
      <c r="L805" s="12"/>
      <c r="M805" s="28"/>
      <c r="N805" s="12"/>
      <c r="P805" s="35"/>
      <c r="Q805" s="35"/>
      <c r="R805" s="35"/>
    </row>
    <row r="806" spans="7:18" x14ac:dyDescent="0.25">
      <c r="G806" s="28"/>
      <c r="H806" s="12"/>
      <c r="I806" s="28"/>
      <c r="J806" s="12"/>
      <c r="K806" s="28"/>
      <c r="L806" s="12"/>
      <c r="M806" s="28"/>
      <c r="N806" s="12"/>
      <c r="P806" s="35"/>
      <c r="Q806" s="35"/>
      <c r="R806" s="35"/>
    </row>
    <row r="807" spans="7:18" x14ac:dyDescent="0.25">
      <c r="G807" s="28"/>
      <c r="H807" s="12"/>
      <c r="I807" s="28"/>
      <c r="J807" s="12"/>
      <c r="K807" s="28"/>
      <c r="L807" s="12"/>
      <c r="M807" s="28"/>
      <c r="N807" s="12"/>
      <c r="P807" s="35"/>
      <c r="Q807" s="35"/>
      <c r="R807" s="35"/>
    </row>
    <row r="808" spans="7:18" x14ac:dyDescent="0.25">
      <c r="G808" s="28"/>
      <c r="H808" s="12"/>
      <c r="I808" s="28"/>
      <c r="J808" s="12"/>
      <c r="K808" s="28"/>
      <c r="L808" s="12"/>
      <c r="M808" s="28"/>
      <c r="N808" s="12"/>
      <c r="P808" s="35"/>
      <c r="Q808" s="35"/>
      <c r="R808" s="35"/>
    </row>
    <row r="809" spans="7:18" x14ac:dyDescent="0.25">
      <c r="G809" s="28"/>
      <c r="H809" s="12"/>
      <c r="I809" s="28"/>
      <c r="J809" s="12"/>
      <c r="K809" s="28"/>
      <c r="L809" s="12"/>
      <c r="M809" s="28"/>
      <c r="N809" s="12"/>
      <c r="P809" s="35"/>
      <c r="Q809" s="35"/>
      <c r="R809" s="35"/>
    </row>
    <row r="810" spans="7:18" x14ac:dyDescent="0.25">
      <c r="G810" s="28"/>
      <c r="H810" s="12"/>
      <c r="I810" s="28"/>
      <c r="J810" s="12"/>
      <c r="K810" s="28"/>
      <c r="L810" s="12"/>
      <c r="M810" s="28"/>
      <c r="N810" s="12"/>
      <c r="P810" s="35"/>
      <c r="Q810" s="35"/>
      <c r="R810" s="35"/>
    </row>
    <row r="811" spans="7:18" x14ac:dyDescent="0.25">
      <c r="G811" s="28"/>
      <c r="H811" s="12"/>
      <c r="I811" s="28"/>
      <c r="J811" s="12"/>
      <c r="K811" s="28"/>
      <c r="L811" s="12"/>
      <c r="M811" s="28"/>
      <c r="N811" s="12"/>
      <c r="P811" s="35"/>
      <c r="Q811" s="35"/>
      <c r="R811" s="35"/>
    </row>
    <row r="812" spans="7:18" x14ac:dyDescent="0.25">
      <c r="G812" s="28"/>
      <c r="H812" s="12"/>
      <c r="I812" s="28"/>
      <c r="J812" s="12"/>
      <c r="K812" s="28"/>
      <c r="L812" s="12"/>
      <c r="M812" s="28"/>
      <c r="N812" s="12"/>
      <c r="P812" s="35"/>
      <c r="Q812" s="35"/>
      <c r="R812" s="35"/>
    </row>
    <row r="813" spans="7:18" x14ac:dyDescent="0.25">
      <c r="G813" s="28"/>
      <c r="H813" s="12"/>
      <c r="I813" s="28"/>
      <c r="J813" s="12"/>
      <c r="K813" s="28"/>
      <c r="L813" s="12"/>
      <c r="M813" s="28"/>
      <c r="N813" s="12"/>
      <c r="P813" s="35"/>
      <c r="Q813" s="35"/>
      <c r="R813" s="35"/>
    </row>
    <row r="814" spans="7:18" x14ac:dyDescent="0.25">
      <c r="G814" s="28"/>
      <c r="H814" s="12"/>
      <c r="I814" s="28"/>
      <c r="J814" s="12"/>
      <c r="K814" s="28"/>
      <c r="L814" s="12"/>
      <c r="M814" s="28"/>
      <c r="N814" s="12"/>
      <c r="P814" s="35"/>
      <c r="Q814" s="35"/>
      <c r="R814" s="35"/>
    </row>
    <row r="815" spans="7:18" x14ac:dyDescent="0.25">
      <c r="G815" s="28"/>
      <c r="H815" s="12"/>
      <c r="I815" s="28"/>
      <c r="J815" s="12"/>
      <c r="K815" s="28"/>
      <c r="L815" s="12"/>
      <c r="M815" s="28"/>
      <c r="N815" s="12"/>
      <c r="P815" s="35"/>
      <c r="Q815" s="35"/>
      <c r="R815" s="35"/>
    </row>
    <row r="816" spans="7:18" x14ac:dyDescent="0.25">
      <c r="G816" s="28"/>
      <c r="H816" s="12"/>
      <c r="I816" s="28"/>
      <c r="J816" s="12"/>
      <c r="K816" s="28"/>
      <c r="L816" s="12"/>
      <c r="M816" s="28"/>
      <c r="N816" s="12"/>
      <c r="P816" s="35"/>
      <c r="Q816" s="35"/>
      <c r="R816" s="35"/>
    </row>
    <row r="817" spans="7:18" x14ac:dyDescent="0.25">
      <c r="G817" s="28"/>
      <c r="H817" s="12"/>
      <c r="I817" s="28"/>
      <c r="J817" s="12"/>
      <c r="K817" s="28"/>
      <c r="L817" s="12"/>
      <c r="M817" s="28"/>
      <c r="N817" s="12"/>
      <c r="P817" s="35"/>
      <c r="Q817" s="35"/>
      <c r="R817" s="35"/>
    </row>
    <row r="818" spans="7:18" x14ac:dyDescent="0.25">
      <c r="G818" s="28"/>
      <c r="H818" s="12"/>
      <c r="I818" s="28"/>
      <c r="J818" s="12"/>
      <c r="K818" s="28"/>
      <c r="L818" s="12"/>
      <c r="M818" s="28"/>
      <c r="N818" s="12"/>
      <c r="P818" s="35"/>
      <c r="Q818" s="35"/>
      <c r="R818" s="35"/>
    </row>
    <row r="819" spans="7:18" x14ac:dyDescent="0.25">
      <c r="G819" s="28"/>
      <c r="H819" s="12"/>
      <c r="I819" s="28"/>
      <c r="J819" s="12"/>
      <c r="K819" s="28"/>
      <c r="L819" s="12"/>
      <c r="M819" s="28"/>
      <c r="N819" s="12"/>
      <c r="P819" s="35"/>
      <c r="Q819" s="35"/>
      <c r="R819" s="35"/>
    </row>
    <row r="820" spans="7:18" x14ac:dyDescent="0.25">
      <c r="G820" s="28"/>
      <c r="H820" s="12"/>
      <c r="I820" s="28"/>
      <c r="J820" s="12"/>
      <c r="K820" s="28"/>
      <c r="L820" s="12"/>
      <c r="M820" s="28"/>
      <c r="N820" s="12"/>
      <c r="P820" s="35"/>
      <c r="Q820" s="35"/>
      <c r="R820" s="35"/>
    </row>
    <row r="821" spans="7:18" x14ac:dyDescent="0.25">
      <c r="G821" s="28"/>
      <c r="H821" s="12"/>
      <c r="I821" s="28"/>
      <c r="J821" s="12"/>
      <c r="K821" s="28"/>
      <c r="L821" s="12"/>
      <c r="M821" s="28"/>
      <c r="N821" s="12"/>
      <c r="P821" s="35"/>
      <c r="Q821" s="35"/>
      <c r="R821" s="35"/>
    </row>
    <row r="822" spans="7:18" x14ac:dyDescent="0.25">
      <c r="G822" s="28"/>
      <c r="H822" s="12"/>
      <c r="I822" s="28"/>
      <c r="J822" s="12"/>
      <c r="K822" s="28"/>
      <c r="L822" s="12"/>
      <c r="M822" s="28"/>
      <c r="N822" s="12"/>
      <c r="P822" s="35"/>
      <c r="Q822" s="35"/>
      <c r="R822" s="35"/>
    </row>
    <row r="823" spans="7:18" x14ac:dyDescent="0.25">
      <c r="G823" s="28"/>
      <c r="H823" s="12"/>
      <c r="I823" s="28"/>
      <c r="J823" s="12"/>
      <c r="K823" s="28"/>
      <c r="L823" s="12"/>
      <c r="M823" s="28"/>
      <c r="N823" s="12"/>
      <c r="P823" s="35"/>
      <c r="Q823" s="35"/>
      <c r="R823" s="35"/>
    </row>
    <row r="824" spans="7:18" x14ac:dyDescent="0.25">
      <c r="G824" s="28"/>
      <c r="H824" s="12"/>
      <c r="I824" s="28"/>
      <c r="J824" s="12"/>
      <c r="K824" s="28"/>
      <c r="L824" s="12"/>
      <c r="M824" s="28"/>
      <c r="N824" s="12"/>
      <c r="P824" s="35"/>
      <c r="Q824" s="35"/>
      <c r="R824" s="35"/>
    </row>
    <row r="825" spans="7:18" x14ac:dyDescent="0.25">
      <c r="G825" s="28"/>
      <c r="H825" s="12"/>
      <c r="I825" s="28"/>
      <c r="J825" s="12"/>
      <c r="K825" s="28"/>
      <c r="L825" s="12"/>
      <c r="M825" s="28"/>
      <c r="N825" s="12"/>
      <c r="P825" s="35"/>
      <c r="Q825" s="35"/>
      <c r="R825" s="35"/>
    </row>
    <row r="826" spans="7:18" x14ac:dyDescent="0.25">
      <c r="G826" s="28"/>
      <c r="H826" s="12"/>
      <c r="I826" s="28"/>
      <c r="J826" s="12"/>
      <c r="K826" s="28"/>
      <c r="L826" s="12"/>
      <c r="M826" s="28"/>
      <c r="N826" s="12"/>
      <c r="P826" s="35"/>
      <c r="Q826" s="35"/>
      <c r="R826" s="35"/>
    </row>
    <row r="827" spans="7:18" x14ac:dyDescent="0.25">
      <c r="G827" s="28"/>
      <c r="H827" s="12"/>
      <c r="I827" s="28"/>
      <c r="J827" s="12"/>
      <c r="K827" s="28"/>
      <c r="L827" s="12"/>
      <c r="M827" s="28"/>
      <c r="N827" s="12"/>
      <c r="P827" s="35"/>
      <c r="Q827" s="35"/>
      <c r="R827" s="35"/>
    </row>
    <row r="828" spans="7:18" x14ac:dyDescent="0.25">
      <c r="G828" s="28"/>
      <c r="H828" s="12"/>
      <c r="I828" s="28"/>
      <c r="J828" s="12"/>
      <c r="K828" s="28"/>
      <c r="L828" s="12"/>
      <c r="M828" s="28"/>
      <c r="N828" s="12"/>
      <c r="P828" s="35"/>
      <c r="Q828" s="35"/>
      <c r="R828" s="35"/>
    </row>
    <row r="829" spans="7:18" x14ac:dyDescent="0.25">
      <c r="G829" s="28"/>
      <c r="H829" s="12"/>
      <c r="I829" s="28"/>
      <c r="J829" s="12"/>
      <c r="K829" s="28"/>
      <c r="L829" s="12"/>
      <c r="M829" s="28"/>
      <c r="N829" s="12"/>
      <c r="P829" s="35"/>
      <c r="Q829" s="35"/>
      <c r="R829" s="35"/>
    </row>
    <row r="830" spans="7:18" x14ac:dyDescent="0.25">
      <c r="G830" s="28"/>
      <c r="H830" s="12"/>
      <c r="I830" s="28"/>
      <c r="J830" s="12"/>
      <c r="K830" s="28"/>
      <c r="L830" s="12"/>
      <c r="M830" s="28"/>
      <c r="N830" s="12"/>
      <c r="P830" s="35"/>
      <c r="Q830" s="35"/>
      <c r="R830" s="35"/>
    </row>
    <row r="831" spans="7:18" x14ac:dyDescent="0.25">
      <c r="G831" s="28"/>
      <c r="H831" s="12"/>
      <c r="I831" s="28"/>
      <c r="J831" s="12"/>
      <c r="K831" s="28"/>
      <c r="L831" s="12"/>
      <c r="M831" s="28"/>
      <c r="N831" s="12"/>
      <c r="P831" s="35"/>
      <c r="Q831" s="35"/>
      <c r="R831" s="35"/>
    </row>
    <row r="832" spans="7:18" x14ac:dyDescent="0.25">
      <c r="G832" s="28"/>
      <c r="H832" s="12"/>
      <c r="I832" s="28"/>
      <c r="J832" s="12"/>
      <c r="K832" s="28"/>
      <c r="L832" s="12"/>
      <c r="M832" s="28"/>
      <c r="N832" s="12"/>
      <c r="P832" s="35"/>
      <c r="Q832" s="35"/>
      <c r="R832" s="35"/>
    </row>
    <row r="833" spans="7:18" x14ac:dyDescent="0.25">
      <c r="G833" s="28"/>
      <c r="H833" s="12"/>
      <c r="I833" s="28"/>
      <c r="J833" s="12"/>
      <c r="K833" s="28"/>
      <c r="L833" s="12"/>
      <c r="M833" s="28"/>
      <c r="N833" s="12"/>
      <c r="P833" s="35"/>
      <c r="Q833" s="35"/>
      <c r="R833" s="35"/>
    </row>
    <row r="834" spans="7:18" x14ac:dyDescent="0.25">
      <c r="G834" s="28"/>
      <c r="H834" s="12"/>
      <c r="I834" s="28"/>
      <c r="J834" s="12"/>
      <c r="K834" s="28"/>
      <c r="L834" s="12"/>
      <c r="M834" s="28"/>
      <c r="N834" s="12"/>
      <c r="P834" s="35"/>
      <c r="Q834" s="35"/>
      <c r="R834" s="35"/>
    </row>
    <row r="835" spans="7:18" x14ac:dyDescent="0.25">
      <c r="G835" s="28"/>
      <c r="H835" s="12"/>
      <c r="I835" s="28"/>
      <c r="J835" s="12"/>
      <c r="K835" s="28"/>
      <c r="L835" s="12"/>
      <c r="M835" s="28"/>
      <c r="N835" s="12"/>
      <c r="P835" s="35"/>
      <c r="Q835" s="35"/>
      <c r="R835" s="35"/>
    </row>
    <row r="836" spans="7:18" x14ac:dyDescent="0.25">
      <c r="G836" s="28"/>
      <c r="H836" s="12"/>
      <c r="I836" s="28"/>
      <c r="J836" s="12"/>
      <c r="K836" s="28"/>
      <c r="L836" s="12"/>
      <c r="M836" s="28"/>
      <c r="N836" s="12"/>
      <c r="P836" s="35"/>
      <c r="Q836" s="35"/>
      <c r="R836" s="35"/>
    </row>
    <row r="837" spans="7:18" x14ac:dyDescent="0.25">
      <c r="G837" s="28"/>
      <c r="H837" s="12"/>
      <c r="I837" s="28"/>
      <c r="J837" s="12"/>
      <c r="K837" s="28"/>
      <c r="L837" s="12"/>
      <c r="M837" s="28"/>
      <c r="N837" s="12"/>
      <c r="P837" s="35"/>
      <c r="Q837" s="35"/>
      <c r="R837" s="35"/>
    </row>
    <row r="838" spans="7:18" x14ac:dyDescent="0.25">
      <c r="G838" s="28"/>
      <c r="H838" s="12"/>
      <c r="I838" s="28"/>
      <c r="J838" s="12"/>
      <c r="K838" s="28"/>
      <c r="L838" s="12"/>
      <c r="M838" s="28"/>
      <c r="N838" s="12"/>
      <c r="P838" s="35"/>
      <c r="Q838" s="35"/>
      <c r="R838" s="35"/>
    </row>
    <row r="839" spans="7:18" x14ac:dyDescent="0.25">
      <c r="G839" s="28"/>
      <c r="H839" s="12"/>
      <c r="I839" s="28"/>
      <c r="J839" s="12"/>
      <c r="K839" s="28"/>
      <c r="L839" s="12"/>
      <c r="M839" s="28"/>
      <c r="N839" s="12"/>
      <c r="P839" s="35"/>
      <c r="Q839" s="35"/>
      <c r="R839" s="35"/>
    </row>
    <row r="840" spans="7:18" x14ac:dyDescent="0.25">
      <c r="G840" s="28"/>
      <c r="H840" s="12"/>
      <c r="I840" s="28"/>
      <c r="J840" s="12"/>
      <c r="K840" s="28"/>
      <c r="L840" s="12"/>
      <c r="M840" s="28"/>
      <c r="N840" s="12"/>
      <c r="P840" s="35"/>
      <c r="Q840" s="35"/>
      <c r="R840" s="35"/>
    </row>
    <row r="841" spans="7:18" x14ac:dyDescent="0.25">
      <c r="G841" s="28"/>
      <c r="H841" s="12"/>
      <c r="I841" s="28"/>
      <c r="J841" s="12"/>
      <c r="K841" s="28"/>
      <c r="L841" s="12"/>
      <c r="M841" s="28"/>
      <c r="N841" s="12"/>
      <c r="P841" s="35"/>
      <c r="Q841" s="35"/>
      <c r="R841" s="35"/>
    </row>
    <row r="842" spans="7:18" x14ac:dyDescent="0.25">
      <c r="G842" s="28"/>
      <c r="H842" s="12"/>
      <c r="I842" s="28"/>
      <c r="J842" s="12"/>
      <c r="K842" s="28"/>
      <c r="L842" s="12"/>
      <c r="M842" s="28"/>
      <c r="N842" s="12"/>
      <c r="P842" s="35"/>
      <c r="Q842" s="35"/>
      <c r="R842" s="35"/>
    </row>
    <row r="843" spans="7:18" x14ac:dyDescent="0.25">
      <c r="G843" s="28"/>
      <c r="H843" s="12"/>
      <c r="I843" s="28"/>
      <c r="J843" s="12"/>
      <c r="K843" s="28"/>
      <c r="L843" s="12"/>
      <c r="M843" s="28"/>
      <c r="N843" s="12"/>
      <c r="P843" s="35"/>
      <c r="Q843" s="35"/>
      <c r="R843" s="35"/>
    </row>
    <row r="844" spans="7:18" x14ac:dyDescent="0.25">
      <c r="G844" s="28"/>
      <c r="H844" s="12"/>
      <c r="I844" s="28"/>
      <c r="J844" s="12"/>
      <c r="K844" s="28"/>
      <c r="L844" s="12"/>
      <c r="M844" s="28"/>
      <c r="N844" s="12"/>
      <c r="P844" s="35"/>
      <c r="Q844" s="35"/>
      <c r="R844" s="35"/>
    </row>
    <row r="845" spans="7:18" x14ac:dyDescent="0.25">
      <c r="G845" s="28"/>
      <c r="H845" s="12"/>
      <c r="I845" s="28"/>
      <c r="J845" s="12"/>
      <c r="K845" s="28"/>
      <c r="L845" s="12"/>
      <c r="M845" s="28"/>
      <c r="N845" s="12"/>
      <c r="P845" s="35"/>
      <c r="Q845" s="35"/>
      <c r="R845" s="35"/>
    </row>
    <row r="846" spans="7:18" x14ac:dyDescent="0.25">
      <c r="G846" s="28"/>
      <c r="H846" s="12"/>
      <c r="I846" s="28"/>
      <c r="J846" s="12"/>
      <c r="K846" s="28"/>
      <c r="L846" s="12"/>
      <c r="M846" s="28"/>
      <c r="N846" s="12"/>
      <c r="P846" s="35"/>
      <c r="Q846" s="35"/>
      <c r="R846" s="35"/>
    </row>
    <row r="847" spans="7:18" x14ac:dyDescent="0.25">
      <c r="G847" s="28"/>
      <c r="H847" s="12"/>
      <c r="I847" s="28"/>
      <c r="J847" s="12"/>
      <c r="K847" s="28"/>
      <c r="L847" s="12"/>
      <c r="M847" s="28"/>
      <c r="N847" s="12"/>
      <c r="P847" s="35"/>
      <c r="Q847" s="35"/>
      <c r="R847" s="35"/>
    </row>
    <row r="848" spans="7:18" x14ac:dyDescent="0.25">
      <c r="G848" s="28"/>
      <c r="H848" s="12"/>
      <c r="I848" s="28"/>
      <c r="J848" s="12"/>
      <c r="K848" s="28"/>
      <c r="L848" s="12"/>
      <c r="M848" s="28"/>
      <c r="N848" s="12"/>
      <c r="P848" s="35"/>
      <c r="Q848" s="35"/>
      <c r="R848" s="35"/>
    </row>
    <row r="849" spans="7:18" x14ac:dyDescent="0.25">
      <c r="G849" s="28"/>
      <c r="H849" s="12"/>
      <c r="I849" s="28"/>
      <c r="J849" s="12"/>
      <c r="K849" s="28"/>
      <c r="L849" s="12"/>
      <c r="M849" s="28"/>
      <c r="N849" s="12"/>
      <c r="P849" s="35"/>
      <c r="Q849" s="35"/>
      <c r="R849" s="35"/>
    </row>
    <row r="850" spans="7:18" x14ac:dyDescent="0.25">
      <c r="G850" s="28"/>
      <c r="H850" s="12"/>
      <c r="I850" s="28"/>
      <c r="J850" s="12"/>
      <c r="K850" s="28"/>
      <c r="L850" s="12"/>
      <c r="M850" s="28"/>
      <c r="N850" s="12"/>
      <c r="P850" s="35"/>
      <c r="Q850" s="35"/>
      <c r="R850" s="35"/>
    </row>
    <row r="851" spans="7:18" x14ac:dyDescent="0.25">
      <c r="G851" s="28"/>
      <c r="H851" s="12"/>
      <c r="I851" s="28"/>
      <c r="J851" s="12"/>
      <c r="K851" s="28"/>
      <c r="L851" s="12"/>
      <c r="M851" s="28"/>
      <c r="N851" s="12"/>
      <c r="P851" s="35"/>
      <c r="Q851" s="35"/>
      <c r="R851" s="35"/>
    </row>
    <row r="852" spans="7:18" x14ac:dyDescent="0.25">
      <c r="G852" s="28"/>
      <c r="H852" s="12"/>
      <c r="I852" s="28"/>
      <c r="J852" s="12"/>
      <c r="K852" s="28"/>
      <c r="L852" s="12"/>
      <c r="M852" s="28"/>
      <c r="N852" s="12"/>
      <c r="P852" s="35"/>
      <c r="Q852" s="35"/>
      <c r="R852" s="35"/>
    </row>
    <row r="853" spans="7:18" x14ac:dyDescent="0.25">
      <c r="G853" s="28"/>
      <c r="H853" s="12"/>
      <c r="I853" s="28"/>
      <c r="J853" s="12"/>
      <c r="K853" s="28"/>
      <c r="L853" s="12"/>
      <c r="M853" s="28"/>
      <c r="N853" s="12"/>
      <c r="P853" s="35"/>
      <c r="Q853" s="35"/>
      <c r="R853" s="35"/>
    </row>
    <row r="854" spans="7:18" x14ac:dyDescent="0.25">
      <c r="G854" s="28"/>
      <c r="H854" s="12"/>
      <c r="I854" s="28"/>
      <c r="J854" s="12"/>
      <c r="K854" s="28"/>
      <c r="L854" s="12"/>
      <c r="M854" s="28"/>
      <c r="N854" s="12"/>
      <c r="P854" s="35"/>
      <c r="Q854" s="35"/>
      <c r="R854" s="35"/>
    </row>
    <row r="855" spans="7:18" x14ac:dyDescent="0.25">
      <c r="G855" s="28"/>
      <c r="H855" s="12"/>
      <c r="I855" s="28"/>
      <c r="J855" s="12"/>
      <c r="K855" s="28"/>
      <c r="L855" s="12"/>
      <c r="M855" s="28"/>
      <c r="N855" s="12"/>
      <c r="P855" s="35"/>
      <c r="Q855" s="35"/>
      <c r="R855" s="35"/>
    </row>
    <row r="856" spans="7:18" x14ac:dyDescent="0.25">
      <c r="G856" s="28"/>
      <c r="H856" s="12"/>
      <c r="I856" s="28"/>
      <c r="J856" s="12"/>
      <c r="K856" s="28"/>
      <c r="L856" s="12"/>
      <c r="M856" s="28"/>
      <c r="N856" s="12"/>
      <c r="P856" s="35"/>
      <c r="Q856" s="35"/>
      <c r="R856" s="35"/>
    </row>
    <row r="857" spans="7:18" x14ac:dyDescent="0.25">
      <c r="G857" s="28"/>
      <c r="H857" s="12"/>
      <c r="I857" s="28"/>
      <c r="J857" s="12"/>
      <c r="K857" s="28"/>
      <c r="L857" s="12"/>
      <c r="M857" s="28"/>
      <c r="N857" s="12"/>
      <c r="P857" s="35"/>
      <c r="Q857" s="35"/>
      <c r="R857" s="35"/>
    </row>
    <row r="858" spans="7:18" x14ac:dyDescent="0.25">
      <c r="G858" s="28"/>
      <c r="H858" s="12"/>
      <c r="I858" s="28"/>
      <c r="J858" s="12"/>
      <c r="K858" s="28"/>
      <c r="L858" s="12"/>
      <c r="M858" s="28"/>
      <c r="N858" s="12"/>
      <c r="P858" s="35"/>
      <c r="Q858" s="35"/>
      <c r="R858" s="35"/>
    </row>
    <row r="859" spans="7:18" x14ac:dyDescent="0.25">
      <c r="G859" s="28"/>
      <c r="H859" s="12"/>
      <c r="I859" s="28"/>
      <c r="J859" s="12"/>
      <c r="K859" s="28"/>
      <c r="L859" s="12"/>
      <c r="M859" s="28"/>
      <c r="N859" s="12"/>
      <c r="P859" s="35"/>
      <c r="Q859" s="35"/>
      <c r="R859" s="35"/>
    </row>
    <row r="860" spans="7:18" x14ac:dyDescent="0.25">
      <c r="G860" s="28"/>
      <c r="H860" s="12"/>
      <c r="I860" s="28"/>
      <c r="J860" s="12"/>
      <c r="K860" s="28"/>
      <c r="L860" s="12"/>
      <c r="M860" s="28"/>
      <c r="N860" s="12"/>
      <c r="P860" s="35"/>
      <c r="Q860" s="35"/>
      <c r="R860" s="35"/>
    </row>
    <row r="861" spans="7:18" x14ac:dyDescent="0.25">
      <c r="G861" s="28"/>
      <c r="H861" s="12"/>
      <c r="I861" s="28"/>
      <c r="J861" s="12"/>
      <c r="K861" s="28"/>
      <c r="L861" s="12"/>
      <c r="M861" s="28"/>
      <c r="N861" s="12"/>
      <c r="P861" s="35"/>
      <c r="Q861" s="35"/>
      <c r="R861" s="35"/>
    </row>
    <row r="862" spans="7:18" x14ac:dyDescent="0.25">
      <c r="G862" s="28"/>
      <c r="H862" s="12"/>
      <c r="I862" s="28"/>
      <c r="J862" s="12"/>
      <c r="K862" s="28"/>
      <c r="L862" s="12"/>
      <c r="M862" s="28"/>
      <c r="N862" s="12"/>
      <c r="P862" s="35"/>
      <c r="Q862" s="35"/>
      <c r="R862" s="35"/>
    </row>
    <row r="863" spans="7:18" x14ac:dyDescent="0.25">
      <c r="G863" s="28"/>
      <c r="H863" s="12"/>
      <c r="I863" s="28"/>
      <c r="J863" s="12"/>
      <c r="K863" s="28"/>
      <c r="L863" s="12"/>
      <c r="M863" s="28"/>
      <c r="N863" s="12"/>
      <c r="P863" s="35"/>
      <c r="Q863" s="35"/>
      <c r="R863" s="35"/>
    </row>
    <row r="864" spans="7:18" x14ac:dyDescent="0.25">
      <c r="G864" s="28"/>
      <c r="H864" s="12"/>
      <c r="I864" s="28"/>
      <c r="J864" s="12"/>
      <c r="K864" s="28"/>
      <c r="L864" s="12"/>
      <c r="M864" s="28"/>
      <c r="N864" s="12"/>
      <c r="P864" s="35"/>
      <c r="Q864" s="35"/>
      <c r="R864" s="35"/>
    </row>
    <row r="865" spans="7:18" x14ac:dyDescent="0.25">
      <c r="G865" s="28"/>
      <c r="H865" s="12"/>
      <c r="I865" s="28"/>
      <c r="J865" s="12"/>
      <c r="K865" s="28"/>
      <c r="L865" s="12"/>
      <c r="M865" s="28"/>
      <c r="N865" s="12"/>
      <c r="P865" s="35"/>
      <c r="Q865" s="35"/>
      <c r="R865" s="35"/>
    </row>
    <row r="866" spans="7:18" x14ac:dyDescent="0.25">
      <c r="G866" s="28"/>
      <c r="H866" s="12"/>
      <c r="I866" s="28"/>
      <c r="J866" s="12"/>
      <c r="K866" s="28"/>
      <c r="L866" s="12"/>
      <c r="M866" s="28"/>
      <c r="N866" s="12"/>
      <c r="P866" s="35"/>
      <c r="Q866" s="35"/>
      <c r="R866" s="35"/>
    </row>
    <row r="867" spans="7:18" x14ac:dyDescent="0.25">
      <c r="G867" s="28"/>
      <c r="H867" s="12"/>
      <c r="I867" s="28"/>
      <c r="J867" s="12"/>
      <c r="K867" s="28"/>
      <c r="L867" s="12"/>
      <c r="M867" s="28"/>
      <c r="N867" s="12"/>
      <c r="P867" s="35"/>
      <c r="Q867" s="35"/>
      <c r="R867" s="35"/>
    </row>
    <row r="868" spans="7:18" x14ac:dyDescent="0.25">
      <c r="G868" s="28"/>
      <c r="H868" s="12"/>
      <c r="I868" s="28"/>
      <c r="J868" s="12"/>
      <c r="K868" s="28"/>
      <c r="L868" s="12"/>
      <c r="M868" s="28"/>
      <c r="N868" s="12"/>
      <c r="P868" s="35"/>
      <c r="Q868" s="35"/>
      <c r="R868" s="35"/>
    </row>
    <row r="869" spans="7:18" x14ac:dyDescent="0.25">
      <c r="G869" s="28"/>
      <c r="H869" s="12"/>
      <c r="I869" s="28"/>
      <c r="J869" s="12"/>
      <c r="K869" s="28"/>
      <c r="L869" s="12"/>
      <c r="M869" s="28"/>
      <c r="N869" s="12"/>
      <c r="P869" s="35"/>
      <c r="Q869" s="35"/>
      <c r="R869" s="35"/>
    </row>
    <row r="870" spans="7:18" x14ac:dyDescent="0.25">
      <c r="G870" s="28"/>
      <c r="H870" s="12"/>
      <c r="I870" s="28"/>
      <c r="J870" s="12"/>
      <c r="K870" s="28"/>
      <c r="L870" s="12"/>
      <c r="M870" s="28"/>
      <c r="N870" s="12"/>
      <c r="P870" s="35"/>
      <c r="Q870" s="35"/>
      <c r="R870" s="35"/>
    </row>
    <row r="871" spans="7:18" x14ac:dyDescent="0.25">
      <c r="G871" s="28"/>
      <c r="H871" s="12"/>
      <c r="I871" s="28"/>
      <c r="J871" s="12"/>
      <c r="K871" s="28"/>
      <c r="L871" s="12"/>
      <c r="M871" s="28"/>
      <c r="N871" s="12"/>
      <c r="P871" s="35"/>
      <c r="Q871" s="35"/>
      <c r="R871" s="35"/>
    </row>
    <row r="872" spans="7:18" x14ac:dyDescent="0.25">
      <c r="G872" s="28"/>
      <c r="H872" s="12"/>
      <c r="I872" s="28"/>
      <c r="J872" s="12"/>
      <c r="K872" s="28"/>
      <c r="L872" s="12"/>
      <c r="M872" s="28"/>
      <c r="N872" s="12"/>
      <c r="P872" s="35"/>
      <c r="Q872" s="35"/>
      <c r="R872" s="35"/>
    </row>
    <row r="873" spans="7:18" x14ac:dyDescent="0.25">
      <c r="G873" s="28"/>
      <c r="H873" s="12"/>
      <c r="I873" s="28"/>
      <c r="J873" s="12"/>
      <c r="K873" s="28"/>
      <c r="L873" s="12"/>
      <c r="M873" s="28"/>
      <c r="N873" s="12"/>
      <c r="P873" s="35"/>
      <c r="Q873" s="35"/>
      <c r="R873" s="35"/>
    </row>
    <row r="874" spans="7:18" x14ac:dyDescent="0.25">
      <c r="G874" s="28"/>
      <c r="H874" s="12"/>
      <c r="I874" s="28"/>
      <c r="J874" s="12"/>
      <c r="K874" s="28"/>
      <c r="L874" s="12"/>
      <c r="M874" s="28"/>
      <c r="N874" s="12"/>
      <c r="P874" s="35"/>
      <c r="Q874" s="35"/>
      <c r="R874" s="35"/>
    </row>
    <row r="875" spans="7:18" x14ac:dyDescent="0.25">
      <c r="G875" s="28"/>
      <c r="H875" s="12"/>
      <c r="I875" s="28"/>
      <c r="J875" s="12"/>
      <c r="K875" s="28"/>
      <c r="L875" s="12"/>
      <c r="M875" s="28"/>
      <c r="N875" s="12"/>
      <c r="P875" s="35"/>
      <c r="Q875" s="35"/>
      <c r="R875" s="35"/>
    </row>
    <row r="876" spans="7:18" x14ac:dyDescent="0.25">
      <c r="G876" s="28"/>
      <c r="H876" s="12"/>
      <c r="I876" s="28"/>
      <c r="J876" s="12"/>
      <c r="K876" s="28"/>
      <c r="L876" s="12"/>
      <c r="M876" s="28"/>
      <c r="N876" s="12"/>
      <c r="P876" s="35"/>
      <c r="Q876" s="35"/>
      <c r="R876" s="35"/>
    </row>
    <row r="877" spans="7:18" x14ac:dyDescent="0.25">
      <c r="G877" s="28"/>
      <c r="H877" s="12"/>
      <c r="I877" s="28"/>
      <c r="J877" s="12"/>
      <c r="K877" s="28"/>
      <c r="L877" s="12"/>
      <c r="M877" s="28"/>
      <c r="N877" s="12"/>
      <c r="P877" s="35"/>
      <c r="Q877" s="35"/>
      <c r="R877" s="35"/>
    </row>
    <row r="878" spans="7:18" x14ac:dyDescent="0.25">
      <c r="G878" s="28"/>
      <c r="H878" s="12"/>
      <c r="I878" s="28"/>
      <c r="J878" s="12"/>
      <c r="K878" s="28"/>
      <c r="L878" s="12"/>
      <c r="M878" s="28"/>
      <c r="N878" s="12"/>
      <c r="P878" s="35"/>
      <c r="Q878" s="35"/>
      <c r="R878" s="35"/>
    </row>
    <row r="879" spans="7:18" x14ac:dyDescent="0.25">
      <c r="G879" s="28"/>
      <c r="H879" s="12"/>
      <c r="I879" s="28"/>
      <c r="J879" s="12"/>
      <c r="K879" s="28"/>
      <c r="L879" s="12"/>
      <c r="M879" s="28"/>
      <c r="N879" s="12"/>
      <c r="P879" s="35"/>
      <c r="Q879" s="35"/>
      <c r="R879" s="35"/>
    </row>
    <row r="880" spans="7:18" x14ac:dyDescent="0.25">
      <c r="G880" s="28"/>
      <c r="H880" s="12"/>
      <c r="I880" s="28"/>
      <c r="J880" s="12"/>
      <c r="K880" s="28"/>
      <c r="L880" s="12"/>
      <c r="M880" s="28"/>
      <c r="N880" s="12"/>
      <c r="P880" s="35"/>
      <c r="Q880" s="35"/>
      <c r="R880" s="35"/>
    </row>
    <row r="881" spans="7:18" x14ac:dyDescent="0.25">
      <c r="G881" s="28"/>
      <c r="H881" s="12"/>
      <c r="I881" s="28"/>
      <c r="J881" s="12"/>
      <c r="K881" s="28"/>
      <c r="L881" s="12"/>
      <c r="M881" s="28"/>
      <c r="N881" s="12"/>
      <c r="P881" s="35"/>
      <c r="Q881" s="35"/>
      <c r="R881" s="35"/>
    </row>
    <row r="882" spans="7:18" x14ac:dyDescent="0.25">
      <c r="G882" s="28"/>
      <c r="H882" s="12"/>
      <c r="I882" s="28"/>
      <c r="J882" s="12"/>
      <c r="K882" s="28"/>
      <c r="L882" s="12"/>
      <c r="M882" s="28"/>
      <c r="N882" s="12"/>
      <c r="P882" s="35"/>
      <c r="Q882" s="35"/>
      <c r="R882" s="35"/>
    </row>
    <row r="883" spans="7:18" x14ac:dyDescent="0.25">
      <c r="G883" s="28"/>
      <c r="H883" s="12"/>
      <c r="I883" s="28"/>
      <c r="J883" s="12"/>
      <c r="K883" s="28"/>
      <c r="L883" s="12"/>
      <c r="M883" s="28"/>
      <c r="N883" s="12"/>
      <c r="P883" s="35"/>
      <c r="Q883" s="35"/>
      <c r="R883" s="35"/>
    </row>
    <row r="884" spans="7:18" x14ac:dyDescent="0.25">
      <c r="G884" s="28"/>
      <c r="H884" s="12"/>
      <c r="I884" s="28"/>
      <c r="J884" s="12"/>
      <c r="K884" s="28"/>
      <c r="L884" s="12"/>
      <c r="M884" s="28"/>
      <c r="N884" s="12"/>
      <c r="P884" s="35"/>
      <c r="Q884" s="35"/>
      <c r="R884" s="35"/>
    </row>
    <row r="885" spans="7:18" x14ac:dyDescent="0.25">
      <c r="G885" s="28"/>
      <c r="H885" s="12"/>
      <c r="I885" s="28"/>
      <c r="J885" s="12"/>
      <c r="K885" s="28"/>
      <c r="L885" s="12"/>
      <c r="M885" s="28"/>
      <c r="N885" s="12"/>
      <c r="P885" s="35"/>
      <c r="Q885" s="35"/>
      <c r="R885" s="35"/>
    </row>
    <row r="886" spans="7:18" x14ac:dyDescent="0.25">
      <c r="G886" s="28"/>
      <c r="H886" s="12"/>
      <c r="I886" s="28"/>
      <c r="J886" s="12"/>
      <c r="K886" s="28"/>
      <c r="L886" s="12"/>
      <c r="M886" s="28"/>
      <c r="N886" s="12"/>
      <c r="P886" s="35"/>
      <c r="Q886" s="35"/>
      <c r="R886" s="35"/>
    </row>
    <row r="887" spans="7:18" x14ac:dyDescent="0.25">
      <c r="G887" s="28"/>
      <c r="H887" s="12"/>
      <c r="I887" s="28"/>
      <c r="J887" s="12"/>
      <c r="K887" s="28"/>
      <c r="L887" s="12"/>
      <c r="M887" s="28"/>
      <c r="N887" s="12"/>
      <c r="P887" s="35"/>
      <c r="Q887" s="35"/>
      <c r="R887" s="35"/>
    </row>
    <row r="888" spans="7:18" x14ac:dyDescent="0.25">
      <c r="G888" s="28"/>
      <c r="H888" s="12"/>
      <c r="I888" s="28"/>
      <c r="J888" s="12"/>
      <c r="K888" s="28"/>
      <c r="L888" s="12"/>
      <c r="M888" s="28"/>
      <c r="N888" s="12"/>
      <c r="P888" s="35"/>
      <c r="Q888" s="35"/>
      <c r="R888" s="35"/>
    </row>
    <row r="889" spans="7:18" x14ac:dyDescent="0.25">
      <c r="G889" s="28"/>
      <c r="H889" s="12"/>
      <c r="I889" s="28"/>
      <c r="J889" s="12"/>
      <c r="K889" s="28"/>
      <c r="L889" s="12"/>
      <c r="M889" s="28"/>
      <c r="N889" s="12"/>
      <c r="P889" s="35"/>
      <c r="Q889" s="35"/>
      <c r="R889" s="35"/>
    </row>
    <row r="890" spans="7:18" x14ac:dyDescent="0.25">
      <c r="G890" s="28"/>
      <c r="H890" s="12"/>
      <c r="I890" s="28"/>
      <c r="J890" s="12"/>
      <c r="K890" s="28"/>
      <c r="L890" s="12"/>
      <c r="M890" s="28"/>
      <c r="N890" s="12"/>
      <c r="P890" s="35"/>
      <c r="Q890" s="35"/>
      <c r="R890" s="35"/>
    </row>
    <row r="891" spans="7:18" x14ac:dyDescent="0.25">
      <c r="G891" s="28"/>
      <c r="H891" s="12"/>
      <c r="I891" s="28"/>
      <c r="J891" s="12"/>
      <c r="K891" s="28"/>
      <c r="L891" s="12"/>
      <c r="M891" s="28"/>
      <c r="N891" s="12"/>
      <c r="P891" s="35"/>
      <c r="Q891" s="35"/>
      <c r="R891" s="35"/>
    </row>
    <row r="892" spans="7:18" x14ac:dyDescent="0.25">
      <c r="G892" s="28"/>
      <c r="H892" s="12"/>
      <c r="I892" s="28"/>
      <c r="J892" s="12"/>
      <c r="K892" s="28"/>
      <c r="L892" s="12"/>
      <c r="M892" s="28"/>
      <c r="N892" s="12"/>
      <c r="P892" s="35"/>
      <c r="Q892" s="35"/>
      <c r="R892" s="35"/>
    </row>
    <row r="893" spans="7:18" x14ac:dyDescent="0.25">
      <c r="G893" s="28"/>
      <c r="H893" s="12"/>
      <c r="I893" s="28"/>
      <c r="J893" s="12"/>
      <c r="K893" s="28"/>
      <c r="L893" s="12"/>
      <c r="M893" s="28"/>
      <c r="N893" s="12"/>
      <c r="P893" s="35"/>
      <c r="Q893" s="35"/>
      <c r="R893" s="35"/>
    </row>
    <row r="894" spans="7:18" x14ac:dyDescent="0.25">
      <c r="G894" s="28"/>
      <c r="H894" s="12"/>
      <c r="I894" s="28"/>
      <c r="J894" s="12"/>
      <c r="K894" s="28"/>
      <c r="L894" s="12"/>
      <c r="M894" s="28"/>
      <c r="N894" s="12"/>
      <c r="P894" s="35"/>
      <c r="Q894" s="35"/>
      <c r="R894" s="35"/>
    </row>
    <row r="895" spans="7:18" x14ac:dyDescent="0.25">
      <c r="G895" s="28"/>
      <c r="H895" s="12"/>
      <c r="I895" s="28"/>
      <c r="J895" s="12"/>
      <c r="K895" s="28"/>
      <c r="L895" s="12"/>
      <c r="M895" s="28"/>
      <c r="N895" s="12"/>
      <c r="P895" s="35"/>
      <c r="Q895" s="35"/>
      <c r="R895" s="35"/>
    </row>
    <row r="896" spans="7:18" x14ac:dyDescent="0.25">
      <c r="G896" s="28"/>
      <c r="H896" s="12"/>
      <c r="I896" s="28"/>
      <c r="J896" s="12"/>
      <c r="K896" s="28"/>
      <c r="L896" s="12"/>
      <c r="M896" s="28"/>
      <c r="N896" s="12"/>
      <c r="P896" s="35"/>
      <c r="Q896" s="35"/>
      <c r="R896" s="35"/>
    </row>
    <row r="897" spans="7:18" x14ac:dyDescent="0.25">
      <c r="G897" s="28"/>
      <c r="H897" s="12"/>
      <c r="I897" s="28"/>
      <c r="J897" s="12"/>
      <c r="K897" s="28"/>
      <c r="L897" s="12"/>
      <c r="M897" s="28"/>
      <c r="N897" s="12"/>
      <c r="P897" s="35"/>
      <c r="Q897" s="35"/>
      <c r="R897" s="35"/>
    </row>
    <row r="898" spans="7:18" x14ac:dyDescent="0.25">
      <c r="G898" s="28"/>
      <c r="H898" s="12"/>
      <c r="I898" s="28"/>
      <c r="J898" s="12"/>
      <c r="K898" s="28"/>
      <c r="L898" s="12"/>
      <c r="M898" s="28"/>
      <c r="N898" s="12"/>
      <c r="P898" s="35"/>
      <c r="Q898" s="35"/>
      <c r="R898" s="35"/>
    </row>
    <row r="899" spans="7:18" x14ac:dyDescent="0.25">
      <c r="G899" s="28"/>
      <c r="H899" s="12"/>
      <c r="I899" s="28"/>
      <c r="J899" s="12"/>
      <c r="K899" s="28"/>
      <c r="L899" s="12"/>
      <c r="M899" s="28"/>
      <c r="N899" s="12"/>
      <c r="P899" s="35"/>
      <c r="Q899" s="35"/>
      <c r="R899" s="35"/>
    </row>
    <row r="900" spans="7:18" x14ac:dyDescent="0.25">
      <c r="G900" s="28"/>
      <c r="H900" s="12"/>
      <c r="I900" s="28"/>
      <c r="J900" s="12"/>
      <c r="K900" s="28"/>
      <c r="L900" s="12"/>
      <c r="M900" s="28"/>
      <c r="N900" s="12"/>
      <c r="P900" s="35"/>
      <c r="Q900" s="35"/>
      <c r="R900" s="35"/>
    </row>
    <row r="901" spans="7:18" x14ac:dyDescent="0.25">
      <c r="G901" s="28"/>
      <c r="H901" s="12"/>
      <c r="I901" s="28"/>
      <c r="J901" s="12"/>
      <c r="K901" s="28"/>
      <c r="L901" s="12"/>
      <c r="M901" s="28"/>
      <c r="N901" s="12"/>
      <c r="P901" s="35"/>
      <c r="Q901" s="35"/>
      <c r="R901" s="35"/>
    </row>
    <row r="902" spans="7:18" x14ac:dyDescent="0.25">
      <c r="G902" s="28"/>
      <c r="H902" s="12"/>
      <c r="I902" s="28"/>
      <c r="J902" s="12"/>
      <c r="K902" s="28"/>
      <c r="L902" s="12"/>
      <c r="M902" s="28"/>
      <c r="N902" s="12"/>
      <c r="P902" s="35"/>
      <c r="Q902" s="35"/>
      <c r="R902" s="35"/>
    </row>
    <row r="903" spans="7:18" x14ac:dyDescent="0.25">
      <c r="G903" s="28"/>
      <c r="H903" s="12"/>
      <c r="I903" s="28"/>
      <c r="J903" s="12"/>
      <c r="K903" s="28"/>
      <c r="L903" s="12"/>
      <c r="M903" s="28"/>
      <c r="N903" s="12"/>
      <c r="P903" s="35"/>
      <c r="Q903" s="35"/>
      <c r="R903" s="35"/>
    </row>
    <row r="904" spans="7:18" x14ac:dyDescent="0.25">
      <c r="G904" s="28"/>
      <c r="H904" s="12"/>
      <c r="I904" s="28"/>
      <c r="J904" s="12"/>
      <c r="K904" s="28"/>
      <c r="L904" s="12"/>
      <c r="M904" s="28"/>
      <c r="N904" s="12"/>
      <c r="P904" s="35"/>
      <c r="Q904" s="35"/>
      <c r="R904" s="35"/>
    </row>
    <row r="905" spans="7:18" x14ac:dyDescent="0.25">
      <c r="G905" s="28"/>
      <c r="H905" s="12"/>
      <c r="I905" s="28"/>
      <c r="J905" s="12"/>
      <c r="K905" s="28"/>
      <c r="L905" s="12"/>
      <c r="M905" s="28"/>
      <c r="N905" s="12"/>
      <c r="P905" s="35"/>
      <c r="Q905" s="35"/>
      <c r="R905" s="35"/>
    </row>
    <row r="906" spans="7:18" x14ac:dyDescent="0.25">
      <c r="G906" s="28"/>
      <c r="H906" s="12"/>
      <c r="I906" s="28"/>
      <c r="J906" s="12"/>
      <c r="K906" s="28"/>
      <c r="L906" s="12"/>
      <c r="M906" s="28"/>
      <c r="N906" s="12"/>
      <c r="P906" s="35"/>
      <c r="Q906" s="35"/>
      <c r="R906" s="35"/>
    </row>
    <row r="907" spans="7:18" x14ac:dyDescent="0.25">
      <c r="G907" s="28"/>
      <c r="H907" s="12"/>
      <c r="I907" s="28"/>
      <c r="J907" s="12"/>
      <c r="K907" s="28"/>
      <c r="L907" s="12"/>
      <c r="M907" s="28"/>
      <c r="N907" s="12"/>
      <c r="P907" s="35"/>
      <c r="Q907" s="35"/>
      <c r="R907" s="35"/>
    </row>
    <row r="908" spans="7:18" x14ac:dyDescent="0.25">
      <c r="G908" s="28"/>
      <c r="H908" s="12"/>
      <c r="I908" s="28"/>
      <c r="J908" s="12"/>
      <c r="K908" s="28"/>
      <c r="L908" s="12"/>
      <c r="M908" s="28"/>
      <c r="N908" s="12"/>
      <c r="P908" s="35"/>
      <c r="Q908" s="35"/>
      <c r="R908" s="35"/>
    </row>
    <row r="909" spans="7:18" x14ac:dyDescent="0.25">
      <c r="G909" s="28"/>
      <c r="H909" s="12"/>
      <c r="I909" s="28"/>
      <c r="J909" s="12"/>
      <c r="K909" s="28"/>
      <c r="L909" s="12"/>
      <c r="M909" s="28"/>
      <c r="N909" s="12"/>
      <c r="P909" s="35"/>
      <c r="Q909" s="35"/>
      <c r="R909" s="35"/>
    </row>
    <row r="910" spans="7:18" x14ac:dyDescent="0.25">
      <c r="G910" s="28"/>
      <c r="H910" s="12"/>
      <c r="I910" s="28"/>
      <c r="J910" s="12"/>
      <c r="K910" s="28"/>
      <c r="L910" s="12"/>
      <c r="M910" s="28"/>
      <c r="N910" s="12"/>
      <c r="P910" s="35"/>
      <c r="Q910" s="35"/>
      <c r="R910" s="35"/>
    </row>
    <row r="911" spans="7:18" x14ac:dyDescent="0.25">
      <c r="G911" s="28"/>
      <c r="H911" s="12"/>
      <c r="I911" s="28"/>
      <c r="J911" s="12"/>
      <c r="K911" s="28"/>
      <c r="L911" s="12"/>
      <c r="M911" s="28"/>
      <c r="N911" s="12"/>
      <c r="P911" s="35"/>
      <c r="Q911" s="35"/>
      <c r="R911" s="35"/>
    </row>
    <row r="912" spans="7:18" x14ac:dyDescent="0.25">
      <c r="G912" s="28"/>
      <c r="H912" s="12"/>
      <c r="I912" s="28"/>
      <c r="J912" s="12"/>
      <c r="K912" s="28"/>
      <c r="L912" s="12"/>
      <c r="M912" s="28"/>
      <c r="N912" s="12"/>
      <c r="P912" s="35"/>
      <c r="Q912" s="35"/>
      <c r="R912" s="35"/>
    </row>
    <row r="913" spans="7:18" x14ac:dyDescent="0.25">
      <c r="G913" s="28"/>
      <c r="H913" s="12"/>
      <c r="I913" s="28"/>
      <c r="J913" s="12"/>
      <c r="K913" s="28"/>
      <c r="L913" s="12"/>
      <c r="M913" s="28"/>
      <c r="N913" s="12"/>
      <c r="P913" s="35"/>
      <c r="Q913" s="35"/>
      <c r="R913" s="35"/>
    </row>
    <row r="914" spans="7:18" x14ac:dyDescent="0.25">
      <c r="G914" s="28"/>
      <c r="H914" s="12"/>
      <c r="I914" s="28"/>
      <c r="J914" s="12"/>
      <c r="K914" s="28"/>
      <c r="L914" s="12"/>
      <c r="M914" s="28"/>
      <c r="N914" s="12"/>
      <c r="P914" s="35"/>
      <c r="Q914" s="35"/>
      <c r="R914" s="35"/>
    </row>
    <row r="915" spans="7:18" x14ac:dyDescent="0.25">
      <c r="G915" s="28"/>
      <c r="H915" s="12"/>
      <c r="I915" s="28"/>
      <c r="J915" s="12"/>
      <c r="K915" s="28"/>
      <c r="L915" s="12"/>
      <c r="M915" s="28"/>
      <c r="N915" s="12"/>
      <c r="P915" s="35"/>
      <c r="Q915" s="35"/>
      <c r="R915" s="35"/>
    </row>
    <row r="916" spans="7:18" x14ac:dyDescent="0.25">
      <c r="G916" s="28"/>
      <c r="H916" s="12"/>
      <c r="I916" s="28"/>
      <c r="J916" s="12"/>
      <c r="K916" s="28"/>
      <c r="L916" s="12"/>
      <c r="M916" s="28"/>
      <c r="N916" s="12"/>
      <c r="P916" s="35"/>
      <c r="Q916" s="35"/>
      <c r="R916" s="35"/>
    </row>
    <row r="917" spans="7:18" x14ac:dyDescent="0.25">
      <c r="G917" s="28"/>
      <c r="H917" s="12"/>
      <c r="I917" s="28"/>
      <c r="J917" s="12"/>
      <c r="K917" s="28"/>
      <c r="L917" s="12"/>
      <c r="M917" s="28"/>
      <c r="N917" s="12"/>
      <c r="P917" s="35"/>
      <c r="Q917" s="35"/>
      <c r="R917" s="35"/>
    </row>
    <row r="918" spans="7:18" x14ac:dyDescent="0.25">
      <c r="G918" s="28"/>
      <c r="H918" s="12"/>
      <c r="I918" s="28"/>
      <c r="J918" s="12"/>
      <c r="K918" s="28"/>
      <c r="L918" s="12"/>
      <c r="M918" s="28"/>
      <c r="N918" s="12"/>
      <c r="P918" s="35"/>
      <c r="Q918" s="35"/>
      <c r="R918" s="35"/>
    </row>
    <row r="919" spans="7:18" x14ac:dyDescent="0.25">
      <c r="G919" s="28"/>
      <c r="H919" s="12"/>
      <c r="I919" s="28"/>
      <c r="J919" s="12"/>
      <c r="K919" s="28"/>
      <c r="L919" s="12"/>
      <c r="M919" s="28"/>
      <c r="N919" s="12"/>
      <c r="P919" s="35"/>
      <c r="Q919" s="35"/>
      <c r="R919" s="35"/>
    </row>
    <row r="920" spans="7:18" x14ac:dyDescent="0.25">
      <c r="G920" s="28"/>
      <c r="H920" s="12"/>
      <c r="I920" s="28"/>
      <c r="J920" s="12"/>
      <c r="K920" s="28"/>
      <c r="L920" s="12"/>
      <c r="M920" s="28"/>
      <c r="N920" s="12"/>
      <c r="P920" s="35"/>
      <c r="Q920" s="35"/>
      <c r="R920" s="35"/>
    </row>
    <row r="921" spans="7:18" x14ac:dyDescent="0.25">
      <c r="G921" s="28"/>
      <c r="H921" s="12"/>
      <c r="I921" s="28"/>
      <c r="J921" s="12"/>
      <c r="K921" s="28"/>
      <c r="L921" s="12"/>
      <c r="M921" s="28"/>
      <c r="N921" s="12"/>
      <c r="P921" s="35"/>
      <c r="Q921" s="35"/>
      <c r="R921" s="35"/>
    </row>
    <row r="922" spans="7:18" x14ac:dyDescent="0.25">
      <c r="G922" s="28"/>
      <c r="H922" s="12"/>
      <c r="I922" s="28"/>
      <c r="J922" s="12"/>
      <c r="K922" s="28"/>
      <c r="L922" s="12"/>
      <c r="M922" s="28"/>
      <c r="N922" s="12"/>
      <c r="P922" s="35"/>
      <c r="Q922" s="35"/>
      <c r="R922" s="35"/>
    </row>
    <row r="923" spans="7:18" x14ac:dyDescent="0.25">
      <c r="G923" s="28"/>
      <c r="H923" s="12"/>
      <c r="I923" s="28"/>
      <c r="J923" s="12"/>
      <c r="K923" s="28"/>
      <c r="L923" s="12"/>
      <c r="M923" s="28"/>
      <c r="N923" s="12"/>
      <c r="P923" s="35"/>
      <c r="Q923" s="35"/>
      <c r="R923" s="35"/>
    </row>
    <row r="924" spans="7:18" x14ac:dyDescent="0.25">
      <c r="G924" s="28"/>
      <c r="H924" s="12"/>
      <c r="I924" s="28"/>
      <c r="J924" s="12"/>
      <c r="K924" s="28"/>
      <c r="L924" s="12"/>
      <c r="M924" s="28"/>
      <c r="N924" s="12"/>
      <c r="P924" s="35"/>
      <c r="Q924" s="35"/>
      <c r="R924" s="35"/>
    </row>
    <row r="925" spans="7:18" x14ac:dyDescent="0.25">
      <c r="G925" s="28"/>
      <c r="H925" s="12"/>
      <c r="I925" s="28"/>
      <c r="J925" s="12"/>
      <c r="K925" s="28"/>
      <c r="L925" s="12"/>
      <c r="M925" s="28"/>
      <c r="N925" s="12"/>
      <c r="P925" s="35"/>
      <c r="Q925" s="35"/>
      <c r="R925" s="35"/>
    </row>
    <row r="926" spans="7:18" x14ac:dyDescent="0.25">
      <c r="G926" s="28"/>
      <c r="H926" s="12"/>
      <c r="I926" s="28"/>
      <c r="J926" s="12"/>
      <c r="K926" s="28"/>
      <c r="L926" s="12"/>
      <c r="M926" s="28"/>
      <c r="N926" s="12"/>
      <c r="P926" s="35"/>
      <c r="Q926" s="35"/>
      <c r="R926" s="35"/>
    </row>
    <row r="927" spans="7:18" x14ac:dyDescent="0.25">
      <c r="G927" s="28"/>
      <c r="H927" s="12"/>
      <c r="I927" s="28"/>
      <c r="J927" s="12"/>
      <c r="K927" s="28"/>
      <c r="L927" s="12"/>
      <c r="M927" s="28"/>
      <c r="N927" s="12"/>
      <c r="P927" s="35"/>
      <c r="Q927" s="35"/>
      <c r="R927" s="35"/>
    </row>
    <row r="928" spans="7:18" x14ac:dyDescent="0.25">
      <c r="G928" s="28"/>
      <c r="H928" s="12"/>
      <c r="I928" s="28"/>
      <c r="J928" s="12"/>
      <c r="K928" s="28"/>
      <c r="L928" s="12"/>
      <c r="M928" s="28"/>
      <c r="N928" s="12"/>
      <c r="P928" s="35"/>
      <c r="Q928" s="35"/>
      <c r="R928" s="35"/>
    </row>
    <row r="929" spans="7:18" x14ac:dyDescent="0.25">
      <c r="G929" s="28"/>
      <c r="H929" s="12"/>
      <c r="I929" s="28"/>
      <c r="J929" s="12"/>
      <c r="K929" s="28"/>
      <c r="L929" s="12"/>
      <c r="M929" s="28"/>
      <c r="N929" s="12"/>
      <c r="P929" s="35"/>
      <c r="Q929" s="35"/>
      <c r="R929" s="35"/>
    </row>
    <row r="930" spans="7:18" x14ac:dyDescent="0.25">
      <c r="G930" s="28"/>
      <c r="H930" s="12"/>
      <c r="I930" s="28"/>
      <c r="J930" s="12"/>
      <c r="K930" s="28"/>
      <c r="L930" s="12"/>
      <c r="M930" s="28"/>
      <c r="N930" s="12"/>
      <c r="P930" s="35"/>
      <c r="Q930" s="35"/>
      <c r="R930" s="35"/>
    </row>
    <row r="931" spans="7:18" x14ac:dyDescent="0.25">
      <c r="G931" s="28"/>
      <c r="H931" s="12"/>
      <c r="I931" s="28"/>
      <c r="J931" s="12"/>
      <c r="K931" s="28"/>
      <c r="L931" s="12"/>
      <c r="M931" s="28"/>
      <c r="N931" s="12"/>
      <c r="P931" s="35"/>
      <c r="Q931" s="35"/>
      <c r="R931" s="35"/>
    </row>
    <row r="932" spans="7:18" x14ac:dyDescent="0.25">
      <c r="G932" s="28"/>
      <c r="H932" s="12"/>
      <c r="I932" s="28"/>
      <c r="J932" s="12"/>
      <c r="K932" s="28"/>
      <c r="L932" s="12"/>
      <c r="M932" s="28"/>
      <c r="N932" s="12"/>
      <c r="P932" s="35"/>
      <c r="Q932" s="35"/>
      <c r="R932" s="35"/>
    </row>
    <row r="933" spans="7:18" x14ac:dyDescent="0.25">
      <c r="G933" s="28"/>
      <c r="H933" s="12"/>
      <c r="I933" s="28"/>
      <c r="J933" s="12"/>
      <c r="K933" s="28"/>
      <c r="L933" s="12"/>
      <c r="M933" s="28"/>
      <c r="N933" s="12"/>
      <c r="P933" s="35"/>
      <c r="Q933" s="35"/>
      <c r="R933" s="35"/>
    </row>
    <row r="934" spans="7:18" x14ac:dyDescent="0.25">
      <c r="G934" s="28"/>
      <c r="H934" s="12"/>
      <c r="I934" s="28"/>
      <c r="J934" s="12"/>
      <c r="K934" s="28"/>
      <c r="L934" s="12"/>
      <c r="M934" s="28"/>
      <c r="N934" s="12"/>
      <c r="P934" s="35"/>
      <c r="Q934" s="35"/>
      <c r="R934" s="35"/>
    </row>
    <row r="935" spans="7:18" x14ac:dyDescent="0.25">
      <c r="G935" s="28"/>
      <c r="H935" s="12"/>
      <c r="I935" s="28"/>
      <c r="J935" s="12"/>
      <c r="K935" s="28"/>
      <c r="L935" s="12"/>
      <c r="M935" s="28"/>
      <c r="N935" s="12"/>
      <c r="P935" s="35"/>
      <c r="Q935" s="35"/>
      <c r="R935" s="35"/>
    </row>
    <row r="936" spans="7:18" x14ac:dyDescent="0.25">
      <c r="G936" s="28"/>
      <c r="H936" s="12"/>
      <c r="I936" s="28"/>
      <c r="J936" s="12"/>
      <c r="K936" s="28"/>
      <c r="L936" s="12"/>
      <c r="M936" s="28"/>
      <c r="N936" s="12"/>
      <c r="P936" s="35"/>
      <c r="Q936" s="35"/>
      <c r="R936" s="35"/>
    </row>
    <row r="937" spans="7:18" x14ac:dyDescent="0.25">
      <c r="G937" s="28"/>
      <c r="H937" s="12"/>
      <c r="I937" s="28"/>
      <c r="J937" s="12"/>
      <c r="K937" s="28"/>
      <c r="L937" s="12"/>
      <c r="M937" s="28"/>
      <c r="N937" s="12"/>
      <c r="P937" s="35"/>
      <c r="Q937" s="35"/>
      <c r="R937" s="35"/>
    </row>
    <row r="938" spans="7:18" x14ac:dyDescent="0.25">
      <c r="G938" s="28"/>
      <c r="H938" s="12"/>
      <c r="I938" s="28"/>
      <c r="J938" s="12"/>
      <c r="K938" s="28"/>
      <c r="L938" s="12"/>
      <c r="M938" s="28"/>
      <c r="N938" s="12"/>
      <c r="P938" s="35"/>
      <c r="Q938" s="35"/>
      <c r="R938" s="35"/>
    </row>
    <row r="939" spans="7:18" x14ac:dyDescent="0.25">
      <c r="G939" s="28"/>
      <c r="H939" s="12"/>
      <c r="I939" s="28"/>
      <c r="J939" s="12"/>
      <c r="K939" s="28"/>
      <c r="L939" s="12"/>
      <c r="M939" s="28"/>
      <c r="N939" s="12"/>
      <c r="P939" s="35"/>
      <c r="Q939" s="35"/>
      <c r="R939" s="35"/>
    </row>
    <row r="940" spans="7:18" x14ac:dyDescent="0.25">
      <c r="G940" s="28"/>
      <c r="H940" s="12"/>
      <c r="I940" s="28"/>
      <c r="J940" s="12"/>
      <c r="K940" s="28"/>
      <c r="L940" s="12"/>
      <c r="M940" s="28"/>
      <c r="N940" s="12"/>
      <c r="P940" s="35"/>
      <c r="Q940" s="35"/>
      <c r="R940" s="35"/>
    </row>
    <row r="941" spans="7:18" x14ac:dyDescent="0.25">
      <c r="G941" s="28"/>
      <c r="H941" s="12"/>
      <c r="I941" s="28"/>
      <c r="J941" s="12"/>
      <c r="K941" s="28"/>
      <c r="L941" s="12"/>
      <c r="M941" s="28"/>
      <c r="N941" s="12"/>
      <c r="P941" s="35"/>
      <c r="Q941" s="35"/>
      <c r="R941" s="35"/>
    </row>
    <row r="942" spans="7:18" x14ac:dyDescent="0.25">
      <c r="G942" s="28"/>
      <c r="H942" s="12"/>
      <c r="I942" s="28"/>
      <c r="J942" s="12"/>
      <c r="K942" s="28"/>
      <c r="L942" s="12"/>
      <c r="M942" s="28"/>
      <c r="N942" s="12"/>
      <c r="P942" s="35"/>
      <c r="Q942" s="35"/>
      <c r="R942" s="35"/>
    </row>
    <row r="943" spans="7:18" x14ac:dyDescent="0.25">
      <c r="G943" s="28"/>
      <c r="H943" s="12"/>
      <c r="I943" s="28"/>
      <c r="J943" s="12"/>
      <c r="K943" s="28"/>
      <c r="L943" s="12"/>
      <c r="M943" s="28"/>
      <c r="N943" s="12"/>
      <c r="P943" s="35"/>
      <c r="Q943" s="35"/>
      <c r="R943" s="35"/>
    </row>
    <row r="944" spans="7:18" x14ac:dyDescent="0.25">
      <c r="G944" s="28"/>
      <c r="H944" s="12"/>
      <c r="I944" s="28"/>
      <c r="J944" s="12"/>
      <c r="K944" s="28"/>
      <c r="L944" s="12"/>
      <c r="M944" s="28"/>
      <c r="N944" s="12"/>
      <c r="P944" s="35"/>
      <c r="Q944" s="35"/>
      <c r="R944" s="35"/>
    </row>
    <row r="945" spans="7:18" x14ac:dyDescent="0.25">
      <c r="G945" s="28"/>
      <c r="H945" s="12"/>
      <c r="I945" s="28"/>
      <c r="J945" s="12"/>
      <c r="K945" s="28"/>
      <c r="L945" s="12"/>
      <c r="M945" s="28"/>
      <c r="N945" s="12"/>
      <c r="P945" s="35"/>
      <c r="Q945" s="35"/>
      <c r="R945" s="35"/>
    </row>
    <row r="946" spans="7:18" x14ac:dyDescent="0.25">
      <c r="G946" s="28"/>
      <c r="H946" s="12"/>
      <c r="I946" s="28"/>
      <c r="J946" s="12"/>
      <c r="K946" s="28"/>
      <c r="L946" s="12"/>
      <c r="M946" s="28"/>
      <c r="N946" s="12"/>
      <c r="P946" s="35"/>
      <c r="Q946" s="35"/>
      <c r="R946" s="35"/>
    </row>
    <row r="947" spans="7:18" x14ac:dyDescent="0.25">
      <c r="G947" s="28"/>
      <c r="H947" s="12"/>
      <c r="I947" s="28"/>
      <c r="J947" s="12"/>
      <c r="K947" s="28"/>
      <c r="L947" s="12"/>
      <c r="M947" s="28"/>
      <c r="N947" s="12"/>
      <c r="P947" s="35"/>
      <c r="Q947" s="35"/>
      <c r="R947" s="35"/>
    </row>
    <row r="948" spans="7:18" x14ac:dyDescent="0.25">
      <c r="G948" s="28"/>
      <c r="H948" s="12"/>
      <c r="I948" s="28"/>
      <c r="J948" s="12"/>
      <c r="K948" s="28"/>
      <c r="L948" s="12"/>
      <c r="M948" s="28"/>
      <c r="N948" s="12"/>
      <c r="P948" s="35"/>
      <c r="Q948" s="35"/>
      <c r="R948" s="35"/>
    </row>
    <row r="949" spans="7:18" x14ac:dyDescent="0.25">
      <c r="G949" s="28"/>
      <c r="H949" s="12"/>
      <c r="I949" s="28"/>
      <c r="J949" s="12"/>
      <c r="K949" s="28"/>
      <c r="L949" s="12"/>
      <c r="M949" s="28"/>
      <c r="N949" s="12"/>
      <c r="P949" s="35"/>
      <c r="Q949" s="35"/>
      <c r="R949" s="35"/>
    </row>
    <row r="950" spans="7:18" x14ac:dyDescent="0.25">
      <c r="G950" s="28"/>
      <c r="H950" s="12"/>
      <c r="I950" s="28"/>
      <c r="J950" s="12"/>
      <c r="K950" s="28"/>
      <c r="L950" s="12"/>
      <c r="M950" s="28"/>
      <c r="N950" s="12"/>
      <c r="P950" s="35"/>
      <c r="Q950" s="35"/>
      <c r="R950" s="35"/>
    </row>
    <row r="951" spans="7:18" x14ac:dyDescent="0.25">
      <c r="G951" s="28"/>
      <c r="H951" s="12"/>
      <c r="I951" s="28"/>
      <c r="J951" s="12"/>
      <c r="K951" s="28"/>
      <c r="L951" s="12"/>
      <c r="M951" s="28"/>
      <c r="N951" s="12"/>
      <c r="P951" s="35"/>
      <c r="Q951" s="35"/>
      <c r="R951" s="35"/>
    </row>
    <row r="952" spans="7:18" x14ac:dyDescent="0.25">
      <c r="G952" s="28"/>
      <c r="H952" s="12"/>
      <c r="I952" s="28"/>
      <c r="J952" s="12"/>
      <c r="K952" s="28"/>
      <c r="L952" s="12"/>
      <c r="M952" s="28"/>
      <c r="N952" s="12"/>
      <c r="P952" s="35"/>
      <c r="Q952" s="35"/>
      <c r="R952" s="35"/>
    </row>
    <row r="953" spans="7:18" x14ac:dyDescent="0.25">
      <c r="G953" s="28"/>
      <c r="H953" s="12"/>
      <c r="I953" s="28"/>
      <c r="J953" s="12"/>
      <c r="K953" s="28"/>
      <c r="L953" s="12"/>
      <c r="M953" s="28"/>
      <c r="N953" s="12"/>
      <c r="P953" s="35"/>
      <c r="Q953" s="35"/>
      <c r="R953" s="35"/>
    </row>
    <row r="954" spans="7:18" x14ac:dyDescent="0.25">
      <c r="G954" s="28"/>
      <c r="H954" s="12"/>
      <c r="I954" s="28"/>
      <c r="J954" s="12"/>
      <c r="K954" s="28"/>
      <c r="L954" s="12"/>
      <c r="M954" s="28"/>
      <c r="N954" s="12"/>
      <c r="P954" s="35"/>
      <c r="Q954" s="35"/>
      <c r="R954" s="35"/>
    </row>
    <row r="955" spans="7:18" x14ac:dyDescent="0.25">
      <c r="G955" s="28"/>
      <c r="H955" s="12"/>
      <c r="I955" s="28"/>
      <c r="J955" s="12"/>
      <c r="K955" s="28"/>
      <c r="L955" s="12"/>
      <c r="M955" s="28"/>
      <c r="N955" s="12"/>
      <c r="P955" s="35"/>
      <c r="Q955" s="35"/>
      <c r="R955" s="35"/>
    </row>
    <row r="956" spans="7:18" x14ac:dyDescent="0.25">
      <c r="G956" s="28"/>
      <c r="H956" s="12"/>
      <c r="I956" s="28"/>
      <c r="J956" s="12"/>
      <c r="K956" s="28"/>
      <c r="L956" s="12"/>
      <c r="M956" s="28"/>
      <c r="N956" s="12"/>
      <c r="P956" s="35"/>
      <c r="Q956" s="35"/>
      <c r="R956" s="35"/>
    </row>
    <row r="957" spans="7:18" x14ac:dyDescent="0.25">
      <c r="G957" s="28"/>
      <c r="H957" s="12"/>
      <c r="I957" s="28"/>
      <c r="J957" s="12"/>
      <c r="K957" s="28"/>
      <c r="L957" s="12"/>
      <c r="M957" s="28"/>
      <c r="N957" s="12"/>
      <c r="P957" s="35"/>
      <c r="Q957" s="35"/>
      <c r="R957" s="35"/>
    </row>
    <row r="958" spans="7:18" x14ac:dyDescent="0.25">
      <c r="G958" s="28"/>
      <c r="H958" s="12"/>
      <c r="I958" s="28"/>
      <c r="J958" s="12"/>
      <c r="K958" s="28"/>
      <c r="L958" s="12"/>
      <c r="M958" s="28"/>
      <c r="N958" s="12"/>
      <c r="P958" s="35"/>
      <c r="Q958" s="35"/>
      <c r="R958" s="35"/>
    </row>
    <row r="959" spans="7:18" x14ac:dyDescent="0.25">
      <c r="G959" s="28"/>
      <c r="H959" s="12"/>
      <c r="I959" s="28"/>
      <c r="J959" s="12"/>
      <c r="K959" s="28"/>
      <c r="L959" s="12"/>
      <c r="M959" s="28"/>
      <c r="N959" s="12"/>
      <c r="P959" s="35"/>
      <c r="Q959" s="35"/>
      <c r="R959" s="35"/>
    </row>
    <row r="960" spans="7:18" x14ac:dyDescent="0.25">
      <c r="G960" s="28"/>
      <c r="H960" s="12"/>
      <c r="I960" s="28"/>
      <c r="J960" s="12"/>
      <c r="K960" s="28"/>
      <c r="L960" s="12"/>
      <c r="M960" s="28"/>
      <c r="N960" s="12"/>
      <c r="P960" s="35"/>
      <c r="Q960" s="35"/>
      <c r="R960" s="35"/>
    </row>
    <row r="961" spans="7:18" x14ac:dyDescent="0.25">
      <c r="G961" s="28"/>
      <c r="H961" s="12"/>
      <c r="I961" s="28"/>
      <c r="J961" s="12"/>
      <c r="K961" s="28"/>
      <c r="L961" s="12"/>
      <c r="M961" s="28"/>
      <c r="N961" s="12"/>
      <c r="P961" s="35"/>
      <c r="Q961" s="35"/>
      <c r="R961" s="35"/>
    </row>
    <row r="962" spans="7:18" x14ac:dyDescent="0.25">
      <c r="G962" s="28"/>
      <c r="H962" s="12"/>
      <c r="I962" s="28"/>
      <c r="J962" s="12"/>
      <c r="K962" s="28"/>
      <c r="L962" s="12"/>
      <c r="M962" s="28"/>
      <c r="N962" s="12"/>
      <c r="P962" s="35"/>
      <c r="Q962" s="35"/>
      <c r="R962" s="35"/>
    </row>
    <row r="963" spans="7:18" x14ac:dyDescent="0.25">
      <c r="G963" s="28"/>
      <c r="H963" s="12"/>
      <c r="I963" s="28"/>
      <c r="J963" s="12"/>
      <c r="K963" s="28"/>
      <c r="L963" s="12"/>
      <c r="M963" s="28"/>
      <c r="N963" s="12"/>
      <c r="P963" s="35"/>
      <c r="Q963" s="35"/>
      <c r="R963" s="35"/>
    </row>
    <row r="964" spans="7:18" x14ac:dyDescent="0.25">
      <c r="G964" s="28"/>
      <c r="H964" s="12"/>
      <c r="I964" s="28"/>
      <c r="J964" s="12"/>
      <c r="K964" s="28"/>
      <c r="L964" s="12"/>
      <c r="M964" s="28"/>
      <c r="N964" s="12"/>
      <c r="P964" s="35"/>
      <c r="Q964" s="35"/>
      <c r="R964" s="35"/>
    </row>
    <row r="965" spans="7:18" x14ac:dyDescent="0.25">
      <c r="G965" s="28"/>
      <c r="H965" s="12"/>
      <c r="I965" s="28"/>
      <c r="J965" s="12"/>
      <c r="K965" s="28"/>
      <c r="L965" s="12"/>
      <c r="M965" s="28"/>
      <c r="N965" s="12"/>
      <c r="P965" s="35"/>
      <c r="Q965" s="35"/>
      <c r="R965" s="35"/>
    </row>
    <row r="966" spans="7:18" x14ac:dyDescent="0.25">
      <c r="G966" s="28"/>
      <c r="H966" s="12"/>
      <c r="I966" s="28"/>
      <c r="J966" s="12"/>
      <c r="K966" s="28"/>
      <c r="L966" s="12"/>
      <c r="M966" s="28"/>
      <c r="N966" s="12"/>
      <c r="P966" s="35"/>
      <c r="Q966" s="35"/>
      <c r="R966" s="35"/>
    </row>
    <row r="967" spans="7:18" x14ac:dyDescent="0.25">
      <c r="G967" s="28"/>
      <c r="H967" s="12"/>
      <c r="I967" s="28"/>
      <c r="J967" s="12"/>
      <c r="K967" s="28"/>
      <c r="L967" s="12"/>
      <c r="M967" s="28"/>
      <c r="N967" s="12"/>
      <c r="P967" s="35"/>
      <c r="Q967" s="35"/>
      <c r="R967" s="35"/>
    </row>
    <row r="968" spans="7:18" x14ac:dyDescent="0.25">
      <c r="G968" s="28"/>
      <c r="H968" s="12"/>
      <c r="I968" s="28"/>
      <c r="J968" s="12"/>
      <c r="K968" s="28"/>
      <c r="L968" s="12"/>
      <c r="M968" s="28"/>
      <c r="N968" s="12"/>
      <c r="P968" s="35"/>
      <c r="Q968" s="35"/>
      <c r="R968" s="35"/>
    </row>
    <row r="969" spans="7:18" x14ac:dyDescent="0.25">
      <c r="G969" s="28"/>
      <c r="H969" s="12"/>
      <c r="I969" s="28"/>
      <c r="J969" s="12"/>
      <c r="K969" s="28"/>
      <c r="L969" s="12"/>
      <c r="M969" s="28"/>
      <c r="N969" s="12"/>
      <c r="P969" s="35"/>
      <c r="Q969" s="35"/>
      <c r="R969" s="35"/>
    </row>
    <row r="970" spans="7:18" x14ac:dyDescent="0.25">
      <c r="G970" s="28"/>
      <c r="H970" s="12"/>
      <c r="I970" s="28"/>
      <c r="J970" s="12"/>
      <c r="K970" s="28"/>
      <c r="L970" s="12"/>
      <c r="M970" s="28"/>
      <c r="N970" s="12"/>
      <c r="P970" s="35"/>
      <c r="Q970" s="35"/>
      <c r="R970" s="35"/>
    </row>
    <row r="971" spans="7:18" x14ac:dyDescent="0.25">
      <c r="G971" s="28"/>
      <c r="H971" s="12"/>
      <c r="I971" s="28"/>
      <c r="J971" s="12"/>
      <c r="K971" s="28"/>
      <c r="L971" s="12"/>
      <c r="M971" s="28"/>
      <c r="N971" s="12"/>
      <c r="P971" s="35"/>
      <c r="Q971" s="35"/>
      <c r="R971" s="35"/>
    </row>
    <row r="972" spans="7:18" x14ac:dyDescent="0.25">
      <c r="G972" s="28"/>
      <c r="H972" s="12"/>
      <c r="I972" s="28"/>
      <c r="J972" s="12"/>
      <c r="K972" s="28"/>
      <c r="L972" s="12"/>
      <c r="M972" s="28"/>
      <c r="N972" s="12"/>
      <c r="P972" s="35"/>
      <c r="Q972" s="35"/>
      <c r="R972" s="35"/>
    </row>
    <row r="973" spans="7:18" x14ac:dyDescent="0.25">
      <c r="G973" s="28"/>
      <c r="H973" s="12"/>
      <c r="I973" s="28"/>
      <c r="J973" s="12"/>
      <c r="K973" s="28"/>
      <c r="L973" s="12"/>
      <c r="M973" s="28"/>
      <c r="N973" s="12"/>
      <c r="P973" s="35"/>
      <c r="Q973" s="35"/>
      <c r="R973" s="35"/>
    </row>
    <row r="974" spans="7:18" x14ac:dyDescent="0.25">
      <c r="G974" s="28"/>
      <c r="H974" s="12"/>
      <c r="I974" s="28"/>
      <c r="J974" s="12"/>
      <c r="K974" s="28"/>
      <c r="L974" s="12"/>
      <c r="M974" s="28"/>
      <c r="N974" s="12"/>
      <c r="P974" s="35"/>
      <c r="Q974" s="35"/>
      <c r="R974" s="35"/>
    </row>
    <row r="975" spans="7:18" x14ac:dyDescent="0.25">
      <c r="G975" s="28"/>
      <c r="H975" s="12"/>
      <c r="I975" s="28"/>
      <c r="J975" s="12"/>
      <c r="K975" s="28"/>
      <c r="L975" s="12"/>
      <c r="M975" s="28"/>
      <c r="N975" s="12"/>
      <c r="P975" s="35"/>
      <c r="Q975" s="35"/>
      <c r="R975" s="35"/>
    </row>
    <row r="976" spans="7:18" x14ac:dyDescent="0.25">
      <c r="G976" s="28"/>
      <c r="H976" s="12"/>
      <c r="I976" s="28"/>
      <c r="J976" s="12"/>
      <c r="K976" s="28"/>
      <c r="L976" s="12"/>
      <c r="M976" s="28"/>
      <c r="N976" s="12"/>
      <c r="P976" s="35"/>
      <c r="Q976" s="35"/>
      <c r="R976" s="35"/>
    </row>
    <row r="977" spans="7:18" x14ac:dyDescent="0.25">
      <c r="G977" s="28"/>
      <c r="H977" s="12"/>
      <c r="I977" s="28"/>
      <c r="J977" s="12"/>
      <c r="K977" s="28"/>
      <c r="L977" s="12"/>
      <c r="M977" s="28"/>
      <c r="N977" s="12"/>
      <c r="P977" s="35"/>
      <c r="Q977" s="35"/>
      <c r="R977" s="35"/>
    </row>
    <row r="978" spans="7:18" x14ac:dyDescent="0.25">
      <c r="G978" s="28"/>
      <c r="H978" s="12"/>
      <c r="I978" s="28"/>
      <c r="J978" s="12"/>
      <c r="K978" s="28"/>
      <c r="L978" s="12"/>
      <c r="M978" s="28"/>
      <c r="N978" s="12"/>
      <c r="P978" s="35"/>
      <c r="Q978" s="35"/>
      <c r="R978" s="35"/>
    </row>
    <row r="979" spans="7:18" x14ac:dyDescent="0.25">
      <c r="G979" s="28"/>
      <c r="H979" s="12"/>
      <c r="I979" s="28"/>
      <c r="J979" s="12"/>
      <c r="K979" s="28"/>
      <c r="L979" s="12"/>
      <c r="M979" s="28"/>
      <c r="N979" s="12"/>
      <c r="P979" s="35"/>
      <c r="Q979" s="35"/>
      <c r="R979" s="35"/>
    </row>
    <row r="980" spans="7:18" x14ac:dyDescent="0.25">
      <c r="G980" s="28"/>
      <c r="H980" s="12"/>
      <c r="I980" s="28"/>
      <c r="J980" s="12"/>
      <c r="K980" s="28"/>
      <c r="L980" s="12"/>
      <c r="M980" s="28"/>
      <c r="N980" s="12"/>
      <c r="P980" s="35"/>
      <c r="Q980" s="35"/>
      <c r="R980" s="35"/>
    </row>
    <row r="981" spans="7:18" x14ac:dyDescent="0.25">
      <c r="G981" s="28"/>
      <c r="H981" s="12"/>
      <c r="I981" s="28"/>
      <c r="J981" s="12"/>
      <c r="K981" s="28"/>
      <c r="L981" s="12"/>
      <c r="M981" s="28"/>
      <c r="N981" s="12"/>
      <c r="P981" s="35"/>
      <c r="Q981" s="35"/>
      <c r="R981" s="35"/>
    </row>
    <row r="982" spans="7:18" x14ac:dyDescent="0.25">
      <c r="G982" s="28"/>
      <c r="H982" s="12"/>
      <c r="I982" s="28"/>
      <c r="J982" s="12"/>
      <c r="K982" s="28"/>
      <c r="L982" s="12"/>
      <c r="M982" s="28"/>
      <c r="N982" s="12"/>
      <c r="P982" s="35"/>
      <c r="Q982" s="35"/>
      <c r="R982" s="35"/>
    </row>
    <row r="983" spans="7:18" x14ac:dyDescent="0.25">
      <c r="G983" s="28"/>
      <c r="H983" s="12"/>
      <c r="I983" s="28"/>
      <c r="J983" s="12"/>
      <c r="K983" s="28"/>
      <c r="L983" s="12"/>
      <c r="M983" s="28"/>
      <c r="N983" s="12"/>
      <c r="P983" s="35"/>
      <c r="Q983" s="35"/>
      <c r="R983" s="35"/>
    </row>
    <row r="984" spans="7:18" x14ac:dyDescent="0.25">
      <c r="G984" s="28"/>
      <c r="H984" s="12"/>
      <c r="I984" s="28"/>
      <c r="J984" s="12"/>
      <c r="K984" s="28"/>
      <c r="L984" s="12"/>
      <c r="M984" s="28"/>
      <c r="N984" s="12"/>
      <c r="P984" s="35"/>
      <c r="Q984" s="35"/>
      <c r="R984" s="35"/>
    </row>
    <row r="985" spans="7:18" x14ac:dyDescent="0.25">
      <c r="G985" s="28"/>
      <c r="H985" s="12"/>
      <c r="I985" s="28"/>
      <c r="J985" s="12"/>
      <c r="K985" s="28"/>
      <c r="L985" s="12"/>
      <c r="M985" s="28"/>
      <c r="N985" s="12"/>
      <c r="P985" s="35"/>
      <c r="Q985" s="35"/>
      <c r="R985" s="35"/>
    </row>
    <row r="986" spans="7:18" x14ac:dyDescent="0.25">
      <c r="G986" s="28"/>
      <c r="H986" s="12"/>
      <c r="I986" s="28"/>
      <c r="J986" s="12"/>
      <c r="K986" s="28"/>
      <c r="L986" s="12"/>
      <c r="M986" s="28"/>
      <c r="N986" s="12"/>
      <c r="P986" s="35"/>
      <c r="Q986" s="35"/>
      <c r="R986" s="35"/>
    </row>
    <row r="987" spans="7:18" x14ac:dyDescent="0.25">
      <c r="G987" s="28"/>
      <c r="H987" s="12"/>
      <c r="I987" s="28"/>
      <c r="J987" s="12"/>
      <c r="K987" s="28"/>
      <c r="L987" s="12"/>
      <c r="M987" s="28"/>
      <c r="N987" s="12"/>
      <c r="P987" s="35"/>
      <c r="Q987" s="35"/>
      <c r="R987" s="35"/>
    </row>
    <row r="988" spans="7:18" x14ac:dyDescent="0.25">
      <c r="G988" s="28"/>
      <c r="H988" s="12"/>
      <c r="I988" s="28"/>
      <c r="J988" s="12"/>
      <c r="K988" s="28"/>
      <c r="L988" s="12"/>
      <c r="M988" s="28"/>
      <c r="N988" s="12"/>
      <c r="P988" s="35"/>
      <c r="Q988" s="35"/>
      <c r="R988" s="35"/>
    </row>
    <row r="989" spans="7:18" x14ac:dyDescent="0.25">
      <c r="G989" s="28"/>
      <c r="H989" s="12"/>
      <c r="I989" s="28"/>
      <c r="J989" s="12"/>
      <c r="K989" s="28"/>
      <c r="L989" s="12"/>
      <c r="M989" s="28"/>
      <c r="N989" s="12"/>
      <c r="P989" s="35"/>
      <c r="Q989" s="35"/>
      <c r="R989" s="35"/>
    </row>
    <row r="990" spans="7:18" x14ac:dyDescent="0.25">
      <c r="G990" s="28"/>
      <c r="H990" s="12"/>
      <c r="I990" s="28"/>
      <c r="J990" s="12"/>
      <c r="K990" s="28"/>
      <c r="L990" s="12"/>
      <c r="M990" s="28"/>
      <c r="N990" s="12"/>
      <c r="P990" s="35"/>
      <c r="Q990" s="35"/>
      <c r="R990" s="35"/>
    </row>
    <row r="991" spans="7:18" x14ac:dyDescent="0.25">
      <c r="G991" s="28"/>
      <c r="H991" s="12"/>
      <c r="I991" s="28"/>
      <c r="J991" s="12"/>
      <c r="K991" s="28"/>
      <c r="L991" s="12"/>
      <c r="M991" s="28"/>
      <c r="N991" s="12"/>
      <c r="P991" s="35"/>
      <c r="Q991" s="35"/>
      <c r="R991" s="35"/>
    </row>
    <row r="992" spans="7:18" x14ac:dyDescent="0.25">
      <c r="G992" s="28"/>
      <c r="H992" s="12"/>
      <c r="I992" s="28"/>
      <c r="J992" s="12"/>
      <c r="K992" s="28"/>
      <c r="L992" s="12"/>
      <c r="M992" s="28"/>
      <c r="N992" s="12"/>
      <c r="P992" s="35"/>
      <c r="Q992" s="35"/>
      <c r="R992" s="35"/>
    </row>
    <row r="993" spans="7:18" x14ac:dyDescent="0.25">
      <c r="G993" s="28"/>
      <c r="H993" s="12"/>
      <c r="I993" s="28"/>
      <c r="J993" s="12"/>
      <c r="K993" s="28"/>
      <c r="L993" s="12"/>
      <c r="M993" s="28"/>
      <c r="N993" s="12"/>
      <c r="P993" s="35"/>
      <c r="Q993" s="35"/>
      <c r="R993" s="35"/>
    </row>
    <row r="994" spans="7:18" x14ac:dyDescent="0.25">
      <c r="G994" s="28"/>
      <c r="H994" s="12"/>
      <c r="I994" s="28"/>
      <c r="J994" s="12"/>
      <c r="K994" s="28"/>
      <c r="L994" s="12"/>
      <c r="M994" s="28"/>
      <c r="N994" s="12"/>
      <c r="P994" s="35"/>
      <c r="Q994" s="35"/>
      <c r="R994" s="35"/>
    </row>
    <row r="995" spans="7:18" x14ac:dyDescent="0.25">
      <c r="G995" s="28"/>
      <c r="H995" s="12"/>
      <c r="I995" s="28"/>
      <c r="J995" s="12"/>
      <c r="K995" s="28"/>
      <c r="L995" s="12"/>
      <c r="M995" s="28"/>
      <c r="N995" s="12"/>
      <c r="P995" s="35"/>
      <c r="Q995" s="35"/>
      <c r="R995" s="35"/>
    </row>
    <row r="996" spans="7:18" x14ac:dyDescent="0.25">
      <c r="G996" s="28"/>
      <c r="H996" s="12"/>
      <c r="I996" s="28"/>
      <c r="J996" s="12"/>
      <c r="K996" s="28"/>
      <c r="L996" s="12"/>
      <c r="M996" s="28"/>
      <c r="N996" s="12"/>
      <c r="P996" s="35"/>
      <c r="Q996" s="35"/>
      <c r="R996" s="35"/>
    </row>
    <row r="997" spans="7:18" x14ac:dyDescent="0.25">
      <c r="G997" s="28"/>
      <c r="H997" s="12"/>
      <c r="I997" s="28"/>
      <c r="J997" s="12"/>
      <c r="K997" s="28"/>
      <c r="L997" s="12"/>
      <c r="M997" s="28"/>
      <c r="N997" s="12"/>
      <c r="P997" s="35"/>
      <c r="Q997" s="35"/>
      <c r="R997" s="35"/>
    </row>
    <row r="998" spans="7:18" x14ac:dyDescent="0.25">
      <c r="G998" s="28"/>
      <c r="H998" s="12"/>
      <c r="I998" s="28"/>
      <c r="J998" s="12"/>
      <c r="K998" s="28"/>
      <c r="L998" s="12"/>
      <c r="M998" s="28"/>
      <c r="N998" s="12"/>
      <c r="P998" s="35"/>
      <c r="Q998" s="35"/>
      <c r="R998" s="35"/>
    </row>
    <row r="999" spans="7:18" x14ac:dyDescent="0.25">
      <c r="G999" s="28"/>
      <c r="H999" s="12"/>
      <c r="I999" s="28"/>
      <c r="J999" s="12"/>
      <c r="K999" s="28"/>
      <c r="L999" s="12"/>
      <c r="M999" s="28"/>
      <c r="N999" s="12"/>
      <c r="P999" s="35"/>
      <c r="Q999" s="35"/>
      <c r="R999" s="35"/>
    </row>
    <row r="1000" spans="7:18" x14ac:dyDescent="0.25">
      <c r="G1000" s="28"/>
      <c r="H1000" s="12"/>
      <c r="I1000" s="28"/>
      <c r="J1000" s="12"/>
      <c r="K1000" s="28"/>
      <c r="L1000" s="12"/>
      <c r="M1000" s="28"/>
      <c r="N1000" s="12"/>
      <c r="P1000" s="35"/>
      <c r="Q1000" s="35"/>
      <c r="R1000" s="35"/>
    </row>
    <row r="1001" spans="7:18" x14ac:dyDescent="0.25">
      <c r="G1001" s="28"/>
      <c r="H1001" s="12"/>
      <c r="I1001" s="28"/>
      <c r="J1001" s="12"/>
      <c r="K1001" s="28"/>
      <c r="L1001" s="12"/>
      <c r="M1001" s="28"/>
      <c r="N1001" s="12"/>
      <c r="P1001" s="35"/>
      <c r="Q1001" s="35"/>
      <c r="R1001" s="35"/>
    </row>
    <row r="1002" spans="7:18" x14ac:dyDescent="0.25">
      <c r="G1002" s="28"/>
      <c r="H1002" s="12"/>
      <c r="I1002" s="28"/>
      <c r="J1002" s="12"/>
      <c r="K1002" s="28"/>
      <c r="L1002" s="12"/>
      <c r="M1002" s="28"/>
      <c r="N1002" s="12"/>
      <c r="P1002" s="35"/>
      <c r="Q1002" s="35"/>
      <c r="R1002" s="35"/>
    </row>
    <row r="1003" spans="7:18" x14ac:dyDescent="0.25">
      <c r="G1003" s="28"/>
      <c r="H1003" s="12"/>
      <c r="I1003" s="28"/>
      <c r="J1003" s="12"/>
      <c r="K1003" s="28"/>
      <c r="L1003" s="12"/>
      <c r="M1003" s="28"/>
      <c r="N1003" s="12"/>
      <c r="P1003" s="35"/>
      <c r="Q1003" s="35"/>
      <c r="R1003" s="35"/>
    </row>
    <row r="1004" spans="7:18" x14ac:dyDescent="0.25">
      <c r="G1004" s="28"/>
      <c r="H1004" s="12"/>
      <c r="I1004" s="28"/>
      <c r="J1004" s="12"/>
      <c r="K1004" s="28"/>
      <c r="L1004" s="12"/>
      <c r="M1004" s="28"/>
      <c r="N1004" s="12"/>
      <c r="P1004" s="35"/>
      <c r="Q1004" s="35"/>
      <c r="R1004" s="35"/>
    </row>
    <row r="1005" spans="7:18" x14ac:dyDescent="0.25">
      <c r="G1005" s="28"/>
      <c r="H1005" s="12"/>
      <c r="I1005" s="28"/>
      <c r="J1005" s="12"/>
      <c r="K1005" s="28"/>
      <c r="L1005" s="12"/>
      <c r="M1005" s="28"/>
      <c r="N1005" s="12"/>
      <c r="P1005" s="35"/>
      <c r="Q1005" s="35"/>
      <c r="R1005" s="35"/>
    </row>
    <row r="1006" spans="7:18" x14ac:dyDescent="0.25">
      <c r="G1006" s="28"/>
      <c r="H1006" s="12"/>
      <c r="I1006" s="28"/>
      <c r="J1006" s="12"/>
      <c r="K1006" s="28"/>
      <c r="L1006" s="12"/>
      <c r="M1006" s="28"/>
      <c r="N1006" s="12"/>
      <c r="P1006" s="35"/>
      <c r="Q1006" s="35"/>
      <c r="R1006" s="35"/>
    </row>
    <row r="1007" spans="7:18" x14ac:dyDescent="0.25">
      <c r="G1007" s="28"/>
      <c r="H1007" s="12"/>
      <c r="I1007" s="28"/>
      <c r="J1007" s="12"/>
      <c r="K1007" s="28"/>
      <c r="L1007" s="12"/>
      <c r="M1007" s="28"/>
      <c r="N1007" s="12"/>
      <c r="P1007" s="35"/>
      <c r="Q1007" s="35"/>
      <c r="R1007" s="35"/>
    </row>
    <row r="1008" spans="7:18" x14ac:dyDescent="0.25">
      <c r="G1008" s="28"/>
      <c r="H1008" s="12"/>
      <c r="I1008" s="28"/>
      <c r="J1008" s="12"/>
      <c r="K1008" s="28"/>
      <c r="L1008" s="12"/>
      <c r="M1008" s="28"/>
      <c r="N1008" s="12"/>
      <c r="P1008" s="35"/>
      <c r="Q1008" s="35"/>
      <c r="R1008" s="35"/>
    </row>
    <row r="1009" spans="7:18" x14ac:dyDescent="0.25">
      <c r="G1009" s="28"/>
      <c r="H1009" s="12"/>
      <c r="I1009" s="28"/>
      <c r="J1009" s="12"/>
      <c r="K1009" s="28"/>
      <c r="L1009" s="12"/>
      <c r="M1009" s="28"/>
      <c r="N1009" s="12"/>
      <c r="P1009" s="35"/>
      <c r="Q1009" s="35"/>
      <c r="R1009" s="35"/>
    </row>
    <row r="1010" spans="7:18" x14ac:dyDescent="0.25">
      <c r="G1010" s="28"/>
      <c r="H1010" s="12"/>
      <c r="I1010" s="28"/>
      <c r="J1010" s="12"/>
      <c r="K1010" s="28"/>
      <c r="L1010" s="12"/>
      <c r="M1010" s="28"/>
      <c r="N1010" s="12"/>
      <c r="P1010" s="35"/>
      <c r="Q1010" s="35"/>
      <c r="R1010" s="35"/>
    </row>
    <row r="1011" spans="7:18" x14ac:dyDescent="0.25">
      <c r="G1011" s="28"/>
      <c r="H1011" s="12"/>
      <c r="I1011" s="28"/>
      <c r="J1011" s="12"/>
      <c r="K1011" s="28"/>
      <c r="L1011" s="12"/>
      <c r="M1011" s="28"/>
      <c r="N1011" s="12"/>
      <c r="P1011" s="35"/>
      <c r="Q1011" s="35"/>
      <c r="R1011" s="35"/>
    </row>
    <row r="1012" spans="7:18" x14ac:dyDescent="0.25">
      <c r="G1012" s="28"/>
      <c r="H1012" s="12"/>
      <c r="I1012" s="28"/>
      <c r="J1012" s="12"/>
      <c r="K1012" s="28"/>
      <c r="L1012" s="12"/>
      <c r="M1012" s="28"/>
      <c r="N1012" s="12"/>
      <c r="P1012" s="35"/>
      <c r="Q1012" s="35"/>
      <c r="R1012" s="35"/>
    </row>
    <row r="1013" spans="7:18" x14ac:dyDescent="0.25">
      <c r="G1013" s="28"/>
      <c r="H1013" s="12"/>
      <c r="I1013" s="28"/>
      <c r="J1013" s="12"/>
      <c r="K1013" s="28"/>
      <c r="L1013" s="12"/>
      <c r="M1013" s="28"/>
      <c r="N1013" s="12"/>
      <c r="P1013" s="35"/>
      <c r="Q1013" s="35"/>
      <c r="R1013" s="35"/>
    </row>
    <row r="1014" spans="7:18" x14ac:dyDescent="0.25">
      <c r="G1014" s="28"/>
      <c r="H1014" s="12"/>
      <c r="I1014" s="28"/>
      <c r="J1014" s="12"/>
      <c r="K1014" s="28"/>
      <c r="L1014" s="12"/>
      <c r="M1014" s="28"/>
      <c r="N1014" s="12"/>
      <c r="P1014" s="35"/>
      <c r="Q1014" s="35"/>
      <c r="R1014" s="35"/>
    </row>
    <row r="1015" spans="7:18" x14ac:dyDescent="0.25">
      <c r="G1015" s="28"/>
      <c r="H1015" s="12"/>
      <c r="I1015" s="28"/>
      <c r="J1015" s="12"/>
      <c r="K1015" s="28"/>
      <c r="L1015" s="12"/>
      <c r="M1015" s="28"/>
      <c r="N1015" s="12"/>
      <c r="P1015" s="35"/>
      <c r="Q1015" s="35"/>
      <c r="R1015" s="35"/>
    </row>
    <row r="1016" spans="7:18" x14ac:dyDescent="0.25">
      <c r="G1016" s="28"/>
      <c r="H1016" s="12"/>
      <c r="I1016" s="28"/>
      <c r="J1016" s="12"/>
      <c r="K1016" s="28"/>
      <c r="L1016" s="12"/>
      <c r="M1016" s="28"/>
      <c r="N1016" s="12"/>
      <c r="P1016" s="35"/>
      <c r="Q1016" s="35"/>
      <c r="R1016" s="35"/>
    </row>
    <row r="1017" spans="7:18" x14ac:dyDescent="0.25">
      <c r="G1017" s="28"/>
      <c r="H1017" s="12"/>
      <c r="I1017" s="28"/>
      <c r="J1017" s="12"/>
      <c r="K1017" s="28"/>
      <c r="L1017" s="12"/>
      <c r="M1017" s="28"/>
      <c r="N1017" s="12"/>
      <c r="P1017" s="35"/>
      <c r="Q1017" s="35"/>
      <c r="R1017" s="35"/>
    </row>
    <row r="1018" spans="7:18" x14ac:dyDescent="0.25">
      <c r="G1018" s="28"/>
      <c r="H1018" s="12"/>
      <c r="I1018" s="28"/>
      <c r="J1018" s="12"/>
      <c r="K1018" s="28"/>
      <c r="L1018" s="12"/>
      <c r="M1018" s="28"/>
      <c r="N1018" s="12"/>
      <c r="P1018" s="35"/>
      <c r="Q1018" s="35"/>
      <c r="R1018" s="35"/>
    </row>
    <row r="1019" spans="7:18" x14ac:dyDescent="0.25">
      <c r="G1019" s="28"/>
      <c r="H1019" s="12"/>
      <c r="I1019" s="28"/>
      <c r="J1019" s="12"/>
      <c r="K1019" s="28"/>
      <c r="L1019" s="12"/>
      <c r="M1019" s="28"/>
      <c r="N1019" s="12"/>
      <c r="P1019" s="35"/>
      <c r="Q1019" s="35"/>
      <c r="R1019" s="35"/>
    </row>
    <row r="1020" spans="7:18" x14ac:dyDescent="0.25">
      <c r="G1020" s="28"/>
      <c r="H1020" s="12"/>
      <c r="I1020" s="28"/>
      <c r="J1020" s="12"/>
      <c r="K1020" s="28"/>
      <c r="L1020" s="12"/>
      <c r="M1020" s="28"/>
      <c r="N1020" s="12"/>
      <c r="P1020" s="35"/>
      <c r="Q1020" s="35"/>
      <c r="R1020" s="35"/>
    </row>
    <row r="1021" spans="7:18" x14ac:dyDescent="0.25">
      <c r="G1021" s="28"/>
      <c r="H1021" s="12"/>
      <c r="I1021" s="28"/>
      <c r="J1021" s="12"/>
      <c r="K1021" s="28"/>
      <c r="L1021" s="12"/>
      <c r="M1021" s="28"/>
      <c r="N1021" s="12"/>
      <c r="P1021" s="35"/>
      <c r="Q1021" s="35"/>
      <c r="R1021" s="35"/>
    </row>
    <row r="1022" spans="7:18" x14ac:dyDescent="0.25">
      <c r="G1022" s="28"/>
      <c r="H1022" s="12"/>
      <c r="I1022" s="28"/>
      <c r="J1022" s="12"/>
      <c r="K1022" s="28"/>
      <c r="L1022" s="12"/>
      <c r="M1022" s="28"/>
      <c r="N1022" s="12"/>
      <c r="P1022" s="35"/>
      <c r="Q1022" s="35"/>
      <c r="R1022" s="35"/>
    </row>
    <row r="1023" spans="7:18" x14ac:dyDescent="0.25">
      <c r="G1023" s="28"/>
      <c r="H1023" s="12"/>
      <c r="I1023" s="28"/>
      <c r="J1023" s="12"/>
      <c r="K1023" s="28"/>
      <c r="L1023" s="12"/>
      <c r="M1023" s="28"/>
      <c r="N1023" s="12"/>
      <c r="P1023" s="35"/>
      <c r="Q1023" s="35"/>
      <c r="R1023" s="35"/>
    </row>
    <row r="1024" spans="7:18" x14ac:dyDescent="0.25">
      <c r="G1024" s="28"/>
      <c r="H1024" s="12"/>
      <c r="I1024" s="28"/>
      <c r="J1024" s="12"/>
      <c r="K1024" s="28"/>
      <c r="L1024" s="12"/>
      <c r="M1024" s="28"/>
      <c r="N1024" s="12"/>
      <c r="P1024" s="35"/>
      <c r="Q1024" s="35"/>
      <c r="R1024" s="35"/>
    </row>
    <row r="1025" spans="7:18" x14ac:dyDescent="0.25">
      <c r="G1025" s="28"/>
      <c r="H1025" s="12"/>
      <c r="I1025" s="28"/>
      <c r="J1025" s="12"/>
      <c r="K1025" s="28"/>
      <c r="L1025" s="12"/>
      <c r="M1025" s="28"/>
      <c r="N1025" s="12"/>
      <c r="P1025" s="35"/>
      <c r="Q1025" s="35"/>
      <c r="R1025" s="35"/>
    </row>
    <row r="1026" spans="7:18" x14ac:dyDescent="0.25">
      <c r="G1026" s="28"/>
      <c r="H1026" s="12"/>
      <c r="I1026" s="28"/>
      <c r="J1026" s="12"/>
      <c r="K1026" s="28"/>
      <c r="L1026" s="12"/>
      <c r="M1026" s="28"/>
      <c r="N1026" s="12"/>
      <c r="P1026" s="35"/>
      <c r="Q1026" s="35"/>
      <c r="R1026" s="35"/>
    </row>
    <row r="1027" spans="7:18" x14ac:dyDescent="0.25">
      <c r="G1027" s="28"/>
      <c r="H1027" s="12"/>
      <c r="I1027" s="28"/>
      <c r="J1027" s="12"/>
      <c r="K1027" s="28"/>
      <c r="L1027" s="12"/>
      <c r="M1027" s="28"/>
      <c r="N1027" s="12"/>
      <c r="P1027" s="35"/>
      <c r="Q1027" s="35"/>
      <c r="R1027" s="35"/>
    </row>
    <row r="1028" spans="7:18" x14ac:dyDescent="0.25">
      <c r="G1028" s="28"/>
      <c r="H1028" s="12"/>
      <c r="I1028" s="28"/>
      <c r="J1028" s="12"/>
      <c r="K1028" s="28"/>
      <c r="L1028" s="12"/>
      <c r="M1028" s="28"/>
      <c r="N1028" s="12"/>
      <c r="P1028" s="35"/>
      <c r="Q1028" s="35"/>
      <c r="R1028" s="35"/>
    </row>
    <row r="1029" spans="7:18" x14ac:dyDescent="0.25">
      <c r="G1029" s="28"/>
      <c r="H1029" s="12"/>
      <c r="I1029" s="28"/>
      <c r="J1029" s="12"/>
      <c r="K1029" s="28"/>
      <c r="L1029" s="12"/>
      <c r="M1029" s="28"/>
      <c r="N1029" s="12"/>
      <c r="P1029" s="35"/>
      <c r="Q1029" s="35"/>
      <c r="R1029" s="35"/>
    </row>
    <row r="1030" spans="7:18" x14ac:dyDescent="0.25">
      <c r="G1030" s="28"/>
      <c r="H1030" s="12"/>
      <c r="I1030" s="28"/>
      <c r="J1030" s="12"/>
      <c r="K1030" s="28"/>
      <c r="L1030" s="12"/>
      <c r="M1030" s="28"/>
      <c r="N1030" s="12"/>
      <c r="P1030" s="35"/>
      <c r="Q1030" s="35"/>
      <c r="R1030" s="35"/>
    </row>
    <row r="1031" spans="7:18" x14ac:dyDescent="0.25">
      <c r="G1031" s="28"/>
      <c r="H1031" s="12"/>
      <c r="I1031" s="28"/>
      <c r="J1031" s="12"/>
      <c r="K1031" s="28"/>
      <c r="L1031" s="12"/>
      <c r="M1031" s="28"/>
      <c r="N1031" s="12"/>
      <c r="P1031" s="35"/>
      <c r="Q1031" s="35"/>
      <c r="R1031" s="35"/>
    </row>
    <row r="1032" spans="7:18" x14ac:dyDescent="0.25">
      <c r="G1032" s="28"/>
      <c r="H1032" s="12"/>
      <c r="I1032" s="28"/>
      <c r="J1032" s="12"/>
      <c r="K1032" s="28"/>
      <c r="L1032" s="12"/>
      <c r="M1032" s="28"/>
      <c r="N1032" s="12"/>
      <c r="P1032" s="35"/>
      <c r="Q1032" s="35"/>
      <c r="R1032" s="35"/>
    </row>
    <row r="1033" spans="7:18" x14ac:dyDescent="0.25">
      <c r="G1033" s="28"/>
      <c r="H1033" s="12"/>
      <c r="I1033" s="28"/>
      <c r="J1033" s="12"/>
      <c r="K1033" s="28"/>
      <c r="L1033" s="12"/>
      <c r="M1033" s="28"/>
      <c r="N1033" s="12"/>
      <c r="P1033" s="35"/>
      <c r="Q1033" s="35"/>
      <c r="R1033" s="35"/>
    </row>
    <row r="1034" spans="7:18" x14ac:dyDescent="0.25">
      <c r="G1034" s="28"/>
      <c r="H1034" s="12"/>
      <c r="I1034" s="28"/>
      <c r="J1034" s="12"/>
      <c r="K1034" s="28"/>
      <c r="L1034" s="12"/>
      <c r="M1034" s="28"/>
      <c r="N1034" s="12"/>
      <c r="P1034" s="35"/>
      <c r="Q1034" s="35"/>
      <c r="R1034" s="35"/>
    </row>
    <row r="1035" spans="7:18" x14ac:dyDescent="0.25">
      <c r="G1035" s="28"/>
      <c r="H1035" s="12"/>
      <c r="I1035" s="28"/>
      <c r="J1035" s="12"/>
      <c r="K1035" s="28"/>
      <c r="L1035" s="12"/>
      <c r="M1035" s="28"/>
      <c r="N1035" s="12"/>
      <c r="P1035" s="35"/>
      <c r="Q1035" s="35"/>
      <c r="R1035" s="35"/>
    </row>
    <row r="1036" spans="7:18" x14ac:dyDescent="0.25">
      <c r="G1036" s="28"/>
      <c r="H1036" s="12"/>
      <c r="I1036" s="28"/>
      <c r="J1036" s="12"/>
      <c r="K1036" s="28"/>
      <c r="L1036" s="12"/>
      <c r="M1036" s="28"/>
      <c r="N1036" s="12"/>
      <c r="P1036" s="35"/>
      <c r="Q1036" s="35"/>
      <c r="R1036" s="35"/>
    </row>
    <row r="1037" spans="7:18" x14ac:dyDescent="0.25">
      <c r="G1037" s="28"/>
      <c r="H1037" s="12"/>
      <c r="I1037" s="28"/>
      <c r="J1037" s="12"/>
      <c r="K1037" s="28"/>
      <c r="L1037" s="12"/>
      <c r="M1037" s="28"/>
      <c r="N1037" s="12"/>
      <c r="P1037" s="35"/>
      <c r="Q1037" s="35"/>
      <c r="R1037" s="35"/>
    </row>
    <row r="1038" spans="7:18" x14ac:dyDescent="0.25">
      <c r="G1038" s="28"/>
      <c r="H1038" s="12"/>
      <c r="I1038" s="28"/>
      <c r="J1038" s="12"/>
      <c r="K1038" s="28"/>
      <c r="L1038" s="12"/>
      <c r="M1038" s="28"/>
      <c r="N1038" s="12"/>
      <c r="P1038" s="35"/>
      <c r="Q1038" s="35"/>
      <c r="R1038" s="35"/>
    </row>
    <row r="1039" spans="7:18" x14ac:dyDescent="0.25">
      <c r="G1039" s="28"/>
      <c r="H1039" s="12"/>
      <c r="I1039" s="28"/>
      <c r="J1039" s="12"/>
      <c r="K1039" s="28"/>
      <c r="L1039" s="12"/>
      <c r="M1039" s="28"/>
      <c r="N1039" s="12"/>
      <c r="P1039" s="35"/>
      <c r="Q1039" s="35"/>
      <c r="R1039" s="35"/>
    </row>
    <row r="1040" spans="7:18" x14ac:dyDescent="0.25">
      <c r="G1040" s="28"/>
      <c r="H1040" s="12"/>
      <c r="I1040" s="28"/>
      <c r="J1040" s="12"/>
      <c r="K1040" s="28"/>
      <c r="L1040" s="12"/>
      <c r="M1040" s="28"/>
      <c r="N1040" s="12"/>
      <c r="P1040" s="35"/>
      <c r="Q1040" s="35"/>
      <c r="R1040" s="35"/>
    </row>
    <row r="1041" spans="7:18" x14ac:dyDescent="0.25">
      <c r="G1041" s="28"/>
      <c r="H1041" s="12"/>
      <c r="I1041" s="28"/>
      <c r="J1041" s="12"/>
      <c r="K1041" s="28"/>
      <c r="L1041" s="12"/>
      <c r="M1041" s="28"/>
      <c r="N1041" s="12"/>
      <c r="P1041" s="35"/>
      <c r="Q1041" s="35"/>
      <c r="R1041" s="35"/>
    </row>
    <row r="1042" spans="7:18" x14ac:dyDescent="0.25">
      <c r="G1042" s="28"/>
      <c r="H1042" s="12"/>
      <c r="I1042" s="28"/>
      <c r="J1042" s="12"/>
      <c r="K1042" s="28"/>
      <c r="L1042" s="12"/>
      <c r="M1042" s="28"/>
      <c r="N1042" s="12"/>
      <c r="P1042" s="35"/>
      <c r="Q1042" s="35"/>
      <c r="R1042" s="35"/>
    </row>
    <row r="1043" spans="7:18" x14ac:dyDescent="0.25">
      <c r="G1043" s="28"/>
      <c r="H1043" s="12"/>
      <c r="I1043" s="28"/>
      <c r="J1043" s="12"/>
      <c r="K1043" s="28"/>
      <c r="L1043" s="12"/>
      <c r="M1043" s="28"/>
      <c r="N1043" s="12"/>
      <c r="P1043" s="35"/>
      <c r="Q1043" s="35"/>
      <c r="R1043" s="35"/>
    </row>
    <row r="1044" spans="7:18" x14ac:dyDescent="0.25">
      <c r="G1044" s="28"/>
      <c r="H1044" s="12"/>
      <c r="I1044" s="28"/>
      <c r="J1044" s="12"/>
      <c r="K1044" s="28"/>
      <c r="L1044" s="12"/>
      <c r="M1044" s="28"/>
      <c r="N1044" s="12"/>
      <c r="P1044" s="35"/>
      <c r="Q1044" s="35"/>
      <c r="R1044" s="35"/>
    </row>
    <row r="1045" spans="7:18" x14ac:dyDescent="0.25">
      <c r="G1045" s="28"/>
      <c r="H1045" s="12"/>
      <c r="I1045" s="28"/>
      <c r="J1045" s="12"/>
      <c r="K1045" s="28"/>
      <c r="L1045" s="12"/>
      <c r="M1045" s="28"/>
      <c r="N1045" s="12"/>
      <c r="P1045" s="35"/>
      <c r="Q1045" s="35"/>
      <c r="R1045" s="35"/>
    </row>
    <row r="1046" spans="7:18" x14ac:dyDescent="0.25">
      <c r="G1046" s="28"/>
      <c r="H1046" s="12"/>
      <c r="I1046" s="28"/>
      <c r="J1046" s="12"/>
      <c r="K1046" s="28"/>
      <c r="L1046" s="12"/>
      <c r="M1046" s="28"/>
      <c r="N1046" s="12"/>
      <c r="P1046" s="35"/>
      <c r="Q1046" s="35"/>
      <c r="R1046" s="35"/>
    </row>
    <row r="1047" spans="7:18" x14ac:dyDescent="0.25">
      <c r="G1047" s="28"/>
      <c r="H1047" s="12"/>
      <c r="I1047" s="28"/>
      <c r="J1047" s="12"/>
      <c r="K1047" s="28"/>
      <c r="L1047" s="12"/>
      <c r="M1047" s="28"/>
      <c r="N1047" s="12"/>
      <c r="P1047" s="35"/>
      <c r="Q1047" s="35"/>
      <c r="R1047" s="35"/>
    </row>
    <row r="1048" spans="7:18" x14ac:dyDescent="0.25">
      <c r="G1048" s="28"/>
      <c r="H1048" s="12"/>
      <c r="I1048" s="28"/>
      <c r="J1048" s="12"/>
      <c r="K1048" s="28"/>
      <c r="L1048" s="12"/>
      <c r="M1048" s="28"/>
      <c r="N1048" s="12"/>
      <c r="P1048" s="35"/>
      <c r="Q1048" s="35"/>
      <c r="R1048" s="35"/>
    </row>
    <row r="1049" spans="7:18" x14ac:dyDescent="0.25">
      <c r="G1049" s="28"/>
      <c r="H1049" s="12"/>
      <c r="I1049" s="28"/>
      <c r="J1049" s="12"/>
      <c r="K1049" s="28"/>
      <c r="L1049" s="12"/>
      <c r="M1049" s="28"/>
      <c r="N1049" s="12"/>
      <c r="P1049" s="35"/>
      <c r="Q1049" s="35"/>
      <c r="R1049" s="35"/>
    </row>
    <row r="1050" spans="7:18" x14ac:dyDescent="0.25">
      <c r="G1050" s="28"/>
      <c r="H1050" s="12"/>
      <c r="I1050" s="28"/>
      <c r="J1050" s="12"/>
      <c r="K1050" s="28"/>
      <c r="L1050" s="12"/>
      <c r="M1050" s="28"/>
      <c r="N1050" s="12"/>
      <c r="P1050" s="35"/>
      <c r="Q1050" s="35"/>
      <c r="R1050" s="35"/>
    </row>
    <row r="1051" spans="7:18" x14ac:dyDescent="0.25">
      <c r="G1051" s="28"/>
      <c r="H1051" s="12"/>
      <c r="I1051" s="28"/>
      <c r="J1051" s="12"/>
      <c r="K1051" s="28"/>
      <c r="L1051" s="12"/>
      <c r="M1051" s="28"/>
      <c r="N1051" s="12"/>
      <c r="P1051" s="35"/>
      <c r="Q1051" s="35"/>
      <c r="R1051" s="35"/>
    </row>
    <row r="1052" spans="7:18" x14ac:dyDescent="0.25">
      <c r="G1052" s="28"/>
      <c r="H1052" s="12"/>
      <c r="I1052" s="28"/>
      <c r="J1052" s="12"/>
      <c r="K1052" s="28"/>
      <c r="L1052" s="12"/>
      <c r="M1052" s="28"/>
      <c r="N1052" s="12"/>
      <c r="P1052" s="35"/>
      <c r="Q1052" s="35"/>
      <c r="R1052" s="35"/>
    </row>
    <row r="1053" spans="7:18" x14ac:dyDescent="0.25">
      <c r="G1053" s="28"/>
      <c r="H1053" s="12"/>
      <c r="I1053" s="28"/>
      <c r="J1053" s="12"/>
      <c r="K1053" s="28"/>
      <c r="L1053" s="12"/>
      <c r="M1053" s="28"/>
      <c r="N1053" s="12"/>
      <c r="P1053" s="35"/>
      <c r="Q1053" s="35"/>
      <c r="R1053" s="35"/>
    </row>
    <row r="1054" spans="7:18" x14ac:dyDescent="0.25">
      <c r="G1054" s="28"/>
      <c r="H1054" s="12"/>
      <c r="I1054" s="28"/>
      <c r="J1054" s="12"/>
      <c r="K1054" s="28"/>
      <c r="L1054" s="12"/>
      <c r="M1054" s="28"/>
      <c r="N1054" s="12"/>
      <c r="P1054" s="35"/>
      <c r="Q1054" s="35"/>
      <c r="R1054" s="35"/>
    </row>
    <row r="1055" spans="7:18" x14ac:dyDescent="0.25">
      <c r="G1055" s="28"/>
      <c r="H1055" s="12"/>
      <c r="I1055" s="28"/>
      <c r="J1055" s="12"/>
      <c r="K1055" s="28"/>
      <c r="L1055" s="12"/>
      <c r="M1055" s="28"/>
      <c r="N1055" s="12"/>
      <c r="P1055" s="35"/>
      <c r="Q1055" s="35"/>
      <c r="R1055" s="35"/>
    </row>
    <row r="1056" spans="7:18" x14ac:dyDescent="0.25">
      <c r="G1056" s="28"/>
      <c r="H1056" s="12"/>
      <c r="I1056" s="28"/>
      <c r="J1056" s="12"/>
      <c r="K1056" s="28"/>
      <c r="L1056" s="12"/>
      <c r="M1056" s="28"/>
      <c r="N1056" s="12"/>
      <c r="P1056" s="35"/>
      <c r="Q1056" s="35"/>
      <c r="R1056" s="35"/>
    </row>
    <row r="1057" spans="7:18" x14ac:dyDescent="0.25">
      <c r="G1057" s="28"/>
      <c r="H1057" s="12"/>
      <c r="I1057" s="28"/>
      <c r="J1057" s="12"/>
      <c r="K1057" s="28"/>
      <c r="L1057" s="12"/>
      <c r="M1057" s="28"/>
      <c r="N1057" s="12"/>
      <c r="P1057" s="35"/>
      <c r="Q1057" s="35"/>
      <c r="R1057" s="35"/>
    </row>
    <row r="1058" spans="7:18" x14ac:dyDescent="0.25">
      <c r="G1058" s="28"/>
      <c r="H1058" s="12"/>
      <c r="I1058" s="28"/>
      <c r="J1058" s="12"/>
      <c r="K1058" s="28"/>
      <c r="L1058" s="12"/>
      <c r="M1058" s="28"/>
      <c r="N1058" s="12"/>
      <c r="P1058" s="35"/>
      <c r="Q1058" s="35"/>
      <c r="R1058" s="35"/>
    </row>
    <row r="1059" spans="7:18" x14ac:dyDescent="0.25">
      <c r="G1059" s="28"/>
      <c r="H1059" s="12"/>
      <c r="I1059" s="28"/>
      <c r="J1059" s="12"/>
      <c r="K1059" s="28"/>
      <c r="L1059" s="12"/>
      <c r="M1059" s="28"/>
      <c r="N1059" s="12"/>
      <c r="P1059" s="35"/>
      <c r="Q1059" s="35"/>
      <c r="R1059" s="35"/>
    </row>
    <row r="1060" spans="7:18" x14ac:dyDescent="0.25">
      <c r="G1060" s="28"/>
      <c r="H1060" s="12"/>
      <c r="I1060" s="28"/>
      <c r="J1060" s="12"/>
      <c r="K1060" s="28"/>
      <c r="L1060" s="12"/>
      <c r="M1060" s="28"/>
      <c r="N1060" s="12"/>
      <c r="P1060" s="35"/>
      <c r="Q1060" s="35"/>
      <c r="R1060" s="35"/>
    </row>
    <row r="1061" spans="7:18" x14ac:dyDescent="0.25">
      <c r="G1061" s="28"/>
      <c r="H1061" s="12"/>
      <c r="I1061" s="28"/>
      <c r="J1061" s="12"/>
      <c r="K1061" s="28"/>
      <c r="L1061" s="12"/>
      <c r="M1061" s="28"/>
      <c r="N1061" s="12"/>
      <c r="P1061" s="35"/>
      <c r="Q1061" s="35"/>
      <c r="R1061" s="35"/>
    </row>
    <row r="1062" spans="7:18" x14ac:dyDescent="0.25">
      <c r="G1062" s="28"/>
      <c r="H1062" s="12"/>
      <c r="I1062" s="28"/>
      <c r="J1062" s="12"/>
      <c r="K1062" s="28"/>
      <c r="L1062" s="12"/>
      <c r="M1062" s="28"/>
      <c r="N1062" s="12"/>
      <c r="P1062" s="35"/>
      <c r="Q1062" s="35"/>
      <c r="R1062" s="35"/>
    </row>
    <row r="1063" spans="7:18" x14ac:dyDescent="0.25">
      <c r="G1063" s="28"/>
      <c r="H1063" s="12"/>
      <c r="I1063" s="28"/>
      <c r="J1063" s="12"/>
      <c r="K1063" s="28"/>
      <c r="L1063" s="12"/>
      <c r="M1063" s="28"/>
      <c r="N1063" s="12"/>
      <c r="P1063" s="35"/>
      <c r="Q1063" s="35"/>
      <c r="R1063" s="35"/>
    </row>
    <row r="1064" spans="7:18" x14ac:dyDescent="0.25">
      <c r="G1064" s="28"/>
      <c r="H1064" s="12"/>
      <c r="I1064" s="28"/>
      <c r="J1064" s="12"/>
      <c r="K1064" s="28"/>
      <c r="L1064" s="12"/>
      <c r="M1064" s="28"/>
      <c r="N1064" s="12"/>
      <c r="P1064" s="35"/>
      <c r="Q1064" s="35"/>
      <c r="R1064" s="35"/>
    </row>
    <row r="1065" spans="7:18" x14ac:dyDescent="0.25">
      <c r="G1065" s="28"/>
      <c r="H1065" s="12"/>
      <c r="I1065" s="28"/>
      <c r="J1065" s="12"/>
      <c r="K1065" s="28"/>
      <c r="L1065" s="12"/>
      <c r="M1065" s="28"/>
      <c r="N1065" s="12"/>
      <c r="P1065" s="35"/>
      <c r="Q1065" s="35"/>
      <c r="R1065" s="35"/>
    </row>
    <row r="1066" spans="7:18" x14ac:dyDescent="0.25">
      <c r="G1066" s="28"/>
      <c r="H1066" s="12"/>
      <c r="I1066" s="28"/>
      <c r="J1066" s="12"/>
      <c r="K1066" s="28"/>
      <c r="L1066" s="12"/>
      <c r="M1066" s="28"/>
      <c r="N1066" s="12"/>
      <c r="P1066" s="35"/>
      <c r="Q1066" s="35"/>
      <c r="R1066" s="35"/>
    </row>
    <row r="1067" spans="7:18" x14ac:dyDescent="0.25">
      <c r="G1067" s="28"/>
      <c r="H1067" s="12"/>
      <c r="I1067" s="28"/>
      <c r="J1067" s="12"/>
      <c r="K1067" s="28"/>
      <c r="L1067" s="12"/>
      <c r="M1067" s="28"/>
      <c r="N1067" s="12"/>
      <c r="P1067" s="35"/>
      <c r="Q1067" s="35"/>
      <c r="R1067" s="35"/>
    </row>
    <row r="1068" spans="7:18" x14ac:dyDescent="0.25">
      <c r="G1068" s="28"/>
      <c r="H1068" s="12"/>
      <c r="I1068" s="28"/>
      <c r="J1068" s="12"/>
      <c r="K1068" s="28"/>
      <c r="L1068" s="12"/>
      <c r="M1068" s="28"/>
      <c r="N1068" s="12"/>
      <c r="P1068" s="35"/>
      <c r="Q1068" s="35"/>
      <c r="R1068" s="35"/>
    </row>
    <row r="1069" spans="7:18" x14ac:dyDescent="0.25">
      <c r="G1069" s="28"/>
      <c r="H1069" s="12"/>
      <c r="I1069" s="28"/>
      <c r="J1069" s="12"/>
      <c r="K1069" s="28"/>
      <c r="L1069" s="12"/>
      <c r="M1069" s="28"/>
      <c r="N1069" s="12"/>
      <c r="P1069" s="35"/>
      <c r="Q1069" s="35"/>
      <c r="R1069" s="35"/>
    </row>
    <row r="1070" spans="7:18" x14ac:dyDescent="0.25">
      <c r="G1070" s="28"/>
      <c r="H1070" s="12"/>
      <c r="I1070" s="28"/>
      <c r="J1070" s="12"/>
      <c r="K1070" s="28"/>
      <c r="L1070" s="12"/>
      <c r="M1070" s="28"/>
      <c r="N1070" s="12"/>
      <c r="P1070" s="35"/>
      <c r="Q1070" s="35"/>
      <c r="R1070" s="35"/>
    </row>
    <row r="1071" spans="7:18" x14ac:dyDescent="0.25">
      <c r="G1071" s="28"/>
      <c r="H1071" s="12"/>
      <c r="I1071" s="28"/>
      <c r="J1071" s="12"/>
      <c r="K1071" s="28"/>
      <c r="L1071" s="12"/>
      <c r="M1071" s="28"/>
      <c r="N1071" s="12"/>
      <c r="P1071" s="35"/>
      <c r="Q1071" s="35"/>
      <c r="R1071" s="35"/>
    </row>
    <row r="1072" spans="7:18" x14ac:dyDescent="0.25">
      <c r="G1072" s="28"/>
      <c r="H1072" s="12"/>
      <c r="I1072" s="28"/>
      <c r="J1072" s="12"/>
      <c r="K1072" s="28"/>
      <c r="L1072" s="12"/>
      <c r="M1072" s="28"/>
      <c r="N1072" s="12"/>
      <c r="P1072" s="35"/>
      <c r="Q1072" s="35"/>
      <c r="R1072" s="35"/>
    </row>
    <row r="1073" spans="7:18" x14ac:dyDescent="0.25">
      <c r="G1073" s="28"/>
      <c r="H1073" s="12"/>
      <c r="I1073" s="28"/>
      <c r="J1073" s="12"/>
      <c r="K1073" s="28"/>
      <c r="L1073" s="12"/>
      <c r="M1073" s="28"/>
      <c r="N1073" s="12"/>
      <c r="P1073" s="35"/>
      <c r="Q1073" s="35"/>
      <c r="R1073" s="35"/>
    </row>
    <row r="1074" spans="7:18" x14ac:dyDescent="0.25">
      <c r="G1074" s="28"/>
      <c r="H1074" s="12"/>
      <c r="I1074" s="28"/>
      <c r="J1074" s="12"/>
      <c r="K1074" s="28"/>
      <c r="L1074" s="12"/>
      <c r="M1074" s="28"/>
      <c r="N1074" s="12"/>
      <c r="P1074" s="35"/>
      <c r="Q1074" s="35"/>
      <c r="R1074" s="35"/>
    </row>
    <row r="1075" spans="7:18" x14ac:dyDescent="0.25">
      <c r="G1075" s="28"/>
      <c r="H1075" s="12"/>
      <c r="I1075" s="28"/>
      <c r="J1075" s="12"/>
      <c r="K1075" s="28"/>
      <c r="L1075" s="12"/>
      <c r="M1075" s="28"/>
      <c r="N1075" s="12"/>
      <c r="P1075" s="35"/>
      <c r="Q1075" s="35"/>
      <c r="R1075" s="35"/>
    </row>
    <row r="1076" spans="7:18" x14ac:dyDescent="0.25">
      <c r="G1076" s="28"/>
      <c r="H1076" s="12"/>
      <c r="I1076" s="28"/>
      <c r="J1076" s="12"/>
      <c r="K1076" s="28"/>
      <c r="L1076" s="12"/>
      <c r="M1076" s="28"/>
      <c r="N1076" s="12"/>
      <c r="P1076" s="35"/>
      <c r="Q1076" s="35"/>
      <c r="R1076" s="35"/>
    </row>
    <row r="1077" spans="7:18" x14ac:dyDescent="0.25">
      <c r="G1077" s="28"/>
      <c r="H1077" s="12"/>
      <c r="I1077" s="28"/>
      <c r="J1077" s="12"/>
      <c r="K1077" s="28"/>
      <c r="L1077" s="12"/>
      <c r="M1077" s="28"/>
      <c r="N1077" s="12"/>
      <c r="P1077" s="35"/>
      <c r="Q1077" s="35"/>
      <c r="R1077" s="35"/>
    </row>
    <row r="1078" spans="7:18" x14ac:dyDescent="0.25">
      <c r="G1078" s="28"/>
      <c r="H1078" s="12"/>
      <c r="I1078" s="28"/>
      <c r="J1078" s="12"/>
      <c r="K1078" s="28"/>
      <c r="L1078" s="12"/>
      <c r="M1078" s="28"/>
      <c r="N1078" s="12"/>
      <c r="P1078" s="35"/>
      <c r="Q1078" s="35"/>
      <c r="R1078" s="35"/>
    </row>
    <row r="1079" spans="7:18" x14ac:dyDescent="0.25">
      <c r="G1079" s="28"/>
      <c r="H1079" s="12"/>
      <c r="I1079" s="28"/>
      <c r="J1079" s="12"/>
      <c r="K1079" s="28"/>
      <c r="L1079" s="12"/>
      <c r="M1079" s="28"/>
      <c r="N1079" s="12"/>
      <c r="P1079" s="35"/>
      <c r="Q1079" s="35"/>
      <c r="R1079" s="35"/>
    </row>
    <row r="1080" spans="7:18" x14ac:dyDescent="0.25">
      <c r="G1080" s="28"/>
      <c r="H1080" s="12"/>
      <c r="I1080" s="28"/>
      <c r="J1080" s="12"/>
      <c r="K1080" s="28"/>
      <c r="L1080" s="12"/>
      <c r="M1080" s="28"/>
      <c r="N1080" s="12"/>
      <c r="P1080" s="35"/>
      <c r="Q1080" s="35"/>
      <c r="R1080" s="35"/>
    </row>
    <row r="1081" spans="7:18" x14ac:dyDescent="0.25">
      <c r="G1081" s="28"/>
      <c r="H1081" s="12"/>
      <c r="I1081" s="28"/>
      <c r="J1081" s="12"/>
      <c r="K1081" s="28"/>
      <c r="L1081" s="12"/>
      <c r="M1081" s="28"/>
      <c r="N1081" s="12"/>
      <c r="P1081" s="35"/>
      <c r="Q1081" s="35"/>
      <c r="R1081" s="35"/>
    </row>
    <row r="1082" spans="7:18" x14ac:dyDescent="0.25">
      <c r="G1082" s="28"/>
      <c r="H1082" s="12"/>
      <c r="I1082" s="28"/>
      <c r="J1082" s="12"/>
      <c r="K1082" s="28"/>
      <c r="L1082" s="12"/>
      <c r="M1082" s="28"/>
      <c r="N1082" s="12"/>
      <c r="P1082" s="35"/>
      <c r="Q1082" s="35"/>
      <c r="R1082" s="35"/>
    </row>
    <row r="1083" spans="7:18" x14ac:dyDescent="0.25">
      <c r="G1083" s="28"/>
      <c r="H1083" s="12"/>
      <c r="I1083" s="28"/>
      <c r="J1083" s="12"/>
      <c r="K1083" s="28"/>
      <c r="L1083" s="12"/>
      <c r="M1083" s="28"/>
      <c r="N1083" s="12"/>
      <c r="P1083" s="35"/>
      <c r="Q1083" s="35"/>
      <c r="R1083" s="35"/>
    </row>
    <row r="1084" spans="7:18" x14ac:dyDescent="0.25">
      <c r="G1084" s="28"/>
      <c r="H1084" s="12"/>
      <c r="I1084" s="28"/>
      <c r="J1084" s="12"/>
      <c r="K1084" s="28"/>
      <c r="L1084" s="12"/>
      <c r="M1084" s="28"/>
      <c r="N1084" s="12"/>
      <c r="P1084" s="35"/>
      <c r="Q1084" s="35"/>
      <c r="R1084" s="35"/>
    </row>
    <row r="1085" spans="7:18" x14ac:dyDescent="0.25">
      <c r="G1085" s="28"/>
      <c r="H1085" s="12"/>
      <c r="I1085" s="28"/>
      <c r="J1085" s="12"/>
      <c r="K1085" s="28"/>
      <c r="L1085" s="12"/>
      <c r="M1085" s="28"/>
      <c r="N1085" s="12"/>
      <c r="P1085" s="35"/>
      <c r="Q1085" s="35"/>
      <c r="R1085" s="35"/>
    </row>
    <row r="1086" spans="7:18" x14ac:dyDescent="0.25">
      <c r="G1086" s="28"/>
      <c r="H1086" s="12"/>
      <c r="I1086" s="28"/>
      <c r="J1086" s="12"/>
      <c r="K1086" s="28"/>
      <c r="L1086" s="12"/>
      <c r="M1086" s="28"/>
      <c r="N1086" s="12"/>
      <c r="P1086" s="35"/>
      <c r="Q1086" s="35"/>
      <c r="R1086" s="35"/>
    </row>
    <row r="1087" spans="7:18" x14ac:dyDescent="0.25">
      <c r="G1087" s="28"/>
      <c r="H1087" s="12"/>
      <c r="I1087" s="28"/>
      <c r="J1087" s="12"/>
      <c r="K1087" s="28"/>
      <c r="L1087" s="12"/>
      <c r="M1087" s="28"/>
      <c r="N1087" s="12"/>
      <c r="P1087" s="35"/>
      <c r="Q1087" s="35"/>
      <c r="R1087" s="35"/>
    </row>
    <row r="1088" spans="7:18" x14ac:dyDescent="0.25">
      <c r="G1088" s="28"/>
      <c r="H1088" s="12"/>
      <c r="I1088" s="28"/>
      <c r="J1088" s="12"/>
      <c r="K1088" s="28"/>
      <c r="L1088" s="12"/>
      <c r="M1088" s="28"/>
      <c r="N1088" s="12"/>
      <c r="P1088" s="35"/>
      <c r="Q1088" s="35"/>
      <c r="R1088" s="35"/>
    </row>
    <row r="1089" spans="7:18" x14ac:dyDescent="0.25">
      <c r="G1089" s="28"/>
      <c r="H1089" s="12"/>
      <c r="I1089" s="28"/>
      <c r="J1089" s="12"/>
      <c r="K1089" s="28"/>
      <c r="L1089" s="12"/>
      <c r="M1089" s="28"/>
      <c r="N1089" s="12"/>
      <c r="P1089" s="35"/>
      <c r="Q1089" s="35"/>
      <c r="R1089" s="35"/>
    </row>
    <row r="1090" spans="7:18" x14ac:dyDescent="0.25">
      <c r="G1090" s="28"/>
      <c r="H1090" s="12"/>
      <c r="I1090" s="28"/>
      <c r="J1090" s="12"/>
      <c r="K1090" s="28"/>
      <c r="L1090" s="12"/>
      <c r="M1090" s="28"/>
      <c r="N1090" s="12"/>
      <c r="P1090" s="35"/>
      <c r="Q1090" s="35"/>
      <c r="R1090" s="35"/>
    </row>
    <row r="1091" spans="7:18" x14ac:dyDescent="0.25">
      <c r="G1091" s="28"/>
      <c r="H1091" s="12"/>
      <c r="I1091" s="28"/>
      <c r="J1091" s="12"/>
      <c r="K1091" s="28"/>
      <c r="L1091" s="12"/>
      <c r="M1091" s="28"/>
      <c r="N1091" s="12"/>
      <c r="P1091" s="35"/>
      <c r="Q1091" s="35"/>
      <c r="R1091" s="35"/>
    </row>
    <row r="1092" spans="7:18" x14ac:dyDescent="0.25">
      <c r="G1092" s="28"/>
      <c r="H1092" s="12"/>
      <c r="I1092" s="28"/>
      <c r="J1092" s="12"/>
      <c r="K1092" s="28"/>
      <c r="L1092" s="12"/>
      <c r="M1092" s="28"/>
      <c r="N1092" s="12"/>
      <c r="P1092" s="35"/>
      <c r="Q1092" s="35"/>
      <c r="R1092" s="35"/>
    </row>
    <row r="1093" spans="7:18" x14ac:dyDescent="0.25">
      <c r="G1093" s="28"/>
      <c r="H1093" s="12"/>
      <c r="I1093" s="28"/>
      <c r="J1093" s="12"/>
      <c r="K1093" s="28"/>
      <c r="L1093" s="12"/>
      <c r="M1093" s="28"/>
      <c r="N1093" s="12"/>
      <c r="P1093" s="35"/>
      <c r="Q1093" s="35"/>
      <c r="R1093" s="35"/>
    </row>
    <row r="1094" spans="7:18" x14ac:dyDescent="0.25">
      <c r="G1094" s="28"/>
      <c r="H1094" s="12"/>
      <c r="I1094" s="28"/>
      <c r="J1094" s="12"/>
      <c r="K1094" s="28"/>
      <c r="L1094" s="12"/>
      <c r="M1094" s="28"/>
      <c r="N1094" s="12"/>
      <c r="P1094" s="35"/>
      <c r="Q1094" s="35"/>
      <c r="R1094" s="35"/>
    </row>
    <row r="1095" spans="7:18" x14ac:dyDescent="0.25">
      <c r="G1095" s="28"/>
      <c r="H1095" s="12"/>
      <c r="I1095" s="28"/>
      <c r="J1095" s="12"/>
      <c r="K1095" s="28"/>
      <c r="L1095" s="12"/>
      <c r="M1095" s="28"/>
      <c r="N1095" s="12"/>
      <c r="P1095" s="35"/>
      <c r="Q1095" s="35"/>
      <c r="R1095" s="35"/>
    </row>
    <row r="1096" spans="7:18" x14ac:dyDescent="0.25">
      <c r="G1096" s="28"/>
      <c r="H1096" s="12"/>
      <c r="I1096" s="28"/>
      <c r="J1096" s="12"/>
      <c r="K1096" s="28"/>
      <c r="L1096" s="12"/>
      <c r="M1096" s="28"/>
      <c r="N1096" s="12"/>
      <c r="P1096" s="35"/>
      <c r="Q1096" s="35"/>
      <c r="R1096" s="35"/>
    </row>
    <row r="1097" spans="7:18" x14ac:dyDescent="0.25">
      <c r="G1097" s="28"/>
      <c r="H1097" s="12"/>
      <c r="I1097" s="28"/>
      <c r="J1097" s="12"/>
      <c r="K1097" s="28"/>
      <c r="L1097" s="12"/>
      <c r="M1097" s="28"/>
      <c r="N1097" s="12"/>
      <c r="P1097" s="35"/>
      <c r="Q1097" s="35"/>
      <c r="R1097" s="35"/>
    </row>
    <row r="1098" spans="7:18" x14ac:dyDescent="0.25">
      <c r="G1098" s="28"/>
      <c r="H1098" s="12"/>
      <c r="I1098" s="28"/>
      <c r="J1098" s="12"/>
      <c r="K1098" s="28"/>
      <c r="L1098" s="12"/>
      <c r="M1098" s="28"/>
      <c r="N1098" s="12"/>
      <c r="P1098" s="35"/>
      <c r="Q1098" s="35"/>
      <c r="R1098" s="35"/>
    </row>
    <row r="1099" spans="7:18" x14ac:dyDescent="0.25">
      <c r="G1099" s="28"/>
      <c r="H1099" s="12"/>
      <c r="I1099" s="28"/>
      <c r="J1099" s="12"/>
      <c r="K1099" s="28"/>
      <c r="L1099" s="12"/>
      <c r="M1099" s="28"/>
      <c r="N1099" s="12"/>
      <c r="P1099" s="35"/>
      <c r="Q1099" s="35"/>
      <c r="R1099" s="35"/>
    </row>
    <row r="1100" spans="7:18" x14ac:dyDescent="0.25">
      <c r="G1100" s="28"/>
      <c r="H1100" s="12"/>
      <c r="I1100" s="28"/>
      <c r="J1100" s="12"/>
      <c r="K1100" s="28"/>
      <c r="L1100" s="12"/>
      <c r="M1100" s="28"/>
      <c r="N1100" s="12"/>
      <c r="P1100" s="35"/>
      <c r="Q1100" s="35"/>
      <c r="R1100" s="35"/>
    </row>
    <row r="1101" spans="7:18" x14ac:dyDescent="0.25">
      <c r="G1101" s="28"/>
      <c r="H1101" s="12"/>
      <c r="I1101" s="28"/>
      <c r="J1101" s="12"/>
      <c r="K1101" s="28"/>
      <c r="L1101" s="12"/>
      <c r="M1101" s="28"/>
      <c r="N1101" s="12"/>
      <c r="P1101" s="35"/>
      <c r="Q1101" s="35"/>
      <c r="R1101" s="35"/>
    </row>
    <row r="1102" spans="7:18" x14ac:dyDescent="0.25">
      <c r="G1102" s="28"/>
      <c r="H1102" s="12"/>
      <c r="I1102" s="28"/>
      <c r="J1102" s="12"/>
      <c r="K1102" s="28"/>
      <c r="L1102" s="12"/>
      <c r="M1102" s="28"/>
      <c r="N1102" s="12"/>
      <c r="P1102" s="35"/>
      <c r="Q1102" s="35"/>
      <c r="R1102" s="35"/>
    </row>
    <row r="1103" spans="7:18" x14ac:dyDescent="0.25">
      <c r="G1103" s="28"/>
      <c r="H1103" s="12"/>
      <c r="I1103" s="28"/>
      <c r="J1103" s="12"/>
      <c r="K1103" s="28"/>
      <c r="L1103" s="12"/>
      <c r="M1103" s="28"/>
      <c r="N1103" s="12"/>
      <c r="P1103" s="35"/>
      <c r="Q1103" s="35"/>
      <c r="R1103" s="35"/>
    </row>
    <row r="1104" spans="7:18" x14ac:dyDescent="0.25">
      <c r="G1104" s="28"/>
      <c r="H1104" s="12"/>
      <c r="I1104" s="28"/>
      <c r="J1104" s="12"/>
      <c r="K1104" s="28"/>
      <c r="L1104" s="12"/>
      <c r="M1104" s="28"/>
      <c r="N1104" s="12"/>
      <c r="P1104" s="35"/>
      <c r="Q1104" s="35"/>
      <c r="R1104" s="35"/>
    </row>
    <row r="1105" spans="7:18" x14ac:dyDescent="0.25">
      <c r="G1105" s="28"/>
      <c r="H1105" s="12"/>
      <c r="I1105" s="28"/>
      <c r="J1105" s="12"/>
      <c r="K1105" s="28"/>
      <c r="L1105" s="12"/>
      <c r="M1105" s="28"/>
      <c r="N1105" s="12"/>
      <c r="P1105" s="35"/>
      <c r="Q1105" s="35"/>
      <c r="R1105" s="35"/>
    </row>
    <row r="1106" spans="7:18" x14ac:dyDescent="0.25">
      <c r="G1106" s="28"/>
      <c r="H1106" s="12"/>
      <c r="I1106" s="28"/>
      <c r="J1106" s="12"/>
      <c r="K1106" s="28"/>
      <c r="L1106" s="12"/>
      <c r="M1106" s="28"/>
      <c r="N1106" s="12"/>
      <c r="P1106" s="35"/>
      <c r="Q1106" s="35"/>
      <c r="R1106" s="35"/>
    </row>
    <row r="1107" spans="7:18" x14ac:dyDescent="0.25">
      <c r="G1107" s="28"/>
      <c r="H1107" s="12"/>
      <c r="I1107" s="28"/>
      <c r="J1107" s="12"/>
      <c r="K1107" s="28"/>
      <c r="L1107" s="12"/>
      <c r="M1107" s="28"/>
      <c r="N1107" s="12"/>
      <c r="P1107" s="35"/>
      <c r="Q1107" s="35"/>
      <c r="R1107" s="35"/>
    </row>
    <row r="1108" spans="7:18" x14ac:dyDescent="0.25">
      <c r="G1108" s="28"/>
      <c r="H1108" s="12"/>
      <c r="I1108" s="28"/>
      <c r="J1108" s="12"/>
      <c r="K1108" s="28"/>
      <c r="L1108" s="12"/>
      <c r="M1108" s="28"/>
      <c r="N1108" s="12"/>
      <c r="P1108" s="35"/>
      <c r="Q1108" s="35"/>
      <c r="R1108" s="35"/>
    </row>
    <row r="1109" spans="7:18" x14ac:dyDescent="0.25">
      <c r="G1109" s="28"/>
      <c r="H1109" s="12"/>
      <c r="I1109" s="28"/>
      <c r="J1109" s="12"/>
      <c r="K1109" s="28"/>
      <c r="L1109" s="12"/>
      <c r="M1109" s="28"/>
      <c r="N1109" s="12"/>
      <c r="P1109" s="35"/>
      <c r="Q1109" s="35"/>
      <c r="R1109" s="35"/>
    </row>
    <row r="1110" spans="7:18" x14ac:dyDescent="0.25">
      <c r="G1110" s="28"/>
      <c r="H1110" s="12"/>
      <c r="I1110" s="28"/>
      <c r="J1110" s="12"/>
      <c r="K1110" s="28"/>
      <c r="L1110" s="12"/>
      <c r="M1110" s="28"/>
      <c r="N1110" s="12"/>
      <c r="P1110" s="35"/>
      <c r="Q1110" s="35"/>
      <c r="R1110" s="35"/>
    </row>
    <row r="1111" spans="7:18" x14ac:dyDescent="0.25">
      <c r="G1111" s="28"/>
      <c r="H1111" s="12"/>
      <c r="I1111" s="28"/>
      <c r="J1111" s="12"/>
      <c r="K1111" s="28"/>
      <c r="L1111" s="12"/>
      <c r="M1111" s="28"/>
      <c r="N1111" s="12"/>
      <c r="P1111" s="35"/>
      <c r="Q1111" s="35"/>
      <c r="R1111" s="35"/>
    </row>
    <row r="1112" spans="7:18" x14ac:dyDescent="0.25">
      <c r="G1112" s="28"/>
      <c r="H1112" s="12"/>
      <c r="I1112" s="28"/>
      <c r="J1112" s="12"/>
      <c r="K1112" s="28"/>
      <c r="L1112" s="12"/>
      <c r="M1112" s="28"/>
      <c r="N1112" s="12"/>
      <c r="P1112" s="35"/>
      <c r="Q1112" s="35"/>
      <c r="R1112" s="35"/>
    </row>
    <row r="1113" spans="7:18" x14ac:dyDescent="0.25">
      <c r="G1113" s="28"/>
      <c r="H1113" s="12"/>
      <c r="I1113" s="28"/>
      <c r="J1113" s="12"/>
      <c r="K1113" s="28"/>
      <c r="L1113" s="12"/>
      <c r="M1113" s="28"/>
      <c r="N1113" s="12"/>
      <c r="P1113" s="35"/>
      <c r="Q1113" s="35"/>
      <c r="R1113" s="35"/>
    </row>
    <row r="1114" spans="7:18" x14ac:dyDescent="0.25">
      <c r="G1114" s="28"/>
      <c r="H1114" s="12"/>
      <c r="I1114" s="28"/>
      <c r="J1114" s="12"/>
      <c r="K1114" s="28"/>
      <c r="L1114" s="12"/>
      <c r="M1114" s="28"/>
      <c r="N1114" s="12"/>
      <c r="P1114" s="35"/>
      <c r="Q1114" s="35"/>
      <c r="R1114" s="35"/>
    </row>
    <row r="1115" spans="7:18" x14ac:dyDescent="0.25">
      <c r="G1115" s="28"/>
      <c r="H1115" s="12"/>
      <c r="I1115" s="28"/>
      <c r="J1115" s="12"/>
      <c r="K1115" s="28"/>
      <c r="L1115" s="12"/>
      <c r="M1115" s="28"/>
      <c r="N1115" s="12"/>
      <c r="P1115" s="35"/>
      <c r="Q1115" s="35"/>
      <c r="R1115" s="35"/>
    </row>
    <row r="1116" spans="7:18" x14ac:dyDescent="0.25">
      <c r="G1116" s="28"/>
      <c r="H1116" s="12"/>
      <c r="I1116" s="28"/>
      <c r="J1116" s="12"/>
      <c r="K1116" s="28"/>
      <c r="L1116" s="12"/>
      <c r="M1116" s="28"/>
      <c r="N1116" s="12"/>
      <c r="P1116" s="35"/>
      <c r="Q1116" s="35"/>
      <c r="R1116" s="35"/>
    </row>
    <row r="1117" spans="7:18" x14ac:dyDescent="0.25">
      <c r="G1117" s="28"/>
      <c r="H1117" s="12"/>
      <c r="I1117" s="28"/>
      <c r="J1117" s="12"/>
      <c r="K1117" s="28"/>
      <c r="L1117" s="12"/>
      <c r="M1117" s="28"/>
      <c r="N1117" s="12"/>
      <c r="P1117" s="35"/>
      <c r="Q1117" s="35"/>
      <c r="R1117" s="35"/>
    </row>
    <row r="1118" spans="7:18" x14ac:dyDescent="0.25">
      <c r="G1118" s="28"/>
      <c r="H1118" s="12"/>
      <c r="I1118" s="28"/>
      <c r="J1118" s="12"/>
      <c r="K1118" s="28"/>
      <c r="L1118" s="12"/>
      <c r="M1118" s="28"/>
      <c r="N1118" s="12"/>
      <c r="P1118" s="35"/>
      <c r="Q1118" s="35"/>
      <c r="R1118" s="35"/>
    </row>
    <row r="1119" spans="7:18" x14ac:dyDescent="0.25">
      <c r="G1119" s="28"/>
      <c r="H1119" s="12"/>
      <c r="I1119" s="28"/>
      <c r="J1119" s="12"/>
      <c r="K1119" s="28"/>
      <c r="L1119" s="12"/>
      <c r="M1119" s="28"/>
      <c r="N1119" s="12"/>
      <c r="P1119" s="35"/>
      <c r="Q1119" s="35"/>
      <c r="R1119" s="35"/>
    </row>
    <row r="1120" spans="7:18" x14ac:dyDescent="0.25">
      <c r="G1120" s="28"/>
      <c r="H1120" s="12"/>
      <c r="I1120" s="28"/>
      <c r="J1120" s="12"/>
      <c r="K1120" s="28"/>
      <c r="L1120" s="12"/>
      <c r="M1120" s="28"/>
      <c r="N1120" s="12"/>
      <c r="P1120" s="35"/>
      <c r="Q1120" s="35"/>
      <c r="R1120" s="35"/>
    </row>
    <row r="1121" spans="7:18" x14ac:dyDescent="0.25">
      <c r="G1121" s="28"/>
      <c r="H1121" s="12"/>
      <c r="I1121" s="28"/>
      <c r="J1121" s="12"/>
      <c r="K1121" s="28"/>
      <c r="L1121" s="12"/>
      <c r="M1121" s="28"/>
      <c r="N1121" s="12"/>
      <c r="P1121" s="35"/>
      <c r="Q1121" s="35"/>
      <c r="R1121" s="35"/>
    </row>
    <row r="1122" spans="7:18" x14ac:dyDescent="0.25">
      <c r="G1122" s="28"/>
      <c r="H1122" s="12"/>
      <c r="I1122" s="28"/>
      <c r="J1122" s="12"/>
      <c r="K1122" s="28"/>
      <c r="L1122" s="12"/>
      <c r="M1122" s="28"/>
      <c r="N1122" s="12"/>
      <c r="P1122" s="35"/>
      <c r="Q1122" s="35"/>
      <c r="R1122" s="35"/>
    </row>
    <row r="1123" spans="7:18" x14ac:dyDescent="0.25">
      <c r="G1123" s="28"/>
      <c r="H1123" s="12"/>
      <c r="I1123" s="28"/>
      <c r="J1123" s="12"/>
      <c r="K1123" s="28"/>
      <c r="L1123" s="12"/>
      <c r="M1123" s="28"/>
      <c r="N1123" s="12"/>
      <c r="P1123" s="35"/>
      <c r="Q1123" s="35"/>
      <c r="R1123" s="35"/>
    </row>
    <row r="1124" spans="7:18" x14ac:dyDescent="0.25">
      <c r="G1124" s="28"/>
      <c r="H1124" s="12"/>
      <c r="I1124" s="28"/>
      <c r="J1124" s="12"/>
      <c r="K1124" s="28"/>
      <c r="L1124" s="12"/>
      <c r="M1124" s="28"/>
      <c r="N1124" s="12"/>
      <c r="P1124" s="35"/>
      <c r="Q1124" s="35"/>
      <c r="R1124" s="35"/>
    </row>
    <row r="1125" spans="7:18" x14ac:dyDescent="0.25">
      <c r="G1125" s="28"/>
      <c r="H1125" s="12"/>
      <c r="I1125" s="28"/>
      <c r="J1125" s="12"/>
      <c r="K1125" s="28"/>
      <c r="L1125" s="12"/>
      <c r="M1125" s="28"/>
      <c r="N1125" s="12"/>
      <c r="P1125" s="35"/>
      <c r="Q1125" s="35"/>
      <c r="R1125" s="35"/>
    </row>
    <row r="1126" spans="7:18" x14ac:dyDescent="0.25">
      <c r="G1126" s="28"/>
      <c r="H1126" s="12"/>
      <c r="I1126" s="28"/>
      <c r="J1126" s="12"/>
      <c r="K1126" s="28"/>
      <c r="L1126" s="12"/>
      <c r="M1126" s="28"/>
      <c r="N1126" s="12"/>
      <c r="P1126" s="35"/>
      <c r="Q1126" s="35"/>
      <c r="R1126" s="35"/>
    </row>
    <row r="1127" spans="7:18" x14ac:dyDescent="0.25">
      <c r="G1127" s="28"/>
      <c r="H1127" s="12"/>
      <c r="I1127" s="28"/>
      <c r="J1127" s="12"/>
      <c r="K1127" s="28"/>
      <c r="L1127" s="12"/>
      <c r="M1127" s="28"/>
      <c r="N1127" s="12"/>
      <c r="P1127" s="35"/>
      <c r="Q1127" s="35"/>
      <c r="R1127" s="35"/>
    </row>
    <row r="1128" spans="7:18" x14ac:dyDescent="0.25">
      <c r="G1128" s="28"/>
      <c r="H1128" s="12"/>
      <c r="I1128" s="28"/>
      <c r="J1128" s="12"/>
      <c r="K1128" s="28"/>
      <c r="L1128" s="12"/>
      <c r="M1128" s="28"/>
      <c r="N1128" s="12"/>
      <c r="P1128" s="35"/>
      <c r="Q1128" s="35"/>
      <c r="R1128" s="35"/>
    </row>
    <row r="1129" spans="7:18" x14ac:dyDescent="0.25">
      <c r="G1129" s="28"/>
      <c r="H1129" s="12"/>
      <c r="I1129" s="28"/>
      <c r="J1129" s="12"/>
      <c r="K1129" s="28"/>
      <c r="L1129" s="12"/>
      <c r="M1129" s="28"/>
      <c r="N1129" s="12"/>
      <c r="P1129" s="35"/>
      <c r="Q1129" s="35"/>
      <c r="R1129" s="35"/>
    </row>
    <row r="1130" spans="7:18" x14ac:dyDescent="0.25">
      <c r="G1130" s="28"/>
      <c r="H1130" s="12"/>
      <c r="I1130" s="28"/>
      <c r="J1130" s="12"/>
      <c r="K1130" s="28"/>
      <c r="L1130" s="12"/>
      <c r="M1130" s="28"/>
      <c r="N1130" s="12"/>
      <c r="P1130" s="35"/>
      <c r="Q1130" s="35"/>
      <c r="R1130" s="35"/>
    </row>
    <row r="1131" spans="7:18" x14ac:dyDescent="0.25">
      <c r="G1131" s="28"/>
      <c r="H1131" s="12"/>
      <c r="I1131" s="28"/>
      <c r="J1131" s="12"/>
      <c r="K1131" s="28"/>
      <c r="L1131" s="12"/>
      <c r="M1131" s="28"/>
      <c r="N1131" s="12"/>
      <c r="P1131" s="35"/>
      <c r="Q1131" s="35"/>
      <c r="R1131" s="35"/>
    </row>
    <row r="1132" spans="7:18" x14ac:dyDescent="0.25">
      <c r="G1132" s="28"/>
      <c r="H1132" s="12"/>
      <c r="I1132" s="28"/>
      <c r="J1132" s="12"/>
      <c r="K1132" s="28"/>
      <c r="L1132" s="12"/>
      <c r="M1132" s="28"/>
      <c r="N1132" s="12"/>
      <c r="P1132" s="35"/>
      <c r="Q1132" s="35"/>
      <c r="R1132" s="35"/>
    </row>
    <row r="1133" spans="7:18" x14ac:dyDescent="0.25">
      <c r="G1133" s="28"/>
      <c r="H1133" s="12"/>
      <c r="I1133" s="28"/>
      <c r="J1133" s="12"/>
      <c r="K1133" s="28"/>
      <c r="L1133" s="12"/>
      <c r="M1133" s="28"/>
      <c r="N1133" s="12"/>
      <c r="P1133" s="35"/>
      <c r="Q1133" s="35"/>
      <c r="R1133" s="35"/>
    </row>
    <row r="1134" spans="7:18" x14ac:dyDescent="0.25">
      <c r="G1134" s="28"/>
      <c r="H1134" s="12"/>
      <c r="I1134" s="28"/>
      <c r="J1134" s="12"/>
      <c r="K1134" s="28"/>
      <c r="L1134" s="12"/>
      <c r="M1134" s="28"/>
      <c r="N1134" s="12"/>
      <c r="P1134" s="35"/>
      <c r="Q1134" s="35"/>
      <c r="R1134" s="35"/>
    </row>
    <row r="1135" spans="7:18" x14ac:dyDescent="0.25">
      <c r="G1135" s="28"/>
      <c r="H1135" s="12"/>
      <c r="I1135" s="28"/>
      <c r="J1135" s="12"/>
      <c r="K1135" s="28"/>
      <c r="L1135" s="12"/>
      <c r="M1135" s="28"/>
      <c r="N1135" s="12"/>
      <c r="P1135" s="35"/>
      <c r="Q1135" s="35"/>
      <c r="R1135" s="35"/>
    </row>
    <row r="1136" spans="7:18" x14ac:dyDescent="0.25">
      <c r="G1136" s="28"/>
      <c r="H1136" s="12"/>
      <c r="I1136" s="28"/>
      <c r="J1136" s="12"/>
      <c r="K1136" s="28"/>
      <c r="L1136" s="12"/>
      <c r="M1136" s="28"/>
      <c r="N1136" s="12"/>
      <c r="P1136" s="35"/>
      <c r="Q1136" s="35"/>
      <c r="R1136" s="35"/>
    </row>
    <row r="1137" spans="7:18" x14ac:dyDescent="0.25">
      <c r="G1137" s="28"/>
      <c r="H1137" s="12"/>
      <c r="I1137" s="28"/>
      <c r="J1137" s="12"/>
      <c r="K1137" s="28"/>
      <c r="L1137" s="12"/>
      <c r="M1137" s="28"/>
      <c r="N1137" s="12"/>
      <c r="P1137" s="35"/>
      <c r="Q1137" s="35"/>
      <c r="R1137" s="35"/>
    </row>
    <row r="1138" spans="7:18" x14ac:dyDescent="0.25">
      <c r="G1138" s="28"/>
      <c r="H1138" s="12"/>
      <c r="I1138" s="28"/>
      <c r="J1138" s="12"/>
      <c r="K1138" s="28"/>
      <c r="L1138" s="12"/>
      <c r="M1138" s="28"/>
      <c r="N1138" s="12"/>
      <c r="P1138" s="35"/>
      <c r="Q1138" s="35"/>
      <c r="R1138" s="35"/>
    </row>
    <row r="1139" spans="7:18" x14ac:dyDescent="0.25">
      <c r="G1139" s="28"/>
      <c r="H1139" s="12"/>
      <c r="I1139" s="28"/>
      <c r="J1139" s="12"/>
      <c r="K1139" s="28"/>
      <c r="L1139" s="12"/>
      <c r="M1139" s="28"/>
      <c r="N1139" s="12"/>
      <c r="P1139" s="35"/>
      <c r="Q1139" s="35"/>
      <c r="R1139" s="35"/>
    </row>
    <row r="1140" spans="7:18" x14ac:dyDescent="0.25">
      <c r="G1140" s="28"/>
      <c r="H1140" s="12"/>
      <c r="I1140" s="28"/>
      <c r="J1140" s="12"/>
      <c r="K1140" s="28"/>
      <c r="L1140" s="12"/>
      <c r="M1140" s="28"/>
      <c r="N1140" s="12"/>
      <c r="P1140" s="35"/>
      <c r="Q1140" s="35"/>
      <c r="R1140" s="35"/>
    </row>
    <row r="1141" spans="7:18" x14ac:dyDescent="0.25">
      <c r="G1141" s="28"/>
      <c r="H1141" s="12"/>
      <c r="I1141" s="28"/>
      <c r="J1141" s="12"/>
      <c r="K1141" s="28"/>
      <c r="L1141" s="12"/>
      <c r="M1141" s="28"/>
      <c r="N1141" s="12"/>
      <c r="P1141" s="35"/>
      <c r="Q1141" s="35"/>
      <c r="R1141" s="35"/>
    </row>
    <row r="1142" spans="7:18" x14ac:dyDescent="0.25">
      <c r="G1142" s="28"/>
      <c r="H1142" s="12"/>
      <c r="I1142" s="28"/>
      <c r="J1142" s="12"/>
      <c r="K1142" s="28"/>
      <c r="L1142" s="12"/>
      <c r="M1142" s="28"/>
      <c r="N1142" s="12"/>
      <c r="P1142" s="35"/>
      <c r="Q1142" s="35"/>
      <c r="R1142" s="35"/>
    </row>
    <row r="1143" spans="7:18" x14ac:dyDescent="0.25">
      <c r="G1143" s="28"/>
      <c r="H1143" s="12"/>
      <c r="I1143" s="28"/>
      <c r="J1143" s="12"/>
      <c r="K1143" s="28"/>
      <c r="L1143" s="12"/>
      <c r="M1143" s="28"/>
      <c r="N1143" s="12"/>
      <c r="P1143" s="35"/>
      <c r="Q1143" s="35"/>
      <c r="R1143" s="35"/>
    </row>
    <row r="1144" spans="7:18" x14ac:dyDescent="0.25">
      <c r="G1144" s="28"/>
      <c r="H1144" s="12"/>
      <c r="I1144" s="28"/>
      <c r="J1144" s="12"/>
      <c r="K1144" s="28"/>
      <c r="L1144" s="12"/>
      <c r="M1144" s="28"/>
      <c r="N1144" s="12"/>
      <c r="P1144" s="35"/>
      <c r="Q1144" s="35"/>
      <c r="R1144" s="35"/>
    </row>
    <row r="1145" spans="7:18" x14ac:dyDescent="0.25">
      <c r="G1145" s="28"/>
      <c r="H1145" s="12"/>
      <c r="I1145" s="28"/>
      <c r="J1145" s="12"/>
      <c r="K1145" s="28"/>
      <c r="L1145" s="12"/>
      <c r="M1145" s="28"/>
      <c r="N1145" s="12"/>
      <c r="P1145" s="35"/>
      <c r="Q1145" s="35"/>
      <c r="R1145" s="35"/>
    </row>
    <row r="1146" spans="7:18" x14ac:dyDescent="0.25">
      <c r="G1146" s="28"/>
      <c r="H1146" s="12"/>
      <c r="I1146" s="28"/>
      <c r="J1146" s="12"/>
      <c r="K1146" s="28"/>
      <c r="L1146" s="12"/>
      <c r="M1146" s="28"/>
      <c r="N1146" s="12"/>
      <c r="P1146" s="35"/>
      <c r="Q1146" s="35"/>
      <c r="R1146" s="35"/>
    </row>
    <row r="1147" spans="7:18" x14ac:dyDescent="0.25">
      <c r="G1147" s="28"/>
      <c r="H1147" s="12"/>
      <c r="I1147" s="28"/>
      <c r="J1147" s="12"/>
      <c r="K1147" s="28"/>
      <c r="L1147" s="12"/>
      <c r="M1147" s="28"/>
      <c r="N1147" s="12"/>
      <c r="P1147" s="35"/>
      <c r="Q1147" s="35"/>
      <c r="R1147" s="35"/>
    </row>
    <row r="1148" spans="7:18" x14ac:dyDescent="0.25">
      <c r="G1148" s="28"/>
      <c r="H1148" s="12"/>
      <c r="I1148" s="28"/>
      <c r="J1148" s="12"/>
      <c r="K1148" s="28"/>
      <c r="L1148" s="12"/>
      <c r="M1148" s="28"/>
      <c r="N1148" s="12"/>
      <c r="P1148" s="35"/>
      <c r="Q1148" s="35"/>
      <c r="R1148" s="35"/>
    </row>
    <row r="1149" spans="7:18" x14ac:dyDescent="0.25">
      <c r="G1149" s="28"/>
      <c r="H1149" s="12"/>
      <c r="I1149" s="28"/>
      <c r="J1149" s="12"/>
      <c r="K1149" s="28"/>
      <c r="L1149" s="12"/>
      <c r="M1149" s="28"/>
      <c r="N1149" s="12"/>
      <c r="P1149" s="35"/>
      <c r="Q1149" s="35"/>
      <c r="R1149" s="35"/>
    </row>
    <row r="1150" spans="7:18" x14ac:dyDescent="0.25">
      <c r="G1150" s="28"/>
      <c r="H1150" s="12"/>
      <c r="I1150" s="28"/>
      <c r="J1150" s="12"/>
      <c r="K1150" s="28"/>
      <c r="L1150" s="12"/>
      <c r="M1150" s="28"/>
      <c r="N1150" s="12"/>
      <c r="P1150" s="35"/>
      <c r="Q1150" s="35"/>
      <c r="R1150" s="35"/>
    </row>
    <row r="1151" spans="7:18" x14ac:dyDescent="0.25">
      <c r="G1151" s="28"/>
      <c r="H1151" s="12"/>
      <c r="I1151" s="28"/>
      <c r="J1151" s="12"/>
      <c r="K1151" s="28"/>
      <c r="L1151" s="12"/>
      <c r="M1151" s="28"/>
      <c r="N1151" s="12"/>
      <c r="P1151" s="35"/>
      <c r="Q1151" s="35"/>
      <c r="R1151" s="35"/>
    </row>
    <row r="1152" spans="7:18" x14ac:dyDescent="0.25">
      <c r="G1152" s="28"/>
      <c r="H1152" s="12"/>
      <c r="I1152" s="28"/>
      <c r="J1152" s="12"/>
      <c r="K1152" s="28"/>
      <c r="L1152" s="12"/>
      <c r="M1152" s="28"/>
      <c r="N1152" s="12"/>
      <c r="P1152" s="35"/>
      <c r="Q1152" s="35"/>
      <c r="R1152" s="35"/>
    </row>
    <row r="1153" spans="7:18" x14ac:dyDescent="0.25">
      <c r="G1153" s="28"/>
      <c r="H1153" s="12"/>
      <c r="I1153" s="28"/>
      <c r="J1153" s="12"/>
      <c r="K1153" s="28"/>
      <c r="L1153" s="12"/>
      <c r="M1153" s="28"/>
      <c r="N1153" s="12"/>
      <c r="P1153" s="35"/>
      <c r="Q1153" s="35"/>
      <c r="R1153" s="35"/>
    </row>
    <row r="1154" spans="7:18" x14ac:dyDescent="0.25">
      <c r="G1154" s="28"/>
      <c r="H1154" s="12"/>
      <c r="I1154" s="28"/>
      <c r="J1154" s="12"/>
      <c r="K1154" s="28"/>
      <c r="L1154" s="12"/>
      <c r="M1154" s="28"/>
      <c r="N1154" s="12"/>
      <c r="P1154" s="35"/>
      <c r="Q1154" s="35"/>
      <c r="R1154" s="35"/>
    </row>
    <row r="1155" spans="7:18" x14ac:dyDescent="0.25">
      <c r="G1155" s="28"/>
      <c r="H1155" s="12"/>
      <c r="I1155" s="28"/>
      <c r="J1155" s="12"/>
      <c r="K1155" s="28"/>
      <c r="L1155" s="12"/>
      <c r="M1155" s="28"/>
      <c r="N1155" s="12"/>
      <c r="P1155" s="35"/>
      <c r="Q1155" s="35"/>
      <c r="R1155" s="35"/>
    </row>
    <row r="1156" spans="7:18" x14ac:dyDescent="0.25">
      <c r="G1156" s="28"/>
      <c r="H1156" s="12"/>
      <c r="I1156" s="28"/>
      <c r="J1156" s="12"/>
      <c r="K1156" s="28"/>
      <c r="L1156" s="12"/>
      <c r="M1156" s="28"/>
      <c r="N1156" s="12"/>
      <c r="P1156" s="35"/>
      <c r="Q1156" s="35"/>
      <c r="R1156" s="35"/>
    </row>
    <row r="1157" spans="7:18" x14ac:dyDescent="0.25">
      <c r="G1157" s="28"/>
      <c r="H1157" s="12"/>
      <c r="I1157" s="28"/>
      <c r="J1157" s="12"/>
      <c r="K1157" s="28"/>
      <c r="L1157" s="12"/>
      <c r="M1157" s="28"/>
      <c r="N1157" s="12"/>
      <c r="P1157" s="35"/>
      <c r="Q1157" s="35"/>
      <c r="R1157" s="35"/>
    </row>
    <row r="1158" spans="7:18" x14ac:dyDescent="0.25">
      <c r="G1158" s="28"/>
      <c r="H1158" s="12"/>
      <c r="I1158" s="28"/>
      <c r="J1158" s="12"/>
      <c r="K1158" s="28"/>
      <c r="L1158" s="12"/>
      <c r="M1158" s="28"/>
      <c r="N1158" s="12"/>
      <c r="P1158" s="35"/>
      <c r="Q1158" s="35"/>
      <c r="R1158" s="35"/>
    </row>
    <row r="1159" spans="7:18" x14ac:dyDescent="0.25">
      <c r="G1159" s="28"/>
      <c r="H1159" s="12"/>
      <c r="I1159" s="28"/>
      <c r="J1159" s="12"/>
      <c r="K1159" s="28"/>
      <c r="L1159" s="12"/>
      <c r="M1159" s="28"/>
      <c r="N1159" s="12"/>
      <c r="P1159" s="35"/>
      <c r="Q1159" s="35"/>
      <c r="R1159" s="35"/>
    </row>
    <row r="1160" spans="7:18" x14ac:dyDescent="0.25">
      <c r="G1160" s="28"/>
      <c r="H1160" s="12"/>
      <c r="I1160" s="28"/>
      <c r="J1160" s="12"/>
      <c r="K1160" s="28"/>
      <c r="L1160" s="12"/>
      <c r="M1160" s="28"/>
      <c r="N1160" s="12"/>
      <c r="P1160" s="35"/>
      <c r="Q1160" s="35"/>
      <c r="R1160" s="35"/>
    </row>
    <row r="1161" spans="7:18" x14ac:dyDescent="0.25">
      <c r="G1161" s="28"/>
      <c r="H1161" s="12"/>
      <c r="I1161" s="28"/>
      <c r="J1161" s="12"/>
      <c r="K1161" s="28"/>
      <c r="L1161" s="12"/>
      <c r="M1161" s="28"/>
      <c r="N1161" s="12"/>
      <c r="P1161" s="35"/>
      <c r="Q1161" s="35"/>
      <c r="R1161" s="35"/>
    </row>
    <row r="1162" spans="7:18" x14ac:dyDescent="0.25">
      <c r="G1162" s="28"/>
      <c r="H1162" s="12"/>
      <c r="I1162" s="28"/>
      <c r="J1162" s="12"/>
      <c r="K1162" s="28"/>
      <c r="L1162" s="12"/>
      <c r="M1162" s="28"/>
      <c r="N1162" s="12"/>
      <c r="P1162" s="35"/>
      <c r="Q1162" s="35"/>
      <c r="R1162" s="35"/>
    </row>
    <row r="1163" spans="7:18" x14ac:dyDescent="0.25">
      <c r="G1163" s="28"/>
      <c r="H1163" s="12"/>
      <c r="I1163" s="28"/>
      <c r="J1163" s="12"/>
      <c r="K1163" s="28"/>
      <c r="L1163" s="12"/>
      <c r="M1163" s="28"/>
      <c r="N1163" s="12"/>
      <c r="P1163" s="35"/>
      <c r="Q1163" s="35"/>
      <c r="R1163" s="35"/>
    </row>
    <row r="1164" spans="7:18" x14ac:dyDescent="0.25">
      <c r="G1164" s="28"/>
      <c r="H1164" s="12"/>
      <c r="I1164" s="28"/>
      <c r="J1164" s="12"/>
      <c r="K1164" s="28"/>
      <c r="L1164" s="12"/>
      <c r="M1164" s="28"/>
      <c r="N1164" s="12"/>
      <c r="P1164" s="35"/>
      <c r="Q1164" s="35"/>
      <c r="R1164" s="35"/>
    </row>
    <row r="1165" spans="7:18" x14ac:dyDescent="0.25">
      <c r="G1165" s="28"/>
      <c r="H1165" s="12"/>
      <c r="I1165" s="28"/>
      <c r="J1165" s="12"/>
      <c r="K1165" s="28"/>
      <c r="L1165" s="12"/>
      <c r="M1165" s="28"/>
      <c r="N1165" s="12"/>
      <c r="P1165" s="35"/>
      <c r="Q1165" s="35"/>
      <c r="R1165" s="35"/>
    </row>
    <row r="1166" spans="7:18" x14ac:dyDescent="0.25">
      <c r="G1166" s="28"/>
      <c r="H1166" s="12"/>
      <c r="I1166" s="28"/>
      <c r="J1166" s="12"/>
      <c r="K1166" s="28"/>
      <c r="L1166" s="12"/>
      <c r="M1166" s="28"/>
      <c r="N1166" s="12"/>
      <c r="P1166" s="35"/>
      <c r="Q1166" s="35"/>
      <c r="R1166" s="35"/>
    </row>
    <row r="1167" spans="7:18" x14ac:dyDescent="0.25">
      <c r="G1167" s="28"/>
      <c r="H1167" s="12"/>
      <c r="I1167" s="28"/>
      <c r="J1167" s="12"/>
      <c r="K1167" s="28"/>
      <c r="L1167" s="12"/>
      <c r="M1167" s="28"/>
      <c r="N1167" s="12"/>
      <c r="P1167" s="35"/>
      <c r="Q1167" s="35"/>
      <c r="R1167" s="35"/>
    </row>
    <row r="1168" spans="7:18" x14ac:dyDescent="0.25">
      <c r="G1168" s="28"/>
      <c r="H1168" s="12"/>
      <c r="I1168" s="28"/>
      <c r="J1168" s="12"/>
      <c r="K1168" s="28"/>
      <c r="L1168" s="12"/>
      <c r="M1168" s="28"/>
      <c r="N1168" s="12"/>
      <c r="P1168" s="35"/>
      <c r="Q1168" s="35"/>
      <c r="R1168" s="35"/>
    </row>
    <row r="1169" spans="7:18" x14ac:dyDescent="0.25">
      <c r="G1169" s="28"/>
      <c r="H1169" s="12"/>
      <c r="I1169" s="28"/>
      <c r="J1169" s="12"/>
      <c r="K1169" s="28"/>
      <c r="L1169" s="12"/>
      <c r="M1169" s="28"/>
      <c r="N1169" s="12"/>
      <c r="P1169" s="35"/>
      <c r="Q1169" s="35"/>
      <c r="R1169" s="35"/>
    </row>
    <row r="1170" spans="7:18" x14ac:dyDescent="0.25">
      <c r="G1170" s="28"/>
      <c r="H1170" s="12"/>
      <c r="I1170" s="28"/>
      <c r="J1170" s="12"/>
      <c r="K1170" s="28"/>
      <c r="L1170" s="12"/>
      <c r="M1170" s="28"/>
      <c r="N1170" s="12"/>
      <c r="P1170" s="35"/>
      <c r="Q1170" s="35"/>
      <c r="R1170" s="35"/>
    </row>
    <row r="1171" spans="7:18" x14ac:dyDescent="0.25">
      <c r="G1171" s="28"/>
      <c r="H1171" s="12"/>
      <c r="I1171" s="28"/>
      <c r="J1171" s="12"/>
      <c r="K1171" s="28"/>
      <c r="L1171" s="12"/>
      <c r="M1171" s="28"/>
      <c r="N1171" s="12"/>
      <c r="P1171" s="35"/>
      <c r="Q1171" s="35"/>
      <c r="R1171" s="35"/>
    </row>
    <row r="1172" spans="7:18" x14ac:dyDescent="0.25">
      <c r="G1172" s="28"/>
      <c r="H1172" s="12"/>
      <c r="I1172" s="28"/>
      <c r="J1172" s="12"/>
      <c r="K1172" s="28"/>
      <c r="L1172" s="12"/>
      <c r="M1172" s="28"/>
      <c r="N1172" s="12"/>
      <c r="P1172" s="35"/>
      <c r="Q1172" s="35"/>
      <c r="R1172" s="35"/>
    </row>
    <row r="1173" spans="7:18" x14ac:dyDescent="0.25">
      <c r="G1173" s="28"/>
      <c r="H1173" s="12"/>
      <c r="I1173" s="28"/>
      <c r="J1173" s="12"/>
      <c r="K1173" s="28"/>
      <c r="L1173" s="12"/>
      <c r="M1173" s="28"/>
      <c r="N1173" s="12"/>
      <c r="P1173" s="35"/>
      <c r="Q1173" s="35"/>
      <c r="R1173" s="35"/>
    </row>
    <row r="1174" spans="7:18" x14ac:dyDescent="0.25">
      <c r="G1174" s="28"/>
      <c r="H1174" s="12"/>
      <c r="I1174" s="28"/>
      <c r="J1174" s="12"/>
      <c r="K1174" s="28"/>
      <c r="L1174" s="12"/>
      <c r="M1174" s="28"/>
      <c r="N1174" s="12"/>
      <c r="P1174" s="35"/>
      <c r="Q1174" s="35"/>
      <c r="R1174" s="35"/>
    </row>
    <row r="1175" spans="7:18" x14ac:dyDescent="0.25">
      <c r="G1175" s="28"/>
      <c r="H1175" s="12"/>
      <c r="I1175" s="28"/>
      <c r="J1175" s="12"/>
      <c r="K1175" s="28"/>
      <c r="L1175" s="12"/>
      <c r="M1175" s="28"/>
      <c r="N1175" s="12"/>
      <c r="P1175" s="35"/>
      <c r="Q1175" s="35"/>
      <c r="R1175" s="35"/>
    </row>
    <row r="1176" spans="7:18" x14ac:dyDescent="0.25">
      <c r="G1176" s="28"/>
      <c r="H1176" s="12"/>
      <c r="I1176" s="28"/>
      <c r="J1176" s="12"/>
      <c r="K1176" s="28"/>
      <c r="L1176" s="12"/>
      <c r="M1176" s="28"/>
      <c r="N1176" s="12"/>
      <c r="P1176" s="35"/>
      <c r="Q1176" s="35"/>
      <c r="R1176" s="35"/>
    </row>
    <row r="1177" spans="7:18" x14ac:dyDescent="0.25">
      <c r="G1177" s="28"/>
      <c r="H1177" s="12"/>
      <c r="I1177" s="28"/>
      <c r="J1177" s="12"/>
      <c r="K1177" s="28"/>
      <c r="L1177" s="12"/>
      <c r="M1177" s="28"/>
      <c r="N1177" s="12"/>
      <c r="P1177" s="35"/>
      <c r="Q1177" s="35"/>
      <c r="R1177" s="35"/>
    </row>
    <row r="1178" spans="7:18" x14ac:dyDescent="0.25">
      <c r="G1178" s="28"/>
      <c r="H1178" s="12"/>
      <c r="I1178" s="28"/>
      <c r="J1178" s="12"/>
      <c r="K1178" s="28"/>
      <c r="L1178" s="12"/>
      <c r="M1178" s="28"/>
      <c r="N1178" s="12"/>
      <c r="P1178" s="35"/>
      <c r="Q1178" s="35"/>
      <c r="R1178" s="35"/>
    </row>
    <row r="1179" spans="7:18" x14ac:dyDescent="0.25">
      <c r="G1179" s="28"/>
      <c r="H1179" s="12"/>
      <c r="I1179" s="28"/>
      <c r="J1179" s="12"/>
      <c r="K1179" s="28"/>
      <c r="L1179" s="12"/>
      <c r="M1179" s="28"/>
      <c r="N1179" s="12"/>
      <c r="P1179" s="35"/>
      <c r="Q1179" s="35"/>
      <c r="R1179" s="35"/>
    </row>
    <row r="1180" spans="7:18" x14ac:dyDescent="0.25">
      <c r="G1180" s="28"/>
      <c r="H1180" s="12"/>
      <c r="I1180" s="28"/>
      <c r="J1180" s="12"/>
      <c r="K1180" s="28"/>
      <c r="L1180" s="12"/>
      <c r="M1180" s="28"/>
      <c r="N1180" s="12"/>
      <c r="P1180" s="35"/>
      <c r="Q1180" s="35"/>
      <c r="R1180" s="35"/>
    </row>
    <row r="1181" spans="7:18" x14ac:dyDescent="0.25">
      <c r="G1181" s="28"/>
      <c r="H1181" s="12"/>
      <c r="I1181" s="28"/>
      <c r="J1181" s="12"/>
      <c r="K1181" s="28"/>
      <c r="L1181" s="12"/>
      <c r="M1181" s="28"/>
      <c r="N1181" s="12"/>
      <c r="P1181" s="35"/>
      <c r="Q1181" s="35"/>
      <c r="R1181" s="35"/>
    </row>
    <row r="1182" spans="7:18" x14ac:dyDescent="0.25">
      <c r="G1182" s="28"/>
      <c r="H1182" s="12"/>
      <c r="I1182" s="28"/>
      <c r="J1182" s="12"/>
      <c r="K1182" s="28"/>
      <c r="L1182" s="12"/>
      <c r="M1182" s="28"/>
      <c r="N1182" s="12"/>
      <c r="P1182" s="35"/>
      <c r="Q1182" s="35"/>
      <c r="R1182" s="35"/>
    </row>
    <row r="1183" spans="7:18" x14ac:dyDescent="0.25">
      <c r="G1183" s="28"/>
      <c r="H1183" s="12"/>
      <c r="I1183" s="28"/>
      <c r="J1183" s="12"/>
      <c r="K1183" s="28"/>
      <c r="L1183" s="12"/>
      <c r="M1183" s="28"/>
      <c r="N1183" s="12"/>
      <c r="P1183" s="35"/>
      <c r="Q1183" s="35"/>
      <c r="R1183" s="35"/>
    </row>
    <row r="1184" spans="7:18" x14ac:dyDescent="0.25">
      <c r="G1184" s="28"/>
      <c r="H1184" s="12"/>
      <c r="I1184" s="28"/>
      <c r="J1184" s="12"/>
      <c r="K1184" s="28"/>
      <c r="L1184" s="12"/>
      <c r="M1184" s="28"/>
      <c r="N1184" s="12"/>
      <c r="P1184" s="35"/>
      <c r="Q1184" s="35"/>
      <c r="R1184" s="35"/>
    </row>
    <row r="1185" spans="7:18" x14ac:dyDescent="0.25">
      <c r="G1185" s="28"/>
      <c r="H1185" s="12"/>
      <c r="I1185" s="28"/>
      <c r="J1185" s="12"/>
      <c r="K1185" s="28"/>
      <c r="L1185" s="12"/>
      <c r="M1185" s="28"/>
      <c r="N1185" s="12"/>
      <c r="P1185" s="35"/>
      <c r="Q1185" s="35"/>
      <c r="R1185" s="35"/>
    </row>
    <row r="1186" spans="7:18" x14ac:dyDescent="0.25">
      <c r="G1186" s="28"/>
      <c r="H1186" s="12"/>
      <c r="I1186" s="28"/>
      <c r="J1186" s="12"/>
      <c r="K1186" s="28"/>
      <c r="L1186" s="12"/>
      <c r="M1186" s="28"/>
      <c r="N1186" s="12"/>
      <c r="P1186" s="35"/>
      <c r="Q1186" s="35"/>
      <c r="R1186" s="35"/>
    </row>
    <row r="1187" spans="7:18" x14ac:dyDescent="0.25">
      <c r="G1187" s="28"/>
      <c r="H1187" s="12"/>
      <c r="I1187" s="28"/>
      <c r="J1187" s="12"/>
      <c r="K1187" s="28"/>
      <c r="L1187" s="12"/>
      <c r="M1187" s="28"/>
      <c r="N1187" s="12"/>
      <c r="P1187" s="35"/>
      <c r="Q1187" s="35"/>
      <c r="R1187" s="35"/>
    </row>
  </sheetData>
  <mergeCells count="7">
    <mergeCell ref="D1:E1"/>
    <mergeCell ref="M1:N1"/>
    <mergeCell ref="Q1:R1"/>
    <mergeCell ref="F1:G1"/>
    <mergeCell ref="H1:I1"/>
    <mergeCell ref="J1:K1"/>
    <mergeCell ref="O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P259"/>
  <sheetViews>
    <sheetView workbookViewId="0">
      <pane xSplit="2" ySplit="2" topLeftCell="C3" activePane="bottomRight" state="frozen"/>
      <selection activeCell="F38" sqref="F38"/>
      <selection pane="topRight" activeCell="F38" sqref="F38"/>
      <selection pane="bottomLeft" activeCell="F38" sqref="F38"/>
      <selection pane="bottomRight" activeCell="A82" sqref="A82:XFD259"/>
    </sheetView>
  </sheetViews>
  <sheetFormatPr defaultColWidth="11.42578125" defaultRowHeight="15" x14ac:dyDescent="0.25"/>
  <cols>
    <col min="1" max="1" width="14.42578125" style="1" bestFit="1" customWidth="1"/>
    <col min="2" max="2" width="12.85546875" style="11" bestFit="1" customWidth="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98" t="s">
        <v>829</v>
      </c>
      <c r="N1" s="98"/>
      <c r="O1" s="99" t="s">
        <v>828</v>
      </c>
      <c r="P1" s="99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1" t="s">
        <v>1210</v>
      </c>
      <c r="B3" s="11" t="s">
        <v>1209</v>
      </c>
      <c r="C3" s="12" t="s">
        <v>1</v>
      </c>
      <c r="D3" s="13">
        <v>30</v>
      </c>
      <c r="E3" s="14">
        <v>18</v>
      </c>
      <c r="F3" s="15">
        <v>15</v>
      </c>
      <c r="G3" s="16">
        <v>9</v>
      </c>
      <c r="H3" s="13">
        <v>15</v>
      </c>
      <c r="I3" s="14">
        <v>12</v>
      </c>
      <c r="J3" s="15">
        <v>7</v>
      </c>
      <c r="K3" s="16">
        <v>6</v>
      </c>
      <c r="L3" s="12">
        <v>2</v>
      </c>
      <c r="M3" s="17">
        <v>12</v>
      </c>
      <c r="N3" s="17">
        <v>12</v>
      </c>
      <c r="O3" s="18">
        <v>4</v>
      </c>
      <c r="P3" s="18">
        <v>2</v>
      </c>
    </row>
    <row r="4" spans="1:16" x14ac:dyDescent="0.25">
      <c r="B4" s="11" t="s">
        <v>1208</v>
      </c>
      <c r="C4" s="12" t="s">
        <v>1</v>
      </c>
      <c r="D4" s="13">
        <v>20</v>
      </c>
      <c r="E4" s="14">
        <v>10</v>
      </c>
      <c r="F4" s="15">
        <v>10</v>
      </c>
      <c r="G4" s="16">
        <v>5</v>
      </c>
      <c r="H4" s="13">
        <v>10</v>
      </c>
      <c r="I4" s="14">
        <v>7</v>
      </c>
      <c r="J4" s="15">
        <v>5</v>
      </c>
      <c r="K4" s="16">
        <v>3</v>
      </c>
      <c r="L4" s="12">
        <v>2</v>
      </c>
      <c r="M4" s="17">
        <v>12</v>
      </c>
      <c r="N4" s="17">
        <v>12</v>
      </c>
      <c r="O4" s="18">
        <v>6</v>
      </c>
      <c r="P4" s="18">
        <v>3</v>
      </c>
    </row>
    <row r="5" spans="1:16" x14ac:dyDescent="0.25">
      <c r="B5" s="11" t="s">
        <v>242</v>
      </c>
      <c r="C5" s="12" t="s">
        <v>1</v>
      </c>
      <c r="D5" s="13">
        <v>16</v>
      </c>
      <c r="E5" s="14">
        <v>8</v>
      </c>
      <c r="F5" s="15">
        <v>8</v>
      </c>
      <c r="G5" s="16">
        <v>4</v>
      </c>
      <c r="H5" s="13">
        <v>8</v>
      </c>
      <c r="I5" s="14">
        <v>6</v>
      </c>
      <c r="J5" s="15">
        <v>4</v>
      </c>
      <c r="K5" s="16">
        <v>3</v>
      </c>
      <c r="L5" s="12">
        <v>2</v>
      </c>
      <c r="M5" s="17">
        <v>12</v>
      </c>
      <c r="N5" s="17">
        <v>12</v>
      </c>
      <c r="O5" s="18">
        <v>6</v>
      </c>
      <c r="P5" s="18">
        <v>3</v>
      </c>
    </row>
    <row r="6" spans="1:16" x14ac:dyDescent="0.25">
      <c r="A6" s="3"/>
      <c r="B6" s="19" t="s">
        <v>202</v>
      </c>
      <c r="C6" s="20" t="s">
        <v>1</v>
      </c>
      <c r="D6" s="21">
        <v>15</v>
      </c>
      <c r="E6" s="22">
        <v>7</v>
      </c>
      <c r="F6" s="23">
        <v>7</v>
      </c>
      <c r="G6" s="24">
        <v>3</v>
      </c>
      <c r="H6" s="21">
        <v>7</v>
      </c>
      <c r="I6" s="22">
        <v>5</v>
      </c>
      <c r="J6" s="23">
        <v>3</v>
      </c>
      <c r="K6" s="24">
        <v>2</v>
      </c>
      <c r="L6" s="20">
        <v>2</v>
      </c>
      <c r="M6" s="25">
        <v>12</v>
      </c>
      <c r="N6" s="25">
        <v>12</v>
      </c>
      <c r="O6" s="26">
        <v>6</v>
      </c>
      <c r="P6" s="26">
        <v>3</v>
      </c>
    </row>
    <row r="7" spans="1:16" x14ac:dyDescent="0.25">
      <c r="A7" s="1" t="s">
        <v>454</v>
      </c>
      <c r="B7" s="11" t="s">
        <v>1207</v>
      </c>
      <c r="C7" s="12" t="s">
        <v>1</v>
      </c>
      <c r="D7" s="13">
        <v>30</v>
      </c>
      <c r="E7" s="14">
        <v>18</v>
      </c>
      <c r="F7" s="15">
        <v>15</v>
      </c>
      <c r="G7" s="16">
        <v>9</v>
      </c>
      <c r="H7" s="13">
        <v>15</v>
      </c>
      <c r="I7" s="14">
        <v>12</v>
      </c>
      <c r="J7" s="15">
        <v>7</v>
      </c>
      <c r="K7" s="16">
        <v>6</v>
      </c>
      <c r="L7" s="12">
        <v>2</v>
      </c>
      <c r="M7" s="17">
        <v>12</v>
      </c>
      <c r="N7" s="17">
        <v>12</v>
      </c>
      <c r="O7" s="18">
        <v>6</v>
      </c>
      <c r="P7" s="18">
        <v>3</v>
      </c>
    </row>
    <row r="8" spans="1:16" x14ac:dyDescent="0.25">
      <c r="A8" s="1" t="s">
        <v>1206</v>
      </c>
      <c r="B8" s="11" t="s">
        <v>1205</v>
      </c>
      <c r="C8" s="12" t="s">
        <v>1</v>
      </c>
      <c r="D8" s="13">
        <v>28</v>
      </c>
      <c r="E8" s="14">
        <v>16</v>
      </c>
      <c r="F8" s="15">
        <v>14</v>
      </c>
      <c r="G8" s="16">
        <v>8</v>
      </c>
      <c r="H8" s="13">
        <v>14</v>
      </c>
      <c r="I8" s="14">
        <v>11</v>
      </c>
      <c r="J8" s="15">
        <v>7</v>
      </c>
      <c r="K8" s="16">
        <v>5</v>
      </c>
      <c r="L8" s="12">
        <v>2</v>
      </c>
      <c r="M8" s="17">
        <v>12</v>
      </c>
      <c r="N8" s="17">
        <v>12</v>
      </c>
      <c r="O8" s="18">
        <v>6</v>
      </c>
      <c r="P8" s="18">
        <v>3</v>
      </c>
    </row>
    <row r="9" spans="1:16" x14ac:dyDescent="0.25">
      <c r="B9" s="11" t="s">
        <v>1204</v>
      </c>
      <c r="C9" s="12" t="s">
        <v>1</v>
      </c>
      <c r="D9" s="13">
        <v>27</v>
      </c>
      <c r="E9" s="14">
        <v>15</v>
      </c>
      <c r="F9" s="15">
        <v>13</v>
      </c>
      <c r="G9" s="16">
        <v>7</v>
      </c>
      <c r="H9" s="13">
        <v>13</v>
      </c>
      <c r="I9" s="14">
        <v>10</v>
      </c>
      <c r="J9" s="15">
        <v>6</v>
      </c>
      <c r="K9" s="16">
        <v>5</v>
      </c>
      <c r="L9" s="12">
        <v>2</v>
      </c>
      <c r="M9" s="17">
        <v>12</v>
      </c>
      <c r="N9" s="17">
        <v>12</v>
      </c>
      <c r="O9" s="18">
        <v>6</v>
      </c>
      <c r="P9" s="18">
        <v>3</v>
      </c>
    </row>
    <row r="10" spans="1:16" x14ac:dyDescent="0.25">
      <c r="B10" s="11" t="s">
        <v>1203</v>
      </c>
      <c r="C10" s="12" t="s">
        <v>1</v>
      </c>
      <c r="D10" s="13">
        <v>24</v>
      </c>
      <c r="E10" s="14">
        <v>12</v>
      </c>
      <c r="F10" s="15">
        <v>12</v>
      </c>
      <c r="G10" s="16">
        <v>6</v>
      </c>
      <c r="H10" s="13">
        <v>12</v>
      </c>
      <c r="I10" s="14">
        <v>9</v>
      </c>
      <c r="J10" s="15">
        <v>6</v>
      </c>
      <c r="K10" s="16">
        <v>4</v>
      </c>
      <c r="L10" s="12">
        <v>2</v>
      </c>
      <c r="M10" s="17">
        <v>12</v>
      </c>
      <c r="N10" s="17">
        <v>12</v>
      </c>
      <c r="O10" s="18">
        <v>6</v>
      </c>
      <c r="P10" s="18">
        <v>3</v>
      </c>
    </row>
    <row r="11" spans="1:16" x14ac:dyDescent="0.25">
      <c r="A11" s="3"/>
      <c r="B11" s="19" t="s">
        <v>1202</v>
      </c>
      <c r="C11" s="20" t="s">
        <v>1</v>
      </c>
      <c r="D11" s="21">
        <v>22</v>
      </c>
      <c r="E11" s="22">
        <v>10</v>
      </c>
      <c r="F11" s="23">
        <v>11</v>
      </c>
      <c r="G11" s="24">
        <v>5</v>
      </c>
      <c r="H11" s="21">
        <v>11</v>
      </c>
      <c r="I11" s="22">
        <v>8</v>
      </c>
      <c r="J11" s="23">
        <v>5</v>
      </c>
      <c r="K11" s="24">
        <v>4</v>
      </c>
      <c r="L11" s="20">
        <v>2</v>
      </c>
      <c r="M11" s="25">
        <v>12</v>
      </c>
      <c r="N11" s="25">
        <v>12</v>
      </c>
      <c r="O11" s="26">
        <v>6</v>
      </c>
      <c r="P11" s="26">
        <v>3</v>
      </c>
    </row>
    <row r="12" spans="1:16" x14ac:dyDescent="0.25">
      <c r="A12" s="1" t="s">
        <v>1201</v>
      </c>
      <c r="B12" s="11" t="s">
        <v>1200</v>
      </c>
      <c r="C12" s="12" t="s">
        <v>1</v>
      </c>
      <c r="D12" s="13">
        <v>18</v>
      </c>
      <c r="E12" s="14">
        <v>10</v>
      </c>
      <c r="F12" s="15">
        <v>9</v>
      </c>
      <c r="G12" s="16">
        <v>5</v>
      </c>
      <c r="H12" s="13">
        <v>9</v>
      </c>
      <c r="I12" s="14">
        <v>6</v>
      </c>
      <c r="J12" s="15">
        <v>4</v>
      </c>
      <c r="K12" s="16">
        <v>3</v>
      </c>
      <c r="L12" s="12">
        <v>2</v>
      </c>
      <c r="M12" s="17">
        <v>12</v>
      </c>
      <c r="N12" s="17">
        <v>12</v>
      </c>
      <c r="O12" s="18">
        <v>6</v>
      </c>
      <c r="P12" s="18">
        <v>3</v>
      </c>
    </row>
    <row r="13" spans="1:16" x14ac:dyDescent="0.25">
      <c r="A13" s="1" t="s">
        <v>1199</v>
      </c>
      <c r="B13" s="11" t="s">
        <v>1140</v>
      </c>
      <c r="C13" s="12" t="s">
        <v>1</v>
      </c>
      <c r="D13" s="13">
        <v>17</v>
      </c>
      <c r="E13" s="14">
        <v>9</v>
      </c>
      <c r="F13" s="15">
        <v>9</v>
      </c>
      <c r="G13" s="16">
        <v>4</v>
      </c>
      <c r="H13" s="13">
        <v>9</v>
      </c>
      <c r="I13" s="14">
        <v>6</v>
      </c>
      <c r="J13" s="15">
        <v>4</v>
      </c>
      <c r="K13" s="16">
        <v>3</v>
      </c>
      <c r="L13" s="12">
        <v>2</v>
      </c>
      <c r="M13" s="17">
        <v>12</v>
      </c>
      <c r="N13" s="17">
        <v>12</v>
      </c>
      <c r="O13" s="18">
        <v>6</v>
      </c>
      <c r="P13" s="18">
        <v>3</v>
      </c>
    </row>
    <row r="14" spans="1:16" x14ac:dyDescent="0.25">
      <c r="A14" s="1" t="s">
        <v>1198</v>
      </c>
      <c r="B14" s="11" t="s">
        <v>1197</v>
      </c>
      <c r="C14" s="12" t="s">
        <v>1</v>
      </c>
      <c r="D14" s="13">
        <v>16</v>
      </c>
      <c r="E14" s="14">
        <v>9</v>
      </c>
      <c r="F14" s="15">
        <v>8</v>
      </c>
      <c r="G14" s="16">
        <v>4</v>
      </c>
      <c r="H14" s="13">
        <v>8</v>
      </c>
      <c r="I14" s="14">
        <v>5</v>
      </c>
      <c r="J14" s="15">
        <v>6</v>
      </c>
      <c r="K14" s="16">
        <v>2</v>
      </c>
      <c r="L14" s="12">
        <v>2</v>
      </c>
      <c r="M14" s="17">
        <v>12</v>
      </c>
      <c r="N14" s="17">
        <v>12</v>
      </c>
      <c r="O14" s="18">
        <v>6</v>
      </c>
      <c r="P14" s="18">
        <v>3</v>
      </c>
    </row>
    <row r="15" spans="1:16" x14ac:dyDescent="0.25">
      <c r="B15" s="11" t="s">
        <v>1196</v>
      </c>
      <c r="C15" s="12" t="s">
        <v>1</v>
      </c>
      <c r="D15" s="13">
        <v>15</v>
      </c>
      <c r="E15" s="14">
        <v>8</v>
      </c>
      <c r="F15" s="15">
        <v>7</v>
      </c>
      <c r="G15" s="16">
        <v>4</v>
      </c>
      <c r="H15" s="13">
        <v>7</v>
      </c>
      <c r="I15" s="14">
        <v>5</v>
      </c>
      <c r="J15" s="15">
        <v>3</v>
      </c>
      <c r="K15" s="16">
        <v>2</v>
      </c>
      <c r="L15" s="12">
        <v>2</v>
      </c>
      <c r="M15" s="17">
        <v>12</v>
      </c>
      <c r="N15" s="17">
        <v>12</v>
      </c>
      <c r="O15" s="18">
        <v>6</v>
      </c>
      <c r="P15" s="18">
        <v>3</v>
      </c>
    </row>
    <row r="16" spans="1:16" x14ac:dyDescent="0.25">
      <c r="B16" s="11" t="s">
        <v>1195</v>
      </c>
      <c r="C16" s="12" t="s">
        <v>1</v>
      </c>
      <c r="D16" s="13">
        <v>14</v>
      </c>
      <c r="E16" s="14">
        <v>8</v>
      </c>
      <c r="F16" s="15">
        <v>7</v>
      </c>
      <c r="G16" s="16">
        <v>4</v>
      </c>
      <c r="H16" s="13">
        <v>7</v>
      </c>
      <c r="I16" s="14">
        <v>5</v>
      </c>
      <c r="J16" s="15">
        <v>3</v>
      </c>
      <c r="K16" s="16">
        <v>2</v>
      </c>
      <c r="L16" s="12">
        <v>2</v>
      </c>
      <c r="M16" s="17">
        <v>12</v>
      </c>
      <c r="N16" s="17">
        <v>12</v>
      </c>
      <c r="O16" s="18">
        <v>6</v>
      </c>
      <c r="P16" s="18">
        <v>3</v>
      </c>
    </row>
    <row r="17" spans="1:16" x14ac:dyDescent="0.25">
      <c r="A17" s="3"/>
      <c r="B17" s="19" t="s">
        <v>1194</v>
      </c>
      <c r="C17" s="20" t="s">
        <v>1</v>
      </c>
      <c r="D17" s="21">
        <v>12</v>
      </c>
      <c r="E17" s="22">
        <v>7</v>
      </c>
      <c r="F17" s="23">
        <v>6</v>
      </c>
      <c r="G17" s="24">
        <v>3</v>
      </c>
      <c r="H17" s="21">
        <v>6</v>
      </c>
      <c r="I17" s="22">
        <v>4</v>
      </c>
      <c r="J17" s="23">
        <v>3</v>
      </c>
      <c r="K17" s="24">
        <v>2</v>
      </c>
      <c r="L17" s="20">
        <v>2</v>
      </c>
      <c r="M17" s="25">
        <v>12</v>
      </c>
      <c r="N17" s="25">
        <v>12</v>
      </c>
      <c r="O17" s="26">
        <v>6</v>
      </c>
      <c r="P17" s="26">
        <v>3</v>
      </c>
    </row>
    <row r="18" spans="1:16" x14ac:dyDescent="0.25">
      <c r="A18" s="1" t="s">
        <v>454</v>
      </c>
      <c r="B18" s="11" t="s">
        <v>1193</v>
      </c>
      <c r="D18" s="13">
        <v>22</v>
      </c>
      <c r="E18" s="14">
        <v>15</v>
      </c>
      <c r="F18" s="15">
        <v>11</v>
      </c>
      <c r="G18" s="16">
        <v>7</v>
      </c>
      <c r="H18" s="13">
        <v>11</v>
      </c>
      <c r="I18" s="14">
        <v>9</v>
      </c>
      <c r="J18" s="15">
        <v>6</v>
      </c>
      <c r="K18" s="16">
        <v>4</v>
      </c>
      <c r="L18" s="12">
        <v>1</v>
      </c>
      <c r="M18" s="17">
        <v>15</v>
      </c>
      <c r="N18" s="17">
        <v>15</v>
      </c>
      <c r="O18" s="18">
        <v>8</v>
      </c>
      <c r="P18" s="18">
        <v>4</v>
      </c>
    </row>
    <row r="19" spans="1:16" x14ac:dyDescent="0.25">
      <c r="A19" s="1" t="s">
        <v>1192</v>
      </c>
      <c r="B19" s="11" t="s">
        <v>1191</v>
      </c>
      <c r="D19" s="13">
        <v>20</v>
      </c>
      <c r="E19" s="14">
        <v>13</v>
      </c>
      <c r="F19" s="15">
        <v>10</v>
      </c>
      <c r="G19" s="16">
        <v>6</v>
      </c>
      <c r="H19" s="13">
        <v>10</v>
      </c>
      <c r="I19" s="14">
        <v>8</v>
      </c>
      <c r="J19" s="15">
        <v>5</v>
      </c>
      <c r="K19" s="16">
        <v>4</v>
      </c>
      <c r="L19" s="12">
        <v>1</v>
      </c>
      <c r="M19" s="17">
        <v>15</v>
      </c>
      <c r="N19" s="17">
        <v>15</v>
      </c>
      <c r="O19" s="18">
        <v>8</v>
      </c>
      <c r="P19" s="18">
        <v>4</v>
      </c>
    </row>
    <row r="20" spans="1:16" x14ac:dyDescent="0.25">
      <c r="B20" s="11" t="s">
        <v>1190</v>
      </c>
      <c r="D20" s="13">
        <v>18</v>
      </c>
      <c r="E20" s="14">
        <v>11</v>
      </c>
      <c r="F20" s="15">
        <v>9</v>
      </c>
      <c r="G20" s="16">
        <v>5</v>
      </c>
      <c r="H20" s="13">
        <v>9</v>
      </c>
      <c r="I20" s="14">
        <v>7</v>
      </c>
      <c r="J20" s="15">
        <v>4</v>
      </c>
      <c r="K20" s="16">
        <v>3</v>
      </c>
      <c r="L20" s="12">
        <v>1</v>
      </c>
      <c r="M20" s="17">
        <v>15</v>
      </c>
      <c r="N20" s="17">
        <v>15</v>
      </c>
      <c r="O20" s="18">
        <v>8</v>
      </c>
      <c r="P20" s="18">
        <v>4</v>
      </c>
    </row>
    <row r="21" spans="1:16" x14ac:dyDescent="0.25">
      <c r="B21" s="11" t="s">
        <v>1189</v>
      </c>
      <c r="D21" s="13">
        <v>16</v>
      </c>
      <c r="E21" s="14">
        <v>9</v>
      </c>
      <c r="F21" s="15">
        <v>8</v>
      </c>
      <c r="G21" s="16">
        <v>4</v>
      </c>
      <c r="H21" s="13">
        <v>8</v>
      </c>
      <c r="I21" s="14">
        <v>6</v>
      </c>
      <c r="J21" s="15">
        <v>4</v>
      </c>
      <c r="K21" s="16">
        <v>3</v>
      </c>
      <c r="L21" s="12">
        <v>1</v>
      </c>
      <c r="M21" s="17">
        <v>15</v>
      </c>
      <c r="N21" s="17">
        <v>15</v>
      </c>
      <c r="O21" s="18">
        <v>8</v>
      </c>
      <c r="P21" s="18">
        <v>4</v>
      </c>
    </row>
    <row r="22" spans="1:16" x14ac:dyDescent="0.25">
      <c r="B22" s="11" t="s">
        <v>1188</v>
      </c>
      <c r="D22" s="13">
        <v>15</v>
      </c>
      <c r="E22" s="14">
        <v>8</v>
      </c>
      <c r="F22" s="15">
        <v>7</v>
      </c>
      <c r="G22" s="16">
        <v>4</v>
      </c>
      <c r="H22" s="13">
        <v>7</v>
      </c>
      <c r="I22" s="14">
        <v>5</v>
      </c>
      <c r="J22" s="15">
        <v>3</v>
      </c>
      <c r="K22" s="16">
        <v>2</v>
      </c>
      <c r="L22" s="12">
        <v>1</v>
      </c>
      <c r="M22" s="17">
        <v>15</v>
      </c>
      <c r="N22" s="17">
        <v>15</v>
      </c>
      <c r="O22" s="18">
        <v>8</v>
      </c>
      <c r="P22" s="18">
        <v>4</v>
      </c>
    </row>
    <row r="23" spans="1:16" x14ac:dyDescent="0.25">
      <c r="A23" s="3"/>
      <c r="B23" s="19" t="s">
        <v>974</v>
      </c>
      <c r="C23" s="20"/>
      <c r="D23" s="21">
        <v>14</v>
      </c>
      <c r="E23" s="22">
        <v>7</v>
      </c>
      <c r="F23" s="23">
        <v>7</v>
      </c>
      <c r="G23" s="24">
        <v>3</v>
      </c>
      <c r="H23" s="21">
        <v>7</v>
      </c>
      <c r="I23" s="22">
        <v>5</v>
      </c>
      <c r="J23" s="23">
        <v>3</v>
      </c>
      <c r="K23" s="24">
        <v>2</v>
      </c>
      <c r="L23" s="20">
        <v>1</v>
      </c>
      <c r="M23" s="25">
        <v>15</v>
      </c>
      <c r="N23" s="25">
        <v>15</v>
      </c>
      <c r="O23" s="26">
        <v>8</v>
      </c>
      <c r="P23" s="26">
        <v>4</v>
      </c>
    </row>
    <row r="24" spans="1:16" x14ac:dyDescent="0.25">
      <c r="A24" s="1" t="s">
        <v>7</v>
      </c>
      <c r="B24" s="11" t="s">
        <v>1187</v>
      </c>
      <c r="D24" s="13">
        <v>12</v>
      </c>
      <c r="E24" s="14">
        <v>7</v>
      </c>
      <c r="F24" s="15">
        <v>6</v>
      </c>
      <c r="G24" s="16">
        <v>3</v>
      </c>
      <c r="H24" s="13">
        <v>6</v>
      </c>
      <c r="I24" s="14">
        <v>5</v>
      </c>
      <c r="J24" s="15">
        <v>3</v>
      </c>
      <c r="K24" s="16">
        <v>2</v>
      </c>
      <c r="L24" s="12">
        <v>1</v>
      </c>
      <c r="M24" s="17">
        <v>15</v>
      </c>
      <c r="N24" s="17">
        <v>15</v>
      </c>
      <c r="O24" s="18">
        <v>8</v>
      </c>
      <c r="P24" s="18">
        <v>4</v>
      </c>
    </row>
    <row r="25" spans="1:16" x14ac:dyDescent="0.25">
      <c r="A25" s="1" t="s">
        <v>1186</v>
      </c>
      <c r="B25" s="11" t="s">
        <v>1185</v>
      </c>
      <c r="D25" s="13">
        <v>12</v>
      </c>
      <c r="E25" s="14">
        <v>7</v>
      </c>
      <c r="F25" s="15">
        <v>6</v>
      </c>
      <c r="G25" s="16">
        <v>3</v>
      </c>
      <c r="H25" s="13">
        <v>6</v>
      </c>
      <c r="I25" s="14">
        <v>5</v>
      </c>
      <c r="J25" s="15">
        <v>3</v>
      </c>
      <c r="K25" s="16">
        <v>2</v>
      </c>
      <c r="L25" s="12">
        <v>1</v>
      </c>
      <c r="M25" s="17">
        <v>15</v>
      </c>
      <c r="N25" s="17">
        <v>15</v>
      </c>
      <c r="O25" s="18">
        <v>8</v>
      </c>
      <c r="P25" s="18">
        <v>4</v>
      </c>
    </row>
    <row r="26" spans="1:16" x14ac:dyDescent="0.25">
      <c r="B26" s="11" t="s">
        <v>1184</v>
      </c>
      <c r="D26" s="13">
        <v>11</v>
      </c>
      <c r="E26" s="14">
        <v>6</v>
      </c>
      <c r="F26" s="15">
        <v>5</v>
      </c>
      <c r="G26" s="16">
        <v>3</v>
      </c>
      <c r="H26" s="13">
        <v>5</v>
      </c>
      <c r="I26" s="14">
        <v>4</v>
      </c>
      <c r="J26" s="15">
        <v>2</v>
      </c>
      <c r="K26" s="16">
        <v>2</v>
      </c>
      <c r="L26" s="12">
        <v>1</v>
      </c>
      <c r="M26" s="17">
        <v>15</v>
      </c>
      <c r="N26" s="17">
        <v>15</v>
      </c>
      <c r="O26" s="18">
        <v>8</v>
      </c>
      <c r="P26" s="18">
        <v>4</v>
      </c>
    </row>
    <row r="27" spans="1:16" x14ac:dyDescent="0.25">
      <c r="B27" s="11" t="s">
        <v>1183</v>
      </c>
      <c r="D27" s="13">
        <v>10</v>
      </c>
      <c r="E27" s="14">
        <v>6</v>
      </c>
      <c r="F27" s="15">
        <v>5</v>
      </c>
      <c r="G27" s="16">
        <v>3</v>
      </c>
      <c r="H27" s="13">
        <v>5</v>
      </c>
      <c r="I27" s="14">
        <v>4</v>
      </c>
      <c r="J27" s="15">
        <v>2</v>
      </c>
      <c r="K27" s="16">
        <v>2</v>
      </c>
      <c r="L27" s="12">
        <v>1</v>
      </c>
      <c r="M27" s="17">
        <v>15</v>
      </c>
      <c r="N27" s="17">
        <v>15</v>
      </c>
      <c r="O27" s="18">
        <v>8</v>
      </c>
      <c r="P27" s="18">
        <v>4</v>
      </c>
    </row>
    <row r="28" spans="1:16" x14ac:dyDescent="0.25">
      <c r="B28" s="11" t="s">
        <v>1182</v>
      </c>
      <c r="D28" s="13">
        <v>9</v>
      </c>
      <c r="E28" s="14">
        <v>5</v>
      </c>
      <c r="F28" s="15">
        <v>4</v>
      </c>
      <c r="G28" s="16">
        <v>2</v>
      </c>
      <c r="H28" s="13">
        <v>4</v>
      </c>
      <c r="I28" s="14">
        <v>4</v>
      </c>
      <c r="J28" s="15">
        <v>2</v>
      </c>
      <c r="K28" s="16">
        <v>2</v>
      </c>
      <c r="L28" s="12">
        <v>1</v>
      </c>
      <c r="M28" s="17">
        <v>15</v>
      </c>
      <c r="N28" s="17">
        <v>15</v>
      </c>
      <c r="O28" s="18">
        <v>8</v>
      </c>
      <c r="P28" s="18">
        <v>4</v>
      </c>
    </row>
    <row r="29" spans="1:16" x14ac:dyDescent="0.25">
      <c r="B29" s="11" t="s">
        <v>974</v>
      </c>
      <c r="D29" s="13">
        <v>9</v>
      </c>
      <c r="E29" s="14">
        <v>5</v>
      </c>
      <c r="F29" s="15">
        <v>4</v>
      </c>
      <c r="G29" s="16">
        <v>2</v>
      </c>
      <c r="H29" s="13">
        <v>4</v>
      </c>
      <c r="I29" s="14">
        <v>4</v>
      </c>
      <c r="J29" s="15">
        <v>2</v>
      </c>
      <c r="K29" s="16">
        <v>2</v>
      </c>
      <c r="L29" s="12">
        <v>1</v>
      </c>
      <c r="M29" s="17">
        <v>15</v>
      </c>
      <c r="N29" s="17">
        <v>15</v>
      </c>
      <c r="O29" s="18">
        <v>8</v>
      </c>
      <c r="P29" s="18">
        <v>4</v>
      </c>
    </row>
    <row r="30" spans="1:16" x14ac:dyDescent="0.25">
      <c r="A30" s="3"/>
      <c r="B30" s="19" t="s">
        <v>1181</v>
      </c>
      <c r="C30" s="20"/>
      <c r="D30" s="21">
        <v>8</v>
      </c>
      <c r="E30" s="22">
        <v>5</v>
      </c>
      <c r="F30" s="23">
        <v>4</v>
      </c>
      <c r="G30" s="24">
        <v>2</v>
      </c>
      <c r="H30" s="21">
        <v>4</v>
      </c>
      <c r="I30" s="22">
        <v>4</v>
      </c>
      <c r="J30" s="23">
        <v>2</v>
      </c>
      <c r="K30" s="24">
        <v>2</v>
      </c>
      <c r="L30" s="20">
        <v>1</v>
      </c>
      <c r="M30" s="25">
        <v>15</v>
      </c>
      <c r="N30" s="25">
        <v>15</v>
      </c>
      <c r="O30" s="26">
        <v>8</v>
      </c>
      <c r="P30" s="26">
        <v>4</v>
      </c>
    </row>
    <row r="31" spans="1:16" x14ac:dyDescent="0.25">
      <c r="A31" s="1" t="s">
        <v>1180</v>
      </c>
      <c r="B31" s="11" t="s">
        <v>1179</v>
      </c>
      <c r="D31" s="13">
        <v>14</v>
      </c>
      <c r="E31" s="14">
        <v>9</v>
      </c>
      <c r="F31" s="15">
        <v>7</v>
      </c>
      <c r="G31" s="91">
        <v>4</v>
      </c>
      <c r="H31" s="13">
        <v>7</v>
      </c>
      <c r="I31" s="14">
        <v>6</v>
      </c>
      <c r="J31" s="15">
        <v>3</v>
      </c>
      <c r="K31" s="16">
        <v>3</v>
      </c>
      <c r="L31" s="12">
        <v>1</v>
      </c>
      <c r="M31" s="17">
        <v>15</v>
      </c>
      <c r="N31" s="17">
        <v>15</v>
      </c>
      <c r="O31" s="18">
        <v>8</v>
      </c>
      <c r="P31" s="18">
        <v>4</v>
      </c>
    </row>
    <row r="32" spans="1:16" x14ac:dyDescent="0.25">
      <c r="B32" s="11" t="s">
        <v>1178</v>
      </c>
      <c r="D32" s="13">
        <v>12</v>
      </c>
      <c r="E32" s="14">
        <v>8</v>
      </c>
      <c r="F32" s="15">
        <v>6</v>
      </c>
      <c r="G32" s="16">
        <v>4</v>
      </c>
      <c r="H32" s="13">
        <v>6</v>
      </c>
      <c r="I32" s="14">
        <v>5</v>
      </c>
      <c r="J32" s="15">
        <v>3</v>
      </c>
      <c r="K32" s="16">
        <v>2</v>
      </c>
      <c r="L32" s="12">
        <v>1</v>
      </c>
      <c r="M32" s="17">
        <v>15</v>
      </c>
      <c r="N32" s="17">
        <v>15</v>
      </c>
      <c r="O32" s="18">
        <v>8</v>
      </c>
      <c r="P32" s="18">
        <v>4</v>
      </c>
    </row>
    <row r="33" spans="1:16" x14ac:dyDescent="0.25">
      <c r="B33" s="11" t="s">
        <v>1177</v>
      </c>
      <c r="D33" s="13">
        <v>11</v>
      </c>
      <c r="E33" s="14">
        <v>7</v>
      </c>
      <c r="F33" s="15">
        <v>5</v>
      </c>
      <c r="G33" s="16">
        <v>3</v>
      </c>
      <c r="H33" s="13">
        <v>5</v>
      </c>
      <c r="I33" s="14">
        <v>5</v>
      </c>
      <c r="J33" s="15">
        <v>2</v>
      </c>
      <c r="K33" s="16">
        <v>2</v>
      </c>
      <c r="L33" s="12">
        <v>1</v>
      </c>
      <c r="M33" s="17">
        <v>15</v>
      </c>
      <c r="N33" s="17">
        <v>15</v>
      </c>
      <c r="O33" s="18">
        <v>8</v>
      </c>
      <c r="P33" s="18">
        <v>4</v>
      </c>
    </row>
    <row r="34" spans="1:16" x14ac:dyDescent="0.25">
      <c r="B34" s="11" t="s">
        <v>1176</v>
      </c>
      <c r="D34" s="13">
        <v>10</v>
      </c>
      <c r="E34" s="14">
        <v>7</v>
      </c>
      <c r="F34" s="15">
        <v>5</v>
      </c>
      <c r="G34" s="16">
        <v>3</v>
      </c>
      <c r="H34" s="13">
        <v>5</v>
      </c>
      <c r="I34" s="14">
        <v>5</v>
      </c>
      <c r="J34" s="15">
        <v>2</v>
      </c>
      <c r="K34" s="16">
        <v>2</v>
      </c>
      <c r="L34" s="12">
        <v>1</v>
      </c>
      <c r="M34" s="17">
        <v>15</v>
      </c>
      <c r="N34" s="17">
        <v>15</v>
      </c>
      <c r="O34" s="18">
        <v>8</v>
      </c>
      <c r="P34" s="18">
        <v>4</v>
      </c>
    </row>
    <row r="35" spans="1:16" x14ac:dyDescent="0.25">
      <c r="B35" s="11" t="s">
        <v>1175</v>
      </c>
      <c r="D35" s="13">
        <v>9</v>
      </c>
      <c r="E35" s="14">
        <v>5</v>
      </c>
      <c r="F35" s="93">
        <v>4</v>
      </c>
      <c r="G35" s="16">
        <v>2</v>
      </c>
      <c r="H35" s="13">
        <v>4</v>
      </c>
      <c r="I35" s="14">
        <v>4</v>
      </c>
      <c r="J35" s="15">
        <v>2</v>
      </c>
      <c r="K35" s="16">
        <v>2</v>
      </c>
      <c r="L35" s="12">
        <v>1</v>
      </c>
      <c r="M35" s="17">
        <v>15</v>
      </c>
      <c r="N35" s="17">
        <v>15</v>
      </c>
      <c r="O35" s="18">
        <v>8</v>
      </c>
      <c r="P35" s="18">
        <v>4</v>
      </c>
    </row>
    <row r="36" spans="1:16" x14ac:dyDescent="0.25">
      <c r="A36" s="3"/>
      <c r="B36" s="19" t="s">
        <v>1152</v>
      </c>
      <c r="C36" s="20"/>
      <c r="D36" s="21">
        <v>8</v>
      </c>
      <c r="E36" s="22">
        <v>5</v>
      </c>
      <c r="F36" s="23">
        <v>4</v>
      </c>
      <c r="G36" s="24">
        <v>2</v>
      </c>
      <c r="H36" s="21">
        <v>4</v>
      </c>
      <c r="I36" s="22">
        <v>4</v>
      </c>
      <c r="J36" s="23">
        <v>2</v>
      </c>
      <c r="K36" s="24">
        <v>2</v>
      </c>
      <c r="L36" s="20">
        <v>1</v>
      </c>
      <c r="M36" s="25">
        <v>15</v>
      </c>
      <c r="N36" s="25">
        <v>15</v>
      </c>
      <c r="O36" s="26">
        <v>8</v>
      </c>
      <c r="P36" s="26">
        <v>4</v>
      </c>
    </row>
    <row r="37" spans="1:16" x14ac:dyDescent="0.25">
      <c r="A37" s="1" t="s">
        <v>1174</v>
      </c>
      <c r="B37" s="11" t="s">
        <v>1173</v>
      </c>
      <c r="D37" s="13">
        <v>12</v>
      </c>
      <c r="E37" s="14">
        <v>7</v>
      </c>
      <c r="F37" s="15">
        <v>6</v>
      </c>
      <c r="G37" s="16">
        <v>3</v>
      </c>
      <c r="H37" s="13">
        <v>6</v>
      </c>
      <c r="I37" s="14">
        <v>5</v>
      </c>
      <c r="J37" s="15">
        <v>3</v>
      </c>
      <c r="K37" s="16">
        <v>2</v>
      </c>
      <c r="L37" s="12">
        <v>1</v>
      </c>
      <c r="M37" s="17">
        <v>15</v>
      </c>
      <c r="N37" s="17">
        <v>15</v>
      </c>
      <c r="O37" s="18">
        <v>8</v>
      </c>
      <c r="P37" s="18">
        <v>4</v>
      </c>
    </row>
    <row r="38" spans="1:16" x14ac:dyDescent="0.25">
      <c r="A38" s="1" t="s">
        <v>1143</v>
      </c>
      <c r="B38" s="11" t="s">
        <v>1172</v>
      </c>
      <c r="D38" s="13">
        <v>10</v>
      </c>
      <c r="E38" s="14">
        <v>6</v>
      </c>
      <c r="F38" s="15">
        <v>5</v>
      </c>
      <c r="G38" s="16">
        <v>3</v>
      </c>
      <c r="H38" s="13">
        <v>5</v>
      </c>
      <c r="I38" s="14">
        <v>4</v>
      </c>
      <c r="J38" s="15">
        <v>2</v>
      </c>
      <c r="K38" s="16">
        <v>2</v>
      </c>
      <c r="L38" s="12">
        <v>1</v>
      </c>
      <c r="M38" s="17">
        <v>15</v>
      </c>
      <c r="N38" s="17">
        <v>15</v>
      </c>
      <c r="O38" s="18">
        <v>8</v>
      </c>
      <c r="P38" s="18">
        <v>4</v>
      </c>
    </row>
    <row r="39" spans="1:16" x14ac:dyDescent="0.25">
      <c r="B39" s="11" t="s">
        <v>1171</v>
      </c>
      <c r="D39" s="13">
        <v>9</v>
      </c>
      <c r="E39" s="14">
        <v>6</v>
      </c>
      <c r="F39" s="15">
        <v>4</v>
      </c>
      <c r="G39" s="16">
        <v>3</v>
      </c>
      <c r="H39" s="13">
        <v>4</v>
      </c>
      <c r="I39" s="14">
        <v>4</v>
      </c>
      <c r="J39" s="15">
        <v>2</v>
      </c>
      <c r="K39" s="16">
        <v>2</v>
      </c>
      <c r="L39" s="12">
        <v>1</v>
      </c>
      <c r="M39" s="17">
        <v>15</v>
      </c>
      <c r="N39" s="17">
        <v>15</v>
      </c>
      <c r="O39" s="18">
        <v>8</v>
      </c>
      <c r="P39" s="18">
        <v>4</v>
      </c>
    </row>
    <row r="40" spans="1:16" x14ac:dyDescent="0.25">
      <c r="A40" s="3"/>
      <c r="B40" s="19" t="s">
        <v>1170</v>
      </c>
      <c r="C40" s="20"/>
      <c r="D40" s="21">
        <v>8</v>
      </c>
      <c r="E40" s="22">
        <v>5</v>
      </c>
      <c r="F40" s="23">
        <v>4</v>
      </c>
      <c r="G40" s="24">
        <v>2</v>
      </c>
      <c r="H40" s="21">
        <v>4</v>
      </c>
      <c r="I40" s="22">
        <v>4</v>
      </c>
      <c r="J40" s="23">
        <v>2</v>
      </c>
      <c r="K40" s="24">
        <v>2</v>
      </c>
      <c r="L40" s="20">
        <v>1</v>
      </c>
      <c r="M40" s="25">
        <v>15</v>
      </c>
      <c r="N40" s="25">
        <v>15</v>
      </c>
      <c r="O40" s="26">
        <v>8</v>
      </c>
      <c r="P40" s="26">
        <v>4</v>
      </c>
    </row>
    <row r="41" spans="1:16" x14ac:dyDescent="0.25">
      <c r="A41" s="1" t="s">
        <v>1055</v>
      </c>
      <c r="B41" s="11" t="s">
        <v>1169</v>
      </c>
      <c r="C41" s="12" t="s">
        <v>1</v>
      </c>
      <c r="H41" s="13">
        <v>7</v>
      </c>
      <c r="I41" s="14">
        <v>6</v>
      </c>
      <c r="J41" s="15">
        <v>3</v>
      </c>
      <c r="K41" s="16">
        <v>3</v>
      </c>
      <c r="L41" s="12">
        <v>2</v>
      </c>
      <c r="O41" s="18">
        <v>6</v>
      </c>
      <c r="P41" s="18">
        <v>3</v>
      </c>
    </row>
    <row r="42" spans="1:16" x14ac:dyDescent="0.25">
      <c r="B42" s="11" t="s">
        <v>1168</v>
      </c>
      <c r="C42" s="12" t="s">
        <v>1</v>
      </c>
      <c r="H42" s="13">
        <v>6</v>
      </c>
      <c r="I42" s="14">
        <v>5</v>
      </c>
      <c r="J42" s="15">
        <v>3</v>
      </c>
      <c r="K42" s="16">
        <v>2</v>
      </c>
      <c r="L42" s="12">
        <v>2</v>
      </c>
      <c r="O42" s="18">
        <v>6</v>
      </c>
      <c r="P42" s="18">
        <v>3</v>
      </c>
    </row>
    <row r="43" spans="1:16" x14ac:dyDescent="0.25">
      <c r="B43" s="11" t="s">
        <v>1167</v>
      </c>
      <c r="H43" s="13">
        <v>6</v>
      </c>
      <c r="I43" s="14">
        <v>5</v>
      </c>
      <c r="J43" s="15">
        <v>3</v>
      </c>
      <c r="K43" s="16">
        <v>2</v>
      </c>
      <c r="L43" s="12">
        <v>1</v>
      </c>
      <c r="O43" s="18">
        <v>8</v>
      </c>
      <c r="P43" s="18">
        <v>4</v>
      </c>
    </row>
    <row r="44" spans="1:16" x14ac:dyDescent="0.25">
      <c r="B44" s="11" t="s">
        <v>1166</v>
      </c>
      <c r="H44" s="13">
        <v>6</v>
      </c>
      <c r="I44" s="14">
        <v>4</v>
      </c>
      <c r="J44" s="15">
        <v>3</v>
      </c>
      <c r="K44" s="16">
        <v>2</v>
      </c>
      <c r="L44" s="12">
        <v>1</v>
      </c>
      <c r="O44" s="18">
        <v>8</v>
      </c>
      <c r="P44" s="18">
        <v>4</v>
      </c>
    </row>
    <row r="45" spans="1:16" x14ac:dyDescent="0.25">
      <c r="B45" s="11" t="s">
        <v>1165</v>
      </c>
      <c r="H45" s="13">
        <v>5</v>
      </c>
      <c r="I45" s="14">
        <v>4</v>
      </c>
      <c r="J45" s="15">
        <v>2</v>
      </c>
      <c r="K45" s="16">
        <v>2</v>
      </c>
      <c r="L45" s="12">
        <v>1</v>
      </c>
      <c r="O45" s="18">
        <v>8</v>
      </c>
      <c r="P45" s="18">
        <v>4</v>
      </c>
    </row>
    <row r="46" spans="1:16" x14ac:dyDescent="0.25">
      <c r="A46" s="3"/>
      <c r="B46" s="19" t="s">
        <v>1164</v>
      </c>
      <c r="C46" s="20"/>
      <c r="D46" s="21"/>
      <c r="E46" s="22"/>
      <c r="F46" s="23"/>
      <c r="G46" s="24"/>
      <c r="H46" s="21">
        <v>5</v>
      </c>
      <c r="I46" s="22">
        <v>4</v>
      </c>
      <c r="J46" s="23">
        <v>2</v>
      </c>
      <c r="K46" s="24">
        <v>2</v>
      </c>
      <c r="L46" s="20">
        <v>1</v>
      </c>
      <c r="M46" s="25"/>
      <c r="N46" s="25"/>
      <c r="O46" s="26">
        <v>8</v>
      </c>
      <c r="P46" s="26">
        <v>4</v>
      </c>
    </row>
    <row r="47" spans="1:16" x14ac:dyDescent="0.25">
      <c r="A47" s="1" t="s">
        <v>1163</v>
      </c>
      <c r="B47" s="11" t="s">
        <v>426</v>
      </c>
      <c r="H47" s="13">
        <v>12</v>
      </c>
      <c r="I47" s="14">
        <v>8</v>
      </c>
      <c r="J47" s="15">
        <v>6</v>
      </c>
      <c r="K47" s="16">
        <v>4</v>
      </c>
      <c r="L47" s="12">
        <v>1</v>
      </c>
      <c r="O47" s="18">
        <v>8</v>
      </c>
      <c r="P47" s="18">
        <v>4</v>
      </c>
    </row>
    <row r="48" spans="1:16" x14ac:dyDescent="0.25">
      <c r="A48" s="3"/>
      <c r="B48" s="19" t="s">
        <v>1162</v>
      </c>
      <c r="C48" s="20"/>
      <c r="D48" s="21"/>
      <c r="E48" s="22"/>
      <c r="F48" s="23"/>
      <c r="G48" s="24"/>
      <c r="H48" s="21">
        <v>6</v>
      </c>
      <c r="I48" s="22">
        <v>6</v>
      </c>
      <c r="J48" s="23">
        <v>3</v>
      </c>
      <c r="K48" s="24">
        <v>3</v>
      </c>
      <c r="L48" s="20">
        <v>1</v>
      </c>
      <c r="M48" s="25"/>
      <c r="N48" s="25"/>
      <c r="O48" s="26">
        <v>8</v>
      </c>
      <c r="P48" s="26">
        <v>4</v>
      </c>
    </row>
    <row r="49" spans="1:16" x14ac:dyDescent="0.25">
      <c r="A49" s="1" t="s">
        <v>1136</v>
      </c>
      <c r="B49" s="11" t="s">
        <v>1161</v>
      </c>
      <c r="H49" s="13">
        <v>8</v>
      </c>
      <c r="I49" s="14">
        <v>6</v>
      </c>
      <c r="J49" s="15">
        <v>4</v>
      </c>
      <c r="K49" s="16">
        <v>3</v>
      </c>
      <c r="L49" s="12">
        <v>1</v>
      </c>
      <c r="O49" s="18">
        <v>8</v>
      </c>
      <c r="P49" s="18">
        <v>4</v>
      </c>
    </row>
    <row r="50" spans="1:16" x14ac:dyDescent="0.25">
      <c r="A50" s="1" t="s">
        <v>1160</v>
      </c>
      <c r="B50" s="11" t="s">
        <v>1159</v>
      </c>
      <c r="H50" s="13">
        <v>7</v>
      </c>
      <c r="I50" s="14">
        <v>6</v>
      </c>
      <c r="J50" s="15">
        <v>3</v>
      </c>
      <c r="K50" s="16">
        <v>2</v>
      </c>
      <c r="L50" s="12">
        <v>1</v>
      </c>
      <c r="O50" s="18">
        <v>8</v>
      </c>
      <c r="P50" s="18">
        <v>4</v>
      </c>
    </row>
    <row r="51" spans="1:16" x14ac:dyDescent="0.25">
      <c r="B51" s="11" t="s">
        <v>1158</v>
      </c>
      <c r="H51" s="13">
        <v>6</v>
      </c>
      <c r="I51" s="14">
        <v>5</v>
      </c>
      <c r="J51" s="15">
        <v>3</v>
      </c>
      <c r="K51" s="16">
        <v>2</v>
      </c>
      <c r="L51" s="12">
        <v>1</v>
      </c>
      <c r="O51" s="18">
        <v>8</v>
      </c>
      <c r="P51" s="18">
        <v>4</v>
      </c>
    </row>
    <row r="52" spans="1:16" x14ac:dyDescent="0.25">
      <c r="B52" s="11" t="s">
        <v>1157</v>
      </c>
      <c r="H52" s="13">
        <v>5</v>
      </c>
      <c r="I52" s="14">
        <v>5</v>
      </c>
      <c r="J52" s="15">
        <v>2</v>
      </c>
      <c r="K52" s="16">
        <v>2</v>
      </c>
      <c r="L52" s="12">
        <v>1</v>
      </c>
      <c r="O52" s="18">
        <v>8</v>
      </c>
      <c r="P52" s="18">
        <v>4</v>
      </c>
    </row>
    <row r="53" spans="1:16" x14ac:dyDescent="0.25">
      <c r="B53" s="11" t="s">
        <v>1156</v>
      </c>
      <c r="H53" s="13">
        <v>5</v>
      </c>
      <c r="I53" s="14">
        <v>5</v>
      </c>
      <c r="J53" s="15">
        <v>2</v>
      </c>
      <c r="K53" s="16">
        <v>2</v>
      </c>
      <c r="L53" s="12">
        <v>1</v>
      </c>
      <c r="O53" s="18">
        <v>8</v>
      </c>
      <c r="P53" s="18">
        <v>4</v>
      </c>
    </row>
    <row r="54" spans="1:16" x14ac:dyDescent="0.25">
      <c r="A54" s="3"/>
      <c r="B54" s="19" t="s">
        <v>1155</v>
      </c>
      <c r="C54" s="20"/>
      <c r="D54" s="21"/>
      <c r="E54" s="22"/>
      <c r="F54" s="23"/>
      <c r="G54" s="24"/>
      <c r="H54" s="21">
        <v>4</v>
      </c>
      <c r="I54" s="22">
        <v>3</v>
      </c>
      <c r="J54" s="23">
        <v>3</v>
      </c>
      <c r="K54" s="24">
        <v>2</v>
      </c>
      <c r="L54" s="20">
        <v>1</v>
      </c>
      <c r="M54" s="25"/>
      <c r="N54" s="25"/>
      <c r="O54" s="26">
        <v>8</v>
      </c>
      <c r="P54" s="26">
        <v>4</v>
      </c>
    </row>
    <row r="55" spans="1:16" x14ac:dyDescent="0.25">
      <c r="A55" s="1" t="s">
        <v>1036</v>
      </c>
      <c r="B55" s="11" t="s">
        <v>1154</v>
      </c>
      <c r="H55" s="13">
        <v>8</v>
      </c>
      <c r="I55" s="14">
        <v>6</v>
      </c>
      <c r="J55" s="15">
        <v>4</v>
      </c>
      <c r="K55" s="16">
        <v>3</v>
      </c>
      <c r="L55" s="12">
        <v>1</v>
      </c>
      <c r="O55" s="18">
        <v>8</v>
      </c>
      <c r="P55" s="18">
        <v>4</v>
      </c>
    </row>
    <row r="56" spans="1:16" x14ac:dyDescent="0.25">
      <c r="A56" s="1" t="s">
        <v>1153</v>
      </c>
      <c r="B56" s="11" t="s">
        <v>1152</v>
      </c>
      <c r="H56" s="13">
        <v>8</v>
      </c>
      <c r="I56" s="14">
        <v>6</v>
      </c>
      <c r="J56" s="15">
        <v>4</v>
      </c>
      <c r="K56" s="16">
        <v>3</v>
      </c>
      <c r="L56" s="12">
        <v>1</v>
      </c>
      <c r="O56" s="18">
        <v>8</v>
      </c>
      <c r="P56" s="18">
        <v>4</v>
      </c>
    </row>
    <row r="57" spans="1:16" x14ac:dyDescent="0.25">
      <c r="B57" s="11" t="s">
        <v>984</v>
      </c>
      <c r="H57" s="13">
        <v>7</v>
      </c>
      <c r="I57" s="14">
        <v>6</v>
      </c>
      <c r="J57" s="15">
        <v>4</v>
      </c>
      <c r="K57" s="16">
        <v>3</v>
      </c>
      <c r="L57" s="12">
        <v>1</v>
      </c>
      <c r="O57" s="18">
        <v>8</v>
      </c>
      <c r="P57" s="18">
        <v>4</v>
      </c>
    </row>
    <row r="58" spans="1:16" x14ac:dyDescent="0.25">
      <c r="B58" s="11" t="s">
        <v>1151</v>
      </c>
      <c r="H58" s="13">
        <v>6</v>
      </c>
      <c r="I58" s="14">
        <v>5</v>
      </c>
      <c r="J58" s="15">
        <v>3</v>
      </c>
      <c r="K58" s="16">
        <v>2</v>
      </c>
      <c r="L58" s="12">
        <v>1</v>
      </c>
      <c r="O58" s="18">
        <v>8</v>
      </c>
      <c r="P58" s="18">
        <v>4</v>
      </c>
    </row>
    <row r="59" spans="1:16" x14ac:dyDescent="0.25">
      <c r="B59" s="11" t="s">
        <v>1150</v>
      </c>
      <c r="H59" s="13">
        <v>6</v>
      </c>
      <c r="I59" s="14">
        <v>5</v>
      </c>
      <c r="J59" s="15">
        <v>3</v>
      </c>
      <c r="K59" s="16">
        <v>2</v>
      </c>
      <c r="L59" s="12">
        <v>1</v>
      </c>
      <c r="O59" s="18">
        <v>8</v>
      </c>
      <c r="P59" s="18">
        <v>4</v>
      </c>
    </row>
    <row r="60" spans="1:16" x14ac:dyDescent="0.25">
      <c r="B60" s="11" t="s">
        <v>1149</v>
      </c>
      <c r="H60" s="13">
        <v>6</v>
      </c>
      <c r="I60" s="14">
        <v>5</v>
      </c>
      <c r="J60" s="15">
        <v>3</v>
      </c>
      <c r="K60" s="16">
        <v>2</v>
      </c>
      <c r="L60" s="12">
        <v>1</v>
      </c>
      <c r="O60" s="18">
        <v>8</v>
      </c>
      <c r="P60" s="18">
        <v>4</v>
      </c>
    </row>
    <row r="61" spans="1:16" x14ac:dyDescent="0.25">
      <c r="B61" s="11" t="s">
        <v>1148</v>
      </c>
      <c r="H61" s="13">
        <v>5</v>
      </c>
      <c r="I61" s="14">
        <v>5</v>
      </c>
      <c r="J61" s="15">
        <v>2</v>
      </c>
      <c r="K61" s="16">
        <v>2</v>
      </c>
      <c r="L61" s="12">
        <v>1</v>
      </c>
      <c r="O61" s="18">
        <v>8</v>
      </c>
      <c r="P61" s="18">
        <v>4</v>
      </c>
    </row>
    <row r="62" spans="1:16" x14ac:dyDescent="0.25">
      <c r="B62" s="11" t="s">
        <v>1147</v>
      </c>
      <c r="H62" s="13">
        <v>5</v>
      </c>
      <c r="I62" s="14">
        <v>5</v>
      </c>
      <c r="J62" s="15">
        <v>2</v>
      </c>
      <c r="K62" s="16">
        <v>2</v>
      </c>
      <c r="L62" s="12">
        <v>1</v>
      </c>
      <c r="O62" s="18">
        <v>8</v>
      </c>
      <c r="P62" s="18">
        <v>4</v>
      </c>
    </row>
    <row r="63" spans="1:16" x14ac:dyDescent="0.25">
      <c r="B63" s="11" t="s">
        <v>1146</v>
      </c>
      <c r="H63" s="13">
        <v>5</v>
      </c>
      <c r="I63" s="14">
        <v>5</v>
      </c>
      <c r="J63" s="15">
        <v>2</v>
      </c>
      <c r="K63" s="16">
        <v>2</v>
      </c>
      <c r="L63" s="12">
        <v>1</v>
      </c>
      <c r="O63" s="18">
        <v>8</v>
      </c>
      <c r="P63" s="18">
        <v>4</v>
      </c>
    </row>
    <row r="64" spans="1:16" x14ac:dyDescent="0.25">
      <c r="A64" s="3"/>
      <c r="B64" s="19" t="s">
        <v>1145</v>
      </c>
      <c r="C64" s="20"/>
      <c r="D64" s="21"/>
      <c r="E64" s="22"/>
      <c r="F64" s="23"/>
      <c r="G64" s="24"/>
      <c r="H64" s="21">
        <v>5</v>
      </c>
      <c r="I64" s="22">
        <v>5</v>
      </c>
      <c r="J64" s="23">
        <v>2</v>
      </c>
      <c r="K64" s="24">
        <v>2</v>
      </c>
      <c r="L64" s="20">
        <v>1</v>
      </c>
      <c r="M64" s="25"/>
      <c r="N64" s="25"/>
      <c r="O64" s="26">
        <v>8</v>
      </c>
      <c r="P64" s="26">
        <v>4</v>
      </c>
    </row>
    <row r="65" spans="1:16" x14ac:dyDescent="0.25">
      <c r="A65" s="1" t="s">
        <v>1136</v>
      </c>
      <c r="B65" s="11" t="s">
        <v>1144</v>
      </c>
      <c r="H65" s="13">
        <v>8</v>
      </c>
      <c r="I65" s="14">
        <v>5</v>
      </c>
      <c r="J65" s="15">
        <v>4</v>
      </c>
      <c r="K65" s="16">
        <v>2</v>
      </c>
      <c r="L65" s="12">
        <v>1</v>
      </c>
      <c r="O65" s="18">
        <v>8</v>
      </c>
      <c r="P65" s="18">
        <v>4</v>
      </c>
    </row>
    <row r="66" spans="1:16" x14ac:dyDescent="0.25">
      <c r="A66" s="1" t="s">
        <v>1143</v>
      </c>
      <c r="B66" s="11" t="s">
        <v>1142</v>
      </c>
      <c r="H66" s="13">
        <v>8</v>
      </c>
      <c r="I66" s="14">
        <v>5</v>
      </c>
      <c r="J66" s="15">
        <v>4</v>
      </c>
      <c r="K66" s="16">
        <v>2</v>
      </c>
      <c r="L66" s="12">
        <v>1</v>
      </c>
      <c r="O66" s="18">
        <v>8</v>
      </c>
      <c r="P66" s="18">
        <v>4</v>
      </c>
    </row>
    <row r="67" spans="1:16" x14ac:dyDescent="0.25">
      <c r="B67" s="11" t="s">
        <v>1141</v>
      </c>
      <c r="H67" s="13">
        <v>7</v>
      </c>
      <c r="I67" s="14">
        <v>4</v>
      </c>
      <c r="J67" s="15">
        <v>3</v>
      </c>
      <c r="K67" s="16">
        <v>2</v>
      </c>
      <c r="L67" s="12">
        <v>1</v>
      </c>
      <c r="O67" s="18">
        <v>8</v>
      </c>
      <c r="P67" s="18">
        <v>4</v>
      </c>
    </row>
    <row r="68" spans="1:16" x14ac:dyDescent="0.25">
      <c r="B68" s="11" t="s">
        <v>1140</v>
      </c>
      <c r="H68" s="13">
        <v>7</v>
      </c>
      <c r="I68" s="14">
        <v>4</v>
      </c>
      <c r="J68" s="15">
        <v>3</v>
      </c>
      <c r="K68" s="16">
        <v>2</v>
      </c>
      <c r="L68" s="12">
        <v>1</v>
      </c>
      <c r="O68" s="18">
        <v>8</v>
      </c>
      <c r="P68" s="18">
        <v>4</v>
      </c>
    </row>
    <row r="69" spans="1:16" x14ac:dyDescent="0.25">
      <c r="B69" s="11" t="s">
        <v>189</v>
      </c>
      <c r="H69" s="13">
        <v>7</v>
      </c>
      <c r="I69" s="14">
        <v>4</v>
      </c>
      <c r="J69" s="15">
        <v>3</v>
      </c>
      <c r="K69" s="16">
        <v>2</v>
      </c>
      <c r="L69" s="12">
        <v>1</v>
      </c>
      <c r="O69" s="18">
        <v>8</v>
      </c>
      <c r="P69" s="18">
        <v>4</v>
      </c>
    </row>
    <row r="70" spans="1:16" x14ac:dyDescent="0.25">
      <c r="B70" s="11" t="s">
        <v>1139</v>
      </c>
      <c r="H70" s="13">
        <v>7</v>
      </c>
      <c r="I70" s="14">
        <v>4</v>
      </c>
      <c r="J70" s="15">
        <v>3</v>
      </c>
      <c r="K70" s="16">
        <v>2</v>
      </c>
      <c r="L70" s="12">
        <v>1</v>
      </c>
      <c r="O70" s="18">
        <v>8</v>
      </c>
      <c r="P70" s="18">
        <v>4</v>
      </c>
    </row>
    <row r="71" spans="1:16" x14ac:dyDescent="0.25">
      <c r="B71" s="11" t="s">
        <v>1138</v>
      </c>
      <c r="H71" s="13">
        <v>6</v>
      </c>
      <c r="I71" s="14">
        <v>4</v>
      </c>
      <c r="J71" s="15">
        <v>3</v>
      </c>
      <c r="K71" s="16">
        <v>2</v>
      </c>
      <c r="L71" s="12">
        <v>1</v>
      </c>
      <c r="O71" s="18">
        <v>8</v>
      </c>
      <c r="P71" s="18">
        <v>4</v>
      </c>
    </row>
    <row r="72" spans="1:16" x14ac:dyDescent="0.25">
      <c r="A72" s="3"/>
      <c r="B72" s="19" t="s">
        <v>1137</v>
      </c>
      <c r="C72" s="20"/>
      <c r="D72" s="21"/>
      <c r="E72" s="22"/>
      <c r="F72" s="23"/>
      <c r="G72" s="24"/>
      <c r="H72" s="21">
        <v>6</v>
      </c>
      <c r="I72" s="22">
        <v>4</v>
      </c>
      <c r="J72" s="23">
        <v>3</v>
      </c>
      <c r="K72" s="24">
        <v>2</v>
      </c>
      <c r="L72" s="20">
        <v>1</v>
      </c>
      <c r="M72" s="25"/>
      <c r="N72" s="25"/>
      <c r="O72" s="26">
        <v>8</v>
      </c>
      <c r="P72" s="26">
        <v>4</v>
      </c>
    </row>
    <row r="73" spans="1:16" x14ac:dyDescent="0.25">
      <c r="A73" s="1" t="s">
        <v>1136</v>
      </c>
      <c r="B73" s="11" t="s">
        <v>1135</v>
      </c>
      <c r="H73" s="13">
        <v>8</v>
      </c>
      <c r="I73" s="14">
        <v>5</v>
      </c>
      <c r="J73" s="15">
        <v>4</v>
      </c>
      <c r="K73" s="16">
        <v>2</v>
      </c>
      <c r="L73" s="12">
        <v>1</v>
      </c>
      <c r="O73" s="18">
        <v>8</v>
      </c>
      <c r="P73" s="18">
        <v>4</v>
      </c>
    </row>
    <row r="74" spans="1:16" x14ac:dyDescent="0.25">
      <c r="A74" s="1" t="s">
        <v>1134</v>
      </c>
      <c r="B74" s="11" t="s">
        <v>1133</v>
      </c>
      <c r="H74" s="13">
        <v>7</v>
      </c>
      <c r="I74" s="14">
        <v>4</v>
      </c>
      <c r="J74" s="15">
        <v>3</v>
      </c>
      <c r="K74" s="16">
        <v>2</v>
      </c>
      <c r="L74" s="12">
        <v>1</v>
      </c>
      <c r="O74" s="18">
        <v>8</v>
      </c>
      <c r="P74" s="18">
        <v>4</v>
      </c>
    </row>
    <row r="75" spans="1:16" x14ac:dyDescent="0.25">
      <c r="B75" s="11" t="s">
        <v>966</v>
      </c>
      <c r="H75" s="13">
        <v>7</v>
      </c>
      <c r="I75" s="14">
        <v>4</v>
      </c>
      <c r="J75" s="15">
        <v>3</v>
      </c>
      <c r="K75" s="16">
        <v>2</v>
      </c>
      <c r="L75" s="12">
        <v>1</v>
      </c>
      <c r="O75" s="18">
        <v>8</v>
      </c>
      <c r="P75" s="18">
        <v>4</v>
      </c>
    </row>
    <row r="76" spans="1:16" x14ac:dyDescent="0.25">
      <c r="B76" s="11" t="s">
        <v>1132</v>
      </c>
      <c r="H76" s="13">
        <v>6</v>
      </c>
      <c r="I76" s="14">
        <v>4</v>
      </c>
      <c r="J76" s="15">
        <v>3</v>
      </c>
      <c r="K76" s="16">
        <v>2</v>
      </c>
      <c r="L76" s="12">
        <v>1</v>
      </c>
      <c r="O76" s="18">
        <v>8</v>
      </c>
      <c r="P76" s="18">
        <v>4</v>
      </c>
    </row>
    <row r="77" spans="1:16" x14ac:dyDescent="0.25">
      <c r="B77" s="11" t="s">
        <v>1131</v>
      </c>
      <c r="H77" s="13">
        <v>6</v>
      </c>
      <c r="I77" s="14">
        <v>4</v>
      </c>
      <c r="J77" s="15">
        <v>3</v>
      </c>
      <c r="K77" s="16">
        <v>2</v>
      </c>
      <c r="L77" s="12">
        <v>1</v>
      </c>
      <c r="O77" s="18">
        <v>8</v>
      </c>
      <c r="P77" s="18">
        <v>4</v>
      </c>
    </row>
    <row r="78" spans="1:16" x14ac:dyDescent="0.25">
      <c r="A78" s="3"/>
      <c r="B78" s="19" t="s">
        <v>1130</v>
      </c>
      <c r="C78" s="20"/>
      <c r="D78" s="21"/>
      <c r="E78" s="22"/>
      <c r="F78" s="23"/>
      <c r="G78" s="24"/>
      <c r="H78" s="21">
        <v>6</v>
      </c>
      <c r="I78" s="22">
        <v>4</v>
      </c>
      <c r="J78" s="23">
        <v>3</v>
      </c>
      <c r="K78" s="24">
        <v>2</v>
      </c>
      <c r="L78" s="20">
        <v>1</v>
      </c>
      <c r="M78" s="25"/>
      <c r="N78" s="25"/>
      <c r="O78" s="26">
        <v>8</v>
      </c>
      <c r="P78" s="26">
        <v>4</v>
      </c>
    </row>
    <row r="79" spans="1:16" x14ac:dyDescent="0.25">
      <c r="A79" s="1" t="s">
        <v>1129</v>
      </c>
      <c r="B79" s="11" t="s">
        <v>964</v>
      </c>
      <c r="H79" s="13">
        <v>6</v>
      </c>
      <c r="I79" s="14">
        <v>5</v>
      </c>
      <c r="J79" s="15">
        <v>3</v>
      </c>
      <c r="K79" s="16">
        <v>2</v>
      </c>
      <c r="L79" s="12">
        <v>1</v>
      </c>
      <c r="O79" s="18">
        <v>8</v>
      </c>
      <c r="P79" s="18">
        <v>4</v>
      </c>
    </row>
    <row r="80" spans="1:16" x14ac:dyDescent="0.25">
      <c r="B80" s="11" t="s">
        <v>1128</v>
      </c>
      <c r="H80" s="13">
        <v>4</v>
      </c>
      <c r="I80" s="14">
        <v>4</v>
      </c>
      <c r="J80" s="15">
        <v>2</v>
      </c>
      <c r="K80" s="16">
        <v>2</v>
      </c>
      <c r="L80" s="12">
        <v>1</v>
      </c>
      <c r="O80" s="18">
        <v>8</v>
      </c>
      <c r="P80" s="18">
        <v>4</v>
      </c>
    </row>
    <row r="81" spans="1:16" x14ac:dyDescent="0.25">
      <c r="A81" s="3"/>
      <c r="B81" s="19" t="s">
        <v>1127</v>
      </c>
      <c r="C81" s="20"/>
      <c r="D81" s="21"/>
      <c r="E81" s="22"/>
      <c r="F81" s="23"/>
      <c r="G81" s="24"/>
      <c r="H81" s="21">
        <v>4</v>
      </c>
      <c r="I81" s="22">
        <v>4</v>
      </c>
      <c r="J81" s="23">
        <v>2</v>
      </c>
      <c r="K81" s="24">
        <v>2</v>
      </c>
      <c r="L81" s="20">
        <v>1</v>
      </c>
      <c r="M81" s="25"/>
      <c r="N81" s="25"/>
      <c r="O81" s="26">
        <v>8</v>
      </c>
      <c r="P81" s="26">
        <v>4</v>
      </c>
    </row>
    <row r="82" spans="1:16" x14ac:dyDescent="0.25">
      <c r="D82" s="28"/>
      <c r="E82" s="12"/>
      <c r="F82" s="28"/>
      <c r="G82" s="12"/>
      <c r="H82" s="28"/>
      <c r="I82" s="12"/>
      <c r="J82" s="28"/>
      <c r="K82" s="12"/>
      <c r="M82" s="35"/>
      <c r="N82" s="35"/>
      <c r="O82" s="35"/>
      <c r="P82" s="35"/>
    </row>
    <row r="83" spans="1:16" x14ac:dyDescent="0.25">
      <c r="D83" s="28"/>
      <c r="E83" s="12"/>
      <c r="F83" s="28"/>
      <c r="G83" s="12"/>
      <c r="H83" s="28"/>
      <c r="I83" s="12"/>
      <c r="J83" s="28"/>
      <c r="K83" s="12"/>
      <c r="M83" s="35"/>
      <c r="N83" s="35"/>
      <c r="O83" s="35"/>
      <c r="P83" s="35"/>
    </row>
    <row r="84" spans="1:16" x14ac:dyDescent="0.25">
      <c r="D84" s="28"/>
      <c r="E84" s="12"/>
      <c r="F84" s="28"/>
      <c r="G84" s="12"/>
      <c r="H84" s="28"/>
      <c r="I84" s="12"/>
      <c r="J84" s="28"/>
      <c r="K84" s="12"/>
      <c r="M84" s="35"/>
      <c r="N84" s="35"/>
      <c r="O84" s="35"/>
      <c r="P84" s="35"/>
    </row>
    <row r="85" spans="1:16" x14ac:dyDescent="0.25">
      <c r="D85" s="28"/>
      <c r="E85" s="12"/>
      <c r="F85" s="28"/>
      <c r="G85" s="12"/>
      <c r="H85" s="28"/>
      <c r="I85" s="12"/>
      <c r="J85" s="28"/>
      <c r="K85" s="12"/>
      <c r="M85" s="35"/>
      <c r="N85" s="35"/>
      <c r="O85" s="35"/>
      <c r="P85" s="35"/>
    </row>
    <row r="86" spans="1:16" x14ac:dyDescent="0.25">
      <c r="D86" s="28"/>
      <c r="E86" s="12"/>
      <c r="F86" s="28"/>
      <c r="G86" s="12"/>
      <c r="H86" s="28"/>
      <c r="I86" s="12"/>
      <c r="J86" s="28"/>
      <c r="K86" s="12"/>
      <c r="M86" s="35"/>
      <c r="N86" s="35"/>
      <c r="O86" s="35"/>
      <c r="P86" s="35"/>
    </row>
    <row r="87" spans="1:16" x14ac:dyDescent="0.25">
      <c r="D87" s="28"/>
      <c r="E87" s="12"/>
      <c r="F87" s="28"/>
      <c r="G87" s="12"/>
      <c r="H87" s="28"/>
      <c r="I87" s="12"/>
      <c r="J87" s="28"/>
      <c r="K87" s="12"/>
      <c r="M87" s="35"/>
      <c r="N87" s="35"/>
      <c r="O87" s="35"/>
      <c r="P87" s="35"/>
    </row>
    <row r="88" spans="1:16" x14ac:dyDescent="0.25">
      <c r="D88" s="28"/>
      <c r="E88" s="12"/>
      <c r="F88" s="28"/>
      <c r="G88" s="12"/>
      <c r="H88" s="28"/>
      <c r="I88" s="12"/>
      <c r="J88" s="28"/>
      <c r="K88" s="12"/>
      <c r="M88" s="35"/>
      <c r="N88" s="35"/>
      <c r="O88" s="35"/>
      <c r="P88" s="35"/>
    </row>
    <row r="89" spans="1:16" x14ac:dyDescent="0.25">
      <c r="D89" s="28"/>
      <c r="E89" s="12"/>
      <c r="F89" s="28"/>
      <c r="G89" s="12"/>
      <c r="H89" s="28"/>
      <c r="I89" s="12"/>
      <c r="J89" s="28"/>
      <c r="K89" s="12"/>
      <c r="M89" s="35"/>
      <c r="N89" s="35"/>
      <c r="O89" s="35"/>
      <c r="P89" s="35"/>
    </row>
    <row r="90" spans="1:16" x14ac:dyDescent="0.25">
      <c r="D90" s="28"/>
      <c r="E90" s="12"/>
      <c r="F90" s="28"/>
      <c r="G90" s="12"/>
      <c r="H90" s="28"/>
      <c r="I90" s="12"/>
      <c r="J90" s="28"/>
      <c r="K90" s="12"/>
      <c r="M90" s="35"/>
      <c r="N90" s="35"/>
      <c r="O90" s="35"/>
      <c r="P90" s="35"/>
    </row>
    <row r="91" spans="1:16" x14ac:dyDescent="0.25">
      <c r="D91" s="28"/>
      <c r="E91" s="12"/>
      <c r="F91" s="28"/>
      <c r="G91" s="12"/>
      <c r="H91" s="28"/>
      <c r="I91" s="12"/>
      <c r="J91" s="28"/>
      <c r="K91" s="12"/>
      <c r="M91" s="35"/>
      <c r="N91" s="35"/>
      <c r="O91" s="35"/>
      <c r="P91" s="35"/>
    </row>
    <row r="92" spans="1:16" x14ac:dyDescent="0.25">
      <c r="D92" s="28"/>
      <c r="E92" s="12"/>
      <c r="F92" s="28"/>
      <c r="G92" s="12"/>
      <c r="H92" s="28"/>
      <c r="I92" s="12"/>
      <c r="J92" s="28"/>
      <c r="K92" s="12"/>
      <c r="M92" s="35"/>
      <c r="N92" s="35"/>
      <c r="O92" s="35"/>
      <c r="P92" s="35"/>
    </row>
    <row r="93" spans="1:16" x14ac:dyDescent="0.25">
      <c r="D93" s="28"/>
      <c r="E93" s="12"/>
      <c r="F93" s="28"/>
      <c r="G93" s="12"/>
      <c r="H93" s="28"/>
      <c r="I93" s="12"/>
      <c r="J93" s="28"/>
      <c r="K93" s="12"/>
      <c r="M93" s="35"/>
      <c r="N93" s="35"/>
      <c r="O93" s="35"/>
      <c r="P93" s="35"/>
    </row>
    <row r="94" spans="1:16" x14ac:dyDescent="0.25">
      <c r="D94" s="28"/>
      <c r="E94" s="12"/>
      <c r="F94" s="28"/>
      <c r="G94" s="12"/>
      <c r="H94" s="28"/>
      <c r="I94" s="12"/>
      <c r="J94" s="28"/>
      <c r="K94" s="12"/>
      <c r="M94" s="35"/>
      <c r="N94" s="35"/>
      <c r="O94" s="35"/>
      <c r="P94" s="35"/>
    </row>
    <row r="95" spans="1:16" x14ac:dyDescent="0.25">
      <c r="D95" s="28"/>
      <c r="E95" s="12"/>
      <c r="F95" s="28"/>
      <c r="G95" s="12"/>
      <c r="H95" s="28"/>
      <c r="I95" s="12"/>
      <c r="J95" s="28"/>
      <c r="K95" s="12"/>
      <c r="M95" s="35"/>
      <c r="N95" s="35"/>
      <c r="O95" s="35"/>
      <c r="P95" s="35"/>
    </row>
    <row r="96" spans="1:16" x14ac:dyDescent="0.25">
      <c r="D96" s="28"/>
      <c r="E96" s="12"/>
      <c r="F96" s="28"/>
      <c r="G96" s="12"/>
      <c r="H96" s="28"/>
      <c r="I96" s="12"/>
      <c r="J96" s="28"/>
      <c r="K96" s="12"/>
      <c r="M96" s="35"/>
      <c r="N96" s="35"/>
      <c r="O96" s="35"/>
      <c r="P96" s="35"/>
    </row>
    <row r="97" spans="4:16" x14ac:dyDescent="0.25">
      <c r="D97" s="28"/>
      <c r="E97" s="12"/>
      <c r="F97" s="28"/>
      <c r="G97" s="12"/>
      <c r="H97" s="28"/>
      <c r="I97" s="12"/>
      <c r="J97" s="28"/>
      <c r="K97" s="12"/>
      <c r="M97" s="35"/>
      <c r="N97" s="35"/>
      <c r="O97" s="35"/>
      <c r="P97" s="35"/>
    </row>
    <row r="98" spans="4:16" x14ac:dyDescent="0.25">
      <c r="D98" s="28"/>
      <c r="E98" s="12"/>
      <c r="F98" s="28"/>
      <c r="G98" s="12"/>
      <c r="H98" s="28"/>
      <c r="I98" s="12"/>
      <c r="J98" s="28"/>
      <c r="K98" s="12"/>
      <c r="M98" s="35"/>
      <c r="N98" s="35"/>
      <c r="O98" s="35"/>
      <c r="P98" s="35"/>
    </row>
    <row r="99" spans="4:16" x14ac:dyDescent="0.25">
      <c r="D99" s="28"/>
      <c r="E99" s="12"/>
      <c r="F99" s="28"/>
      <c r="G99" s="12"/>
      <c r="H99" s="28"/>
      <c r="I99" s="12"/>
      <c r="J99" s="28"/>
      <c r="K99" s="12"/>
      <c r="M99" s="35"/>
      <c r="N99" s="35"/>
      <c r="O99" s="35"/>
      <c r="P99" s="35"/>
    </row>
    <row r="100" spans="4:16" x14ac:dyDescent="0.25">
      <c r="D100" s="28"/>
      <c r="E100" s="12"/>
      <c r="F100" s="28"/>
      <c r="G100" s="12"/>
      <c r="H100" s="28"/>
      <c r="I100" s="12"/>
      <c r="J100" s="28"/>
      <c r="K100" s="12"/>
      <c r="M100" s="35"/>
      <c r="N100" s="35"/>
      <c r="O100" s="35"/>
      <c r="P100" s="35"/>
    </row>
    <row r="101" spans="4:16" x14ac:dyDescent="0.25">
      <c r="D101" s="28"/>
      <c r="E101" s="12"/>
      <c r="F101" s="28"/>
      <c r="G101" s="12"/>
      <c r="H101" s="28"/>
      <c r="I101" s="12"/>
      <c r="J101" s="28"/>
      <c r="K101" s="12"/>
      <c r="M101" s="35"/>
      <c r="N101" s="35"/>
      <c r="O101" s="35"/>
      <c r="P101" s="35"/>
    </row>
    <row r="102" spans="4:16" x14ac:dyDescent="0.25">
      <c r="D102" s="28"/>
      <c r="E102" s="12"/>
      <c r="F102" s="28"/>
      <c r="G102" s="12"/>
      <c r="H102" s="28"/>
      <c r="I102" s="12"/>
      <c r="J102" s="28"/>
      <c r="K102" s="12"/>
      <c r="M102" s="35"/>
      <c r="N102" s="35"/>
      <c r="O102" s="35"/>
      <c r="P102" s="35"/>
    </row>
    <row r="103" spans="4:16" x14ac:dyDescent="0.25">
      <c r="D103" s="28"/>
      <c r="E103" s="12"/>
      <c r="F103" s="28"/>
      <c r="G103" s="12"/>
      <c r="H103" s="28"/>
      <c r="I103" s="12"/>
      <c r="J103" s="28"/>
      <c r="K103" s="12"/>
      <c r="M103" s="35"/>
      <c r="N103" s="35"/>
      <c r="O103" s="35"/>
      <c r="P103" s="35"/>
    </row>
    <row r="104" spans="4:16" x14ac:dyDescent="0.25">
      <c r="D104" s="28"/>
      <c r="E104" s="12"/>
      <c r="F104" s="28"/>
      <c r="G104" s="12"/>
      <c r="H104" s="28"/>
      <c r="I104" s="12"/>
      <c r="J104" s="28"/>
      <c r="K104" s="12"/>
      <c r="M104" s="35"/>
      <c r="N104" s="35"/>
      <c r="O104" s="35"/>
      <c r="P104" s="35"/>
    </row>
    <row r="105" spans="4:16" x14ac:dyDescent="0.25">
      <c r="D105" s="28"/>
      <c r="E105" s="12"/>
      <c r="F105" s="28"/>
      <c r="G105" s="12"/>
      <c r="H105" s="28"/>
      <c r="I105" s="12"/>
      <c r="J105" s="28"/>
      <c r="K105" s="12"/>
      <c r="M105" s="35"/>
      <c r="N105" s="35"/>
      <c r="O105" s="35"/>
      <c r="P105" s="35"/>
    </row>
    <row r="106" spans="4:16" x14ac:dyDescent="0.25">
      <c r="D106" s="28"/>
      <c r="E106" s="12"/>
      <c r="F106" s="28"/>
      <c r="G106" s="12"/>
      <c r="H106" s="28"/>
      <c r="I106" s="12"/>
      <c r="J106" s="28"/>
      <c r="K106" s="12"/>
      <c r="M106" s="35"/>
      <c r="N106" s="35"/>
      <c r="O106" s="35"/>
      <c r="P106" s="35"/>
    </row>
    <row r="107" spans="4:16" x14ac:dyDescent="0.25">
      <c r="D107" s="28"/>
      <c r="E107" s="12"/>
      <c r="F107" s="28"/>
      <c r="G107" s="12"/>
      <c r="H107" s="28"/>
      <c r="I107" s="12"/>
      <c r="J107" s="28"/>
      <c r="K107" s="12"/>
      <c r="M107" s="35"/>
      <c r="N107" s="35"/>
      <c r="O107" s="35"/>
      <c r="P107" s="35"/>
    </row>
    <row r="108" spans="4:16" x14ac:dyDescent="0.25">
      <c r="D108" s="28"/>
      <c r="E108" s="12"/>
      <c r="F108" s="28"/>
      <c r="G108" s="12"/>
      <c r="H108" s="28"/>
      <c r="I108" s="12"/>
      <c r="J108" s="28"/>
      <c r="K108" s="12"/>
      <c r="M108" s="35"/>
      <c r="N108" s="35"/>
      <c r="O108" s="35"/>
      <c r="P108" s="35"/>
    </row>
    <row r="109" spans="4:16" x14ac:dyDescent="0.25">
      <c r="D109" s="28"/>
      <c r="E109" s="12"/>
      <c r="F109" s="28"/>
      <c r="G109" s="12"/>
      <c r="H109" s="28"/>
      <c r="I109" s="12"/>
      <c r="J109" s="28"/>
      <c r="K109" s="12"/>
      <c r="M109" s="35"/>
      <c r="N109" s="35"/>
      <c r="O109" s="35"/>
      <c r="P109" s="35"/>
    </row>
    <row r="110" spans="4:16" x14ac:dyDescent="0.25">
      <c r="D110" s="28"/>
      <c r="E110" s="12"/>
      <c r="F110" s="28"/>
      <c r="G110" s="12"/>
      <c r="H110" s="28"/>
      <c r="I110" s="12"/>
      <c r="J110" s="28"/>
      <c r="K110" s="12"/>
      <c r="M110" s="35"/>
      <c r="N110" s="35"/>
      <c r="O110" s="35"/>
      <c r="P110" s="35"/>
    </row>
    <row r="111" spans="4:16" x14ac:dyDescent="0.25">
      <c r="D111" s="28"/>
      <c r="E111" s="12"/>
      <c r="F111" s="28"/>
      <c r="G111" s="12"/>
      <c r="H111" s="28"/>
      <c r="I111" s="12"/>
      <c r="J111" s="28"/>
      <c r="K111" s="12"/>
      <c r="M111" s="35"/>
      <c r="N111" s="35"/>
      <c r="O111" s="35"/>
      <c r="P111" s="35"/>
    </row>
    <row r="112" spans="4:16" x14ac:dyDescent="0.25">
      <c r="D112" s="28"/>
      <c r="E112" s="12"/>
      <c r="F112" s="28"/>
      <c r="G112" s="12"/>
      <c r="H112" s="28"/>
      <c r="I112" s="12"/>
      <c r="J112" s="28"/>
      <c r="K112" s="12"/>
      <c r="M112" s="35"/>
      <c r="N112" s="35"/>
      <c r="O112" s="35"/>
      <c r="P112" s="35"/>
    </row>
    <row r="113" spans="4:16" x14ac:dyDescent="0.25">
      <c r="D113" s="28"/>
      <c r="E113" s="12"/>
      <c r="F113" s="28"/>
      <c r="G113" s="12"/>
      <c r="H113" s="28"/>
      <c r="I113" s="12"/>
      <c r="J113" s="28"/>
      <c r="K113" s="12"/>
      <c r="M113" s="35"/>
      <c r="N113" s="35"/>
      <c r="O113" s="35"/>
      <c r="P113" s="35"/>
    </row>
    <row r="114" spans="4:16" x14ac:dyDescent="0.25">
      <c r="D114" s="28"/>
      <c r="E114" s="12"/>
      <c r="F114" s="28"/>
      <c r="G114" s="12"/>
      <c r="H114" s="28"/>
      <c r="I114" s="12"/>
      <c r="J114" s="28"/>
      <c r="K114" s="12"/>
      <c r="M114" s="35"/>
      <c r="N114" s="35"/>
      <c r="O114" s="35"/>
      <c r="P114" s="35"/>
    </row>
    <row r="115" spans="4:16" x14ac:dyDescent="0.25">
      <c r="D115" s="28"/>
      <c r="E115" s="12"/>
      <c r="F115" s="28"/>
      <c r="G115" s="12"/>
      <c r="H115" s="28"/>
      <c r="I115" s="12"/>
      <c r="J115" s="28"/>
      <c r="K115" s="12"/>
      <c r="M115" s="35"/>
      <c r="N115" s="35"/>
      <c r="O115" s="35"/>
      <c r="P115" s="35"/>
    </row>
    <row r="116" spans="4:16" x14ac:dyDescent="0.25">
      <c r="D116" s="28"/>
      <c r="E116" s="12"/>
      <c r="F116" s="28"/>
      <c r="G116" s="12"/>
      <c r="H116" s="28"/>
      <c r="I116" s="12"/>
      <c r="J116" s="28"/>
      <c r="K116" s="12"/>
      <c r="M116" s="35"/>
      <c r="N116" s="35"/>
      <c r="O116" s="35"/>
      <c r="P116" s="35"/>
    </row>
    <row r="117" spans="4:16" x14ac:dyDescent="0.25">
      <c r="D117" s="28"/>
      <c r="E117" s="12"/>
      <c r="F117" s="28"/>
      <c r="G117" s="12"/>
      <c r="H117" s="28"/>
      <c r="I117" s="12"/>
      <c r="J117" s="28"/>
      <c r="K117" s="12"/>
      <c r="M117" s="35"/>
      <c r="N117" s="35"/>
      <c r="O117" s="35"/>
      <c r="P117" s="35"/>
    </row>
    <row r="118" spans="4:16" x14ac:dyDescent="0.25">
      <c r="D118" s="28"/>
      <c r="E118" s="12"/>
      <c r="F118" s="28"/>
      <c r="G118" s="12"/>
      <c r="H118" s="28"/>
      <c r="I118" s="12"/>
      <c r="J118" s="28"/>
      <c r="K118" s="12"/>
      <c r="M118" s="35"/>
      <c r="N118" s="35"/>
      <c r="O118" s="35"/>
      <c r="P118" s="35"/>
    </row>
    <row r="119" spans="4:16" x14ac:dyDescent="0.25">
      <c r="D119" s="28"/>
      <c r="E119" s="12"/>
      <c r="F119" s="28"/>
      <c r="G119" s="12"/>
      <c r="H119" s="28"/>
      <c r="I119" s="12"/>
      <c r="J119" s="28"/>
      <c r="K119" s="12"/>
      <c r="M119" s="35"/>
      <c r="N119" s="35"/>
      <c r="O119" s="35"/>
      <c r="P119" s="35"/>
    </row>
    <row r="120" spans="4:16" x14ac:dyDescent="0.25">
      <c r="D120" s="28"/>
      <c r="E120" s="12"/>
      <c r="F120" s="28"/>
      <c r="G120" s="12"/>
      <c r="H120" s="28"/>
      <c r="I120" s="12"/>
      <c r="J120" s="28"/>
      <c r="K120" s="12"/>
      <c r="M120" s="35"/>
      <c r="N120" s="35"/>
      <c r="O120" s="35"/>
      <c r="P120" s="35"/>
    </row>
    <row r="121" spans="4:16" x14ac:dyDescent="0.25">
      <c r="D121" s="28"/>
      <c r="E121" s="12"/>
      <c r="F121" s="28"/>
      <c r="G121" s="12"/>
      <c r="H121" s="28"/>
      <c r="I121" s="12"/>
      <c r="J121" s="28"/>
      <c r="K121" s="12"/>
      <c r="M121" s="35"/>
      <c r="N121" s="35"/>
      <c r="O121" s="35"/>
      <c r="P121" s="35"/>
    </row>
    <row r="122" spans="4:16" x14ac:dyDescent="0.25">
      <c r="D122" s="28"/>
      <c r="E122" s="12"/>
      <c r="F122" s="28"/>
      <c r="G122" s="12"/>
      <c r="H122" s="28"/>
      <c r="I122" s="12"/>
      <c r="J122" s="28"/>
      <c r="K122" s="12"/>
      <c r="M122" s="35"/>
      <c r="N122" s="35"/>
      <c r="O122" s="35"/>
      <c r="P122" s="35"/>
    </row>
    <row r="123" spans="4:16" x14ac:dyDescent="0.25">
      <c r="D123" s="28"/>
      <c r="E123" s="12"/>
      <c r="F123" s="28"/>
      <c r="G123" s="12"/>
      <c r="H123" s="28"/>
      <c r="I123" s="12"/>
      <c r="J123" s="28"/>
      <c r="K123" s="12"/>
      <c r="M123" s="35"/>
      <c r="N123" s="35"/>
      <c r="O123" s="35"/>
      <c r="P123" s="35"/>
    </row>
    <row r="124" spans="4:16" x14ac:dyDescent="0.25">
      <c r="D124" s="28"/>
      <c r="E124" s="12"/>
      <c r="F124" s="28"/>
      <c r="G124" s="12"/>
      <c r="H124" s="28"/>
      <c r="I124" s="12"/>
      <c r="J124" s="28"/>
      <c r="K124" s="12"/>
      <c r="M124" s="35"/>
      <c r="N124" s="35"/>
      <c r="O124" s="35"/>
      <c r="P124" s="35"/>
    </row>
    <row r="125" spans="4:16" x14ac:dyDescent="0.25">
      <c r="D125" s="28"/>
      <c r="E125" s="12"/>
      <c r="F125" s="28"/>
      <c r="G125" s="12"/>
      <c r="H125" s="28"/>
      <c r="I125" s="12"/>
      <c r="J125" s="28"/>
      <c r="K125" s="12"/>
      <c r="M125" s="35"/>
      <c r="N125" s="35"/>
      <c r="O125" s="35"/>
      <c r="P125" s="35"/>
    </row>
    <row r="126" spans="4:16" x14ac:dyDescent="0.25">
      <c r="D126" s="28"/>
      <c r="E126" s="12"/>
      <c r="F126" s="28"/>
      <c r="G126" s="12"/>
      <c r="H126" s="28"/>
      <c r="I126" s="12"/>
      <c r="J126" s="28"/>
      <c r="K126" s="12"/>
      <c r="M126" s="35"/>
      <c r="N126" s="35"/>
      <c r="O126" s="35"/>
      <c r="P126" s="35"/>
    </row>
    <row r="127" spans="4:16" x14ac:dyDescent="0.25">
      <c r="D127" s="28"/>
      <c r="E127" s="12"/>
      <c r="F127" s="28"/>
      <c r="G127" s="12"/>
      <c r="H127" s="28"/>
      <c r="I127" s="12"/>
      <c r="J127" s="28"/>
      <c r="K127" s="12"/>
      <c r="M127" s="35"/>
      <c r="N127" s="35"/>
      <c r="O127" s="35"/>
      <c r="P127" s="35"/>
    </row>
    <row r="128" spans="4:16" x14ac:dyDescent="0.25">
      <c r="D128" s="28"/>
      <c r="E128" s="12"/>
      <c r="F128" s="28"/>
      <c r="G128" s="12"/>
      <c r="H128" s="28"/>
      <c r="I128" s="12"/>
      <c r="J128" s="28"/>
      <c r="K128" s="12"/>
      <c r="M128" s="35"/>
      <c r="N128" s="35"/>
      <c r="O128" s="35"/>
      <c r="P128" s="35"/>
    </row>
    <row r="129" spans="4:16" x14ac:dyDescent="0.25">
      <c r="D129" s="28"/>
      <c r="E129" s="12"/>
      <c r="F129" s="28"/>
      <c r="G129" s="12"/>
      <c r="H129" s="28"/>
      <c r="I129" s="12"/>
      <c r="J129" s="28"/>
      <c r="K129" s="12"/>
      <c r="M129" s="35"/>
      <c r="N129" s="35"/>
      <c r="O129" s="35"/>
      <c r="P129" s="35"/>
    </row>
    <row r="130" spans="4:16" x14ac:dyDescent="0.25">
      <c r="D130" s="28"/>
      <c r="E130" s="12"/>
      <c r="F130" s="28"/>
      <c r="G130" s="12"/>
      <c r="H130" s="28"/>
      <c r="I130" s="12"/>
      <c r="J130" s="28"/>
      <c r="K130" s="12"/>
      <c r="M130" s="35"/>
      <c r="N130" s="35"/>
      <c r="O130" s="35"/>
      <c r="P130" s="35"/>
    </row>
    <row r="131" spans="4:16" x14ac:dyDescent="0.25">
      <c r="D131" s="28"/>
      <c r="E131" s="12"/>
      <c r="F131" s="28"/>
      <c r="G131" s="12"/>
      <c r="H131" s="28"/>
      <c r="I131" s="12"/>
      <c r="J131" s="28"/>
      <c r="K131" s="12"/>
      <c r="M131" s="35"/>
      <c r="N131" s="35"/>
      <c r="O131" s="35"/>
      <c r="P131" s="35"/>
    </row>
    <row r="132" spans="4:16" x14ac:dyDescent="0.25">
      <c r="D132" s="28"/>
      <c r="E132" s="12"/>
      <c r="F132" s="28"/>
      <c r="G132" s="12"/>
      <c r="H132" s="28"/>
      <c r="I132" s="12"/>
      <c r="J132" s="28"/>
      <c r="K132" s="12"/>
      <c r="M132" s="35"/>
      <c r="N132" s="35"/>
      <c r="O132" s="35"/>
      <c r="P132" s="35"/>
    </row>
    <row r="133" spans="4:16" x14ac:dyDescent="0.25">
      <c r="D133" s="28"/>
      <c r="E133" s="12"/>
      <c r="F133" s="28"/>
      <c r="G133" s="12"/>
      <c r="H133" s="28"/>
      <c r="I133" s="12"/>
      <c r="J133" s="28"/>
      <c r="K133" s="12"/>
      <c r="M133" s="35"/>
      <c r="N133" s="35"/>
      <c r="O133" s="35"/>
      <c r="P133" s="35"/>
    </row>
    <row r="134" spans="4:16" x14ac:dyDescent="0.25">
      <c r="D134" s="28"/>
      <c r="E134" s="12"/>
      <c r="F134" s="28"/>
      <c r="G134" s="12"/>
      <c r="H134" s="28"/>
      <c r="I134" s="12"/>
      <c r="J134" s="28"/>
      <c r="K134" s="12"/>
      <c r="M134" s="35"/>
      <c r="N134" s="35"/>
      <c r="O134" s="35"/>
      <c r="P134" s="35"/>
    </row>
    <row r="135" spans="4:16" x14ac:dyDescent="0.25">
      <c r="D135" s="28"/>
      <c r="E135" s="12"/>
      <c r="F135" s="28"/>
      <c r="G135" s="12"/>
      <c r="H135" s="28"/>
      <c r="I135" s="12"/>
      <c r="J135" s="28"/>
      <c r="K135" s="12"/>
      <c r="M135" s="35"/>
      <c r="N135" s="35"/>
      <c r="O135" s="35"/>
      <c r="P135" s="35"/>
    </row>
    <row r="136" spans="4:16" x14ac:dyDescent="0.25">
      <c r="D136" s="28"/>
      <c r="E136" s="12"/>
      <c r="F136" s="28"/>
      <c r="G136" s="12"/>
      <c r="H136" s="28"/>
      <c r="I136" s="12"/>
      <c r="J136" s="28"/>
      <c r="K136" s="12"/>
      <c r="M136" s="35"/>
      <c r="N136" s="35"/>
      <c r="O136" s="35"/>
      <c r="P136" s="35"/>
    </row>
    <row r="137" spans="4:16" x14ac:dyDescent="0.25">
      <c r="D137" s="28"/>
      <c r="E137" s="12"/>
      <c r="F137" s="28"/>
      <c r="G137" s="12"/>
      <c r="H137" s="28"/>
      <c r="I137" s="12"/>
      <c r="J137" s="28"/>
      <c r="K137" s="12"/>
      <c r="M137" s="35"/>
      <c r="N137" s="35"/>
      <c r="O137" s="35"/>
      <c r="P137" s="35"/>
    </row>
    <row r="138" spans="4:16" x14ac:dyDescent="0.25">
      <c r="D138" s="28"/>
      <c r="E138" s="12"/>
      <c r="F138" s="28"/>
      <c r="G138" s="12"/>
      <c r="H138" s="28"/>
      <c r="I138" s="12"/>
      <c r="J138" s="28"/>
      <c r="K138" s="12"/>
      <c r="M138" s="35"/>
      <c r="N138" s="35"/>
      <c r="O138" s="35"/>
      <c r="P138" s="35"/>
    </row>
    <row r="139" spans="4:16" x14ac:dyDescent="0.25">
      <c r="D139" s="28"/>
      <c r="E139" s="12"/>
      <c r="F139" s="28"/>
      <c r="G139" s="12"/>
      <c r="H139" s="28"/>
      <c r="I139" s="12"/>
      <c r="J139" s="28"/>
      <c r="K139" s="12"/>
      <c r="M139" s="35"/>
      <c r="N139" s="35"/>
      <c r="O139" s="35"/>
      <c r="P139" s="35"/>
    </row>
    <row r="140" spans="4:16" x14ac:dyDescent="0.25">
      <c r="D140" s="28"/>
      <c r="E140" s="12"/>
      <c r="F140" s="28"/>
      <c r="G140" s="12"/>
      <c r="H140" s="28"/>
      <c r="I140" s="12"/>
      <c r="J140" s="28"/>
      <c r="K140" s="12"/>
      <c r="M140" s="35"/>
      <c r="N140" s="35"/>
      <c r="O140" s="35"/>
      <c r="P140" s="35"/>
    </row>
    <row r="141" spans="4:16" x14ac:dyDescent="0.25">
      <c r="D141" s="28"/>
      <c r="E141" s="12"/>
      <c r="F141" s="28"/>
      <c r="G141" s="12"/>
      <c r="H141" s="28"/>
      <c r="I141" s="12"/>
      <c r="J141" s="28"/>
      <c r="K141" s="12"/>
      <c r="M141" s="35"/>
      <c r="N141" s="35"/>
      <c r="O141" s="35"/>
      <c r="P141" s="35"/>
    </row>
    <row r="142" spans="4:16" x14ac:dyDescent="0.25">
      <c r="D142" s="28"/>
      <c r="E142" s="12"/>
      <c r="F142" s="28"/>
      <c r="G142" s="12"/>
      <c r="H142" s="28"/>
      <c r="I142" s="12"/>
      <c r="J142" s="28"/>
      <c r="K142" s="12"/>
      <c r="M142" s="35"/>
      <c r="N142" s="35"/>
      <c r="O142" s="35"/>
      <c r="P142" s="35"/>
    </row>
    <row r="143" spans="4:16" x14ac:dyDescent="0.25">
      <c r="D143" s="28"/>
      <c r="E143" s="12"/>
      <c r="F143" s="28"/>
      <c r="G143" s="12"/>
      <c r="H143" s="28"/>
      <c r="I143" s="12"/>
      <c r="J143" s="28"/>
      <c r="K143" s="12"/>
      <c r="M143" s="35"/>
      <c r="N143" s="35"/>
      <c r="O143" s="35"/>
      <c r="P143" s="35"/>
    </row>
    <row r="144" spans="4:16" x14ac:dyDescent="0.25">
      <c r="D144" s="28"/>
      <c r="E144" s="12"/>
      <c r="F144" s="28"/>
      <c r="G144" s="12"/>
      <c r="H144" s="28"/>
      <c r="I144" s="12"/>
      <c r="J144" s="28"/>
      <c r="K144" s="12"/>
      <c r="M144" s="35"/>
      <c r="N144" s="35"/>
      <c r="O144" s="35"/>
      <c r="P144" s="35"/>
    </row>
    <row r="145" spans="4:16" x14ac:dyDescent="0.25">
      <c r="D145" s="28"/>
      <c r="E145" s="12"/>
      <c r="F145" s="28"/>
      <c r="G145" s="12"/>
      <c r="H145" s="28"/>
      <c r="I145" s="12"/>
      <c r="J145" s="28"/>
      <c r="K145" s="12"/>
      <c r="M145" s="35"/>
      <c r="N145" s="35"/>
      <c r="O145" s="35"/>
      <c r="P145" s="35"/>
    </row>
    <row r="146" spans="4:16" x14ac:dyDescent="0.25">
      <c r="D146" s="28"/>
      <c r="E146" s="12"/>
      <c r="F146" s="28"/>
      <c r="G146" s="12"/>
      <c r="H146" s="28"/>
      <c r="I146" s="12"/>
      <c r="J146" s="28"/>
      <c r="K146" s="12"/>
      <c r="M146" s="35"/>
      <c r="N146" s="35"/>
      <c r="O146" s="35"/>
      <c r="P146" s="35"/>
    </row>
    <row r="147" spans="4:16" x14ac:dyDescent="0.25">
      <c r="D147" s="28"/>
      <c r="E147" s="12"/>
      <c r="F147" s="28"/>
      <c r="G147" s="12"/>
      <c r="H147" s="28"/>
      <c r="I147" s="12"/>
      <c r="J147" s="28"/>
      <c r="K147" s="12"/>
      <c r="M147" s="35"/>
      <c r="N147" s="35"/>
      <c r="O147" s="35"/>
      <c r="P147" s="35"/>
    </row>
    <row r="148" spans="4:16" x14ac:dyDescent="0.25">
      <c r="D148" s="28"/>
      <c r="E148" s="12"/>
      <c r="F148" s="28"/>
      <c r="G148" s="12"/>
      <c r="H148" s="28"/>
      <c r="I148" s="12"/>
      <c r="J148" s="28"/>
      <c r="K148" s="12"/>
      <c r="M148" s="35"/>
      <c r="N148" s="35"/>
      <c r="O148" s="35"/>
      <c r="P148" s="35"/>
    </row>
    <row r="149" spans="4:16" x14ac:dyDescent="0.25">
      <c r="D149" s="28"/>
      <c r="E149" s="12"/>
      <c r="F149" s="28"/>
      <c r="G149" s="12"/>
      <c r="H149" s="28"/>
      <c r="I149" s="12"/>
      <c r="J149" s="28"/>
      <c r="K149" s="12"/>
      <c r="M149" s="35"/>
      <c r="N149" s="35"/>
      <c r="O149" s="35"/>
      <c r="P149" s="35"/>
    </row>
    <row r="150" spans="4:16" x14ac:dyDescent="0.25">
      <c r="D150" s="28"/>
      <c r="E150" s="12"/>
      <c r="F150" s="28"/>
      <c r="G150" s="12"/>
      <c r="H150" s="28"/>
      <c r="I150" s="12"/>
      <c r="J150" s="28"/>
      <c r="K150" s="12"/>
      <c r="M150" s="35"/>
      <c r="N150" s="35"/>
      <c r="O150" s="35"/>
      <c r="P150" s="35"/>
    </row>
    <row r="151" spans="4:16" x14ac:dyDescent="0.25">
      <c r="D151" s="28"/>
      <c r="E151" s="12"/>
      <c r="F151" s="28"/>
      <c r="G151" s="12"/>
      <c r="H151" s="28"/>
      <c r="I151" s="12"/>
      <c r="J151" s="28"/>
      <c r="K151" s="12"/>
      <c r="M151" s="35"/>
      <c r="N151" s="35"/>
      <c r="O151" s="35"/>
      <c r="P151" s="35"/>
    </row>
    <row r="152" spans="4:16" x14ac:dyDescent="0.25">
      <c r="D152" s="28"/>
      <c r="E152" s="12"/>
      <c r="F152" s="28"/>
      <c r="G152" s="12"/>
      <c r="H152" s="28"/>
      <c r="I152" s="12"/>
      <c r="J152" s="28"/>
      <c r="K152" s="12"/>
      <c r="M152" s="35"/>
      <c r="N152" s="35"/>
      <c r="O152" s="35"/>
      <c r="P152" s="35"/>
    </row>
    <row r="153" spans="4:16" x14ac:dyDescent="0.25">
      <c r="D153" s="28"/>
      <c r="E153" s="12"/>
      <c r="F153" s="28"/>
      <c r="G153" s="12"/>
      <c r="H153" s="28"/>
      <c r="I153" s="12"/>
      <c r="J153" s="28"/>
      <c r="K153" s="12"/>
      <c r="M153" s="35"/>
      <c r="N153" s="35"/>
      <c r="O153" s="35"/>
      <c r="P153" s="35"/>
    </row>
    <row r="154" spans="4:16" x14ac:dyDescent="0.25">
      <c r="D154" s="28"/>
      <c r="E154" s="12"/>
      <c r="F154" s="28"/>
      <c r="G154" s="12"/>
      <c r="H154" s="28"/>
      <c r="I154" s="12"/>
      <c r="J154" s="28"/>
      <c r="K154" s="12"/>
      <c r="M154" s="35"/>
      <c r="N154" s="35"/>
      <c r="O154" s="35"/>
      <c r="P154" s="35"/>
    </row>
    <row r="155" spans="4:16" x14ac:dyDescent="0.25">
      <c r="D155" s="28"/>
      <c r="E155" s="12"/>
      <c r="F155" s="28"/>
      <c r="G155" s="12"/>
      <c r="H155" s="28"/>
      <c r="I155" s="12"/>
      <c r="J155" s="28"/>
      <c r="K155" s="12"/>
      <c r="M155" s="35"/>
      <c r="N155" s="35"/>
      <c r="O155" s="35"/>
      <c r="P155" s="35"/>
    </row>
    <row r="156" spans="4:16" x14ac:dyDescent="0.25">
      <c r="D156" s="28"/>
      <c r="E156" s="12"/>
      <c r="F156" s="28"/>
      <c r="G156" s="12"/>
      <c r="H156" s="28"/>
      <c r="I156" s="12"/>
      <c r="J156" s="28"/>
      <c r="K156" s="12"/>
      <c r="M156" s="35"/>
      <c r="N156" s="35"/>
      <c r="O156" s="35"/>
      <c r="P156" s="35"/>
    </row>
    <row r="157" spans="4:16" x14ac:dyDescent="0.25">
      <c r="D157" s="28"/>
      <c r="E157" s="12"/>
      <c r="F157" s="28"/>
      <c r="G157" s="12"/>
      <c r="H157" s="28"/>
      <c r="I157" s="12"/>
      <c r="J157" s="28"/>
      <c r="K157" s="12"/>
      <c r="M157" s="35"/>
      <c r="N157" s="35"/>
      <c r="O157" s="35"/>
      <c r="P157" s="35"/>
    </row>
    <row r="158" spans="4:16" x14ac:dyDescent="0.25">
      <c r="D158" s="28"/>
      <c r="E158" s="12"/>
      <c r="F158" s="28"/>
      <c r="G158" s="12"/>
      <c r="H158" s="28"/>
      <c r="I158" s="12"/>
      <c r="J158" s="28"/>
      <c r="K158" s="12"/>
      <c r="M158" s="35"/>
      <c r="N158" s="35"/>
      <c r="O158" s="35"/>
      <c r="P158" s="35"/>
    </row>
    <row r="159" spans="4:16" x14ac:dyDescent="0.25">
      <c r="D159" s="28"/>
      <c r="E159" s="12"/>
      <c r="F159" s="28"/>
      <c r="G159" s="12"/>
      <c r="H159" s="28"/>
      <c r="I159" s="12"/>
      <c r="J159" s="28"/>
      <c r="K159" s="12"/>
      <c r="M159" s="35"/>
      <c r="N159" s="35"/>
      <c r="O159" s="35"/>
      <c r="P159" s="35"/>
    </row>
    <row r="160" spans="4:16" x14ac:dyDescent="0.25">
      <c r="D160" s="28"/>
      <c r="E160" s="12"/>
      <c r="F160" s="28"/>
      <c r="G160" s="12"/>
      <c r="H160" s="28"/>
      <c r="I160" s="12"/>
      <c r="J160" s="28"/>
      <c r="K160" s="12"/>
      <c r="M160" s="35"/>
      <c r="N160" s="35"/>
      <c r="O160" s="35"/>
      <c r="P160" s="35"/>
    </row>
    <row r="161" spans="4:16" x14ac:dyDescent="0.25">
      <c r="D161" s="28"/>
      <c r="E161" s="12"/>
      <c r="F161" s="28"/>
      <c r="G161" s="12"/>
      <c r="H161" s="28"/>
      <c r="I161" s="12"/>
      <c r="J161" s="28"/>
      <c r="K161" s="12"/>
      <c r="M161" s="35"/>
      <c r="N161" s="35"/>
      <c r="O161" s="35"/>
      <c r="P161" s="35"/>
    </row>
    <row r="162" spans="4:16" x14ac:dyDescent="0.25">
      <c r="D162" s="28"/>
      <c r="E162" s="12"/>
      <c r="F162" s="28"/>
      <c r="G162" s="12"/>
      <c r="H162" s="28"/>
      <c r="I162" s="12"/>
      <c r="J162" s="28"/>
      <c r="K162" s="12"/>
      <c r="M162" s="35"/>
      <c r="N162" s="35"/>
      <c r="O162" s="35"/>
      <c r="P162" s="35"/>
    </row>
    <row r="163" spans="4:16" x14ac:dyDescent="0.25">
      <c r="D163" s="28"/>
      <c r="E163" s="12"/>
      <c r="F163" s="28"/>
      <c r="G163" s="12"/>
      <c r="H163" s="28"/>
      <c r="I163" s="12"/>
      <c r="J163" s="28"/>
      <c r="K163" s="12"/>
      <c r="M163" s="35"/>
      <c r="N163" s="35"/>
      <c r="O163" s="35"/>
      <c r="P163" s="35"/>
    </row>
    <row r="164" spans="4:16" x14ac:dyDescent="0.25">
      <c r="D164" s="28"/>
      <c r="E164" s="12"/>
      <c r="F164" s="28"/>
      <c r="G164" s="12"/>
      <c r="H164" s="28"/>
      <c r="I164" s="12"/>
      <c r="J164" s="28"/>
      <c r="K164" s="12"/>
      <c r="M164" s="35"/>
      <c r="N164" s="35"/>
      <c r="O164" s="35"/>
      <c r="P164" s="35"/>
    </row>
    <row r="165" spans="4:16" x14ac:dyDescent="0.25">
      <c r="D165" s="28"/>
      <c r="E165" s="12"/>
      <c r="F165" s="28"/>
      <c r="G165" s="12"/>
      <c r="H165" s="28"/>
      <c r="I165" s="12"/>
      <c r="J165" s="28"/>
      <c r="K165" s="12"/>
      <c r="M165" s="35"/>
      <c r="N165" s="35"/>
      <c r="O165" s="35"/>
      <c r="P165" s="35"/>
    </row>
    <row r="166" spans="4:16" x14ac:dyDescent="0.25">
      <c r="D166" s="28"/>
      <c r="E166" s="12"/>
      <c r="F166" s="28"/>
      <c r="G166" s="12"/>
      <c r="H166" s="28"/>
      <c r="I166" s="12"/>
      <c r="J166" s="28"/>
      <c r="K166" s="12"/>
      <c r="M166" s="35"/>
      <c r="N166" s="35"/>
      <c r="O166" s="35"/>
      <c r="P166" s="35"/>
    </row>
    <row r="167" spans="4:16" x14ac:dyDescent="0.25">
      <c r="D167" s="28"/>
      <c r="E167" s="12"/>
      <c r="F167" s="28"/>
      <c r="G167" s="12"/>
      <c r="H167" s="28"/>
      <c r="I167" s="12"/>
      <c r="J167" s="28"/>
      <c r="K167" s="12"/>
      <c r="M167" s="35"/>
      <c r="N167" s="35"/>
      <c r="O167" s="35"/>
      <c r="P167" s="35"/>
    </row>
    <row r="168" spans="4:16" x14ac:dyDescent="0.25">
      <c r="D168" s="28"/>
      <c r="E168" s="12"/>
      <c r="F168" s="28"/>
      <c r="G168" s="12"/>
      <c r="H168" s="28"/>
      <c r="I168" s="12"/>
      <c r="J168" s="28"/>
      <c r="K168" s="12"/>
      <c r="M168" s="35"/>
      <c r="N168" s="35"/>
      <c r="O168" s="35"/>
      <c r="P168" s="35"/>
    </row>
    <row r="169" spans="4:16" x14ac:dyDescent="0.25">
      <c r="D169" s="28"/>
      <c r="E169" s="12"/>
      <c r="F169" s="28"/>
      <c r="G169" s="12"/>
      <c r="H169" s="28"/>
      <c r="I169" s="12"/>
      <c r="J169" s="28"/>
      <c r="K169" s="12"/>
      <c r="M169" s="35"/>
      <c r="N169" s="35"/>
      <c r="O169" s="35"/>
      <c r="P169" s="35"/>
    </row>
    <row r="170" spans="4:16" x14ac:dyDescent="0.25">
      <c r="D170" s="28"/>
      <c r="E170" s="12"/>
      <c r="F170" s="28"/>
      <c r="G170" s="12"/>
      <c r="H170" s="28"/>
      <c r="I170" s="12"/>
      <c r="J170" s="28"/>
      <c r="K170" s="12"/>
      <c r="M170" s="35"/>
      <c r="N170" s="35"/>
      <c r="O170" s="35"/>
      <c r="P170" s="35"/>
    </row>
    <row r="171" spans="4:16" x14ac:dyDescent="0.25">
      <c r="D171" s="28"/>
      <c r="E171" s="12"/>
      <c r="F171" s="28"/>
      <c r="G171" s="12"/>
      <c r="H171" s="28"/>
      <c r="I171" s="12"/>
      <c r="J171" s="28"/>
      <c r="K171" s="12"/>
      <c r="M171" s="35"/>
      <c r="N171" s="35"/>
      <c r="O171" s="35"/>
      <c r="P171" s="35"/>
    </row>
    <row r="172" spans="4:16" x14ac:dyDescent="0.25">
      <c r="D172" s="28"/>
      <c r="E172" s="12"/>
      <c r="F172" s="28"/>
      <c r="G172" s="12"/>
      <c r="H172" s="28"/>
      <c r="I172" s="12"/>
      <c r="J172" s="28"/>
      <c r="K172" s="12"/>
      <c r="M172" s="35"/>
      <c r="N172" s="35"/>
      <c r="O172" s="35"/>
      <c r="P172" s="35"/>
    </row>
    <row r="173" spans="4:16" x14ac:dyDescent="0.25">
      <c r="D173" s="28"/>
      <c r="E173" s="12"/>
      <c r="F173" s="28"/>
      <c r="G173" s="12"/>
      <c r="H173" s="28"/>
      <c r="I173" s="12"/>
      <c r="J173" s="28"/>
      <c r="K173" s="12"/>
      <c r="M173" s="35"/>
      <c r="N173" s="35"/>
      <c r="O173" s="35"/>
      <c r="P173" s="35"/>
    </row>
    <row r="174" spans="4:16" x14ac:dyDescent="0.25">
      <c r="D174" s="28"/>
      <c r="E174" s="12"/>
      <c r="F174" s="28"/>
      <c r="G174" s="12"/>
      <c r="H174" s="28"/>
      <c r="I174" s="12"/>
      <c r="J174" s="28"/>
      <c r="K174" s="12"/>
      <c r="M174" s="35"/>
      <c r="N174" s="35"/>
      <c r="O174" s="35"/>
      <c r="P174" s="35"/>
    </row>
    <row r="175" spans="4:16" x14ac:dyDescent="0.25">
      <c r="D175" s="28"/>
      <c r="E175" s="12"/>
      <c r="F175" s="28"/>
      <c r="G175" s="12"/>
      <c r="H175" s="28"/>
      <c r="I175" s="12"/>
      <c r="J175" s="28"/>
      <c r="K175" s="12"/>
      <c r="M175" s="35"/>
      <c r="N175" s="35"/>
      <c r="O175" s="35"/>
      <c r="P175" s="35"/>
    </row>
    <row r="176" spans="4:16" x14ac:dyDescent="0.25">
      <c r="D176" s="28"/>
      <c r="E176" s="12"/>
      <c r="F176" s="28"/>
      <c r="G176" s="12"/>
      <c r="H176" s="28"/>
      <c r="I176" s="12"/>
      <c r="J176" s="28"/>
      <c r="K176" s="12"/>
      <c r="M176" s="35"/>
      <c r="N176" s="35"/>
      <c r="O176" s="35"/>
      <c r="P176" s="35"/>
    </row>
    <row r="177" spans="4:16" x14ac:dyDescent="0.25">
      <c r="D177" s="28"/>
      <c r="E177" s="12"/>
      <c r="F177" s="28"/>
      <c r="G177" s="12"/>
      <c r="H177" s="28"/>
      <c r="I177" s="12"/>
      <c r="J177" s="28"/>
      <c r="K177" s="12"/>
      <c r="M177" s="35"/>
      <c r="N177" s="35"/>
      <c r="O177" s="35"/>
      <c r="P177" s="35"/>
    </row>
    <row r="178" spans="4:16" x14ac:dyDescent="0.25">
      <c r="D178" s="28"/>
      <c r="E178" s="12"/>
      <c r="F178" s="28"/>
      <c r="G178" s="12"/>
      <c r="H178" s="28"/>
      <c r="I178" s="12"/>
      <c r="J178" s="28"/>
      <c r="K178" s="12"/>
      <c r="M178" s="35"/>
      <c r="N178" s="35"/>
      <c r="O178" s="35"/>
      <c r="P178" s="35"/>
    </row>
    <row r="179" spans="4:16" x14ac:dyDescent="0.25">
      <c r="D179" s="28"/>
      <c r="E179" s="12"/>
      <c r="F179" s="28"/>
      <c r="G179" s="12"/>
      <c r="H179" s="28"/>
      <c r="I179" s="12"/>
      <c r="J179" s="28"/>
      <c r="K179" s="12"/>
      <c r="M179" s="35"/>
      <c r="N179" s="35"/>
      <c r="O179" s="35"/>
      <c r="P179" s="35"/>
    </row>
    <row r="180" spans="4:16" x14ac:dyDescent="0.25">
      <c r="D180" s="28"/>
      <c r="E180" s="12"/>
      <c r="F180" s="28"/>
      <c r="G180" s="12"/>
      <c r="H180" s="28"/>
      <c r="I180" s="12"/>
      <c r="J180" s="28"/>
      <c r="K180" s="12"/>
      <c r="M180" s="35"/>
      <c r="N180" s="35"/>
      <c r="O180" s="35"/>
      <c r="P180" s="35"/>
    </row>
    <row r="181" spans="4:16" x14ac:dyDescent="0.25">
      <c r="D181" s="28"/>
      <c r="E181" s="12"/>
      <c r="F181" s="28"/>
      <c r="G181" s="12"/>
      <c r="H181" s="28"/>
      <c r="I181" s="12"/>
      <c r="J181" s="28"/>
      <c r="K181" s="12"/>
      <c r="M181" s="35"/>
      <c r="N181" s="35"/>
      <c r="O181" s="35"/>
      <c r="P181" s="35"/>
    </row>
    <row r="182" spans="4:16" x14ac:dyDescent="0.25">
      <c r="D182" s="28"/>
      <c r="E182" s="12"/>
      <c r="F182" s="28"/>
      <c r="G182" s="12"/>
      <c r="H182" s="28"/>
      <c r="I182" s="12"/>
      <c r="J182" s="28"/>
      <c r="K182" s="12"/>
      <c r="M182" s="35"/>
      <c r="N182" s="35"/>
      <c r="O182" s="35"/>
      <c r="P182" s="35"/>
    </row>
    <row r="183" spans="4:16" x14ac:dyDescent="0.25">
      <c r="D183" s="28"/>
      <c r="E183" s="12"/>
      <c r="F183" s="28"/>
      <c r="G183" s="12"/>
      <c r="H183" s="28"/>
      <c r="I183" s="12"/>
      <c r="J183" s="28"/>
      <c r="K183" s="12"/>
      <c r="M183" s="35"/>
      <c r="N183" s="35"/>
      <c r="O183" s="35"/>
      <c r="P183" s="35"/>
    </row>
    <row r="184" spans="4:16" x14ac:dyDescent="0.25">
      <c r="D184" s="28"/>
      <c r="E184" s="12"/>
      <c r="F184" s="28"/>
      <c r="G184" s="12"/>
      <c r="H184" s="28"/>
      <c r="I184" s="12"/>
      <c r="J184" s="28"/>
      <c r="K184" s="12"/>
      <c r="M184" s="35"/>
      <c r="N184" s="35"/>
      <c r="O184" s="35"/>
      <c r="P184" s="35"/>
    </row>
    <row r="185" spans="4:16" x14ac:dyDescent="0.25">
      <c r="D185" s="28"/>
      <c r="E185" s="12"/>
      <c r="F185" s="28"/>
      <c r="G185" s="12"/>
      <c r="H185" s="28"/>
      <c r="I185" s="12"/>
      <c r="J185" s="28"/>
      <c r="K185" s="12"/>
      <c r="M185" s="35"/>
      <c r="N185" s="35"/>
      <c r="O185" s="35"/>
      <c r="P185" s="35"/>
    </row>
    <row r="186" spans="4:16" x14ac:dyDescent="0.25">
      <c r="D186" s="28"/>
      <c r="E186" s="12"/>
      <c r="F186" s="28"/>
      <c r="G186" s="12"/>
      <c r="H186" s="28"/>
      <c r="I186" s="12"/>
      <c r="J186" s="28"/>
      <c r="K186" s="12"/>
      <c r="M186" s="35"/>
      <c r="N186" s="35"/>
      <c r="O186" s="35"/>
      <c r="P186" s="35"/>
    </row>
    <row r="187" spans="4:16" x14ac:dyDescent="0.25">
      <c r="D187" s="28"/>
      <c r="E187" s="12"/>
      <c r="F187" s="28"/>
      <c r="G187" s="12"/>
      <c r="H187" s="28"/>
      <c r="I187" s="12"/>
      <c r="J187" s="28"/>
      <c r="K187" s="12"/>
      <c r="M187" s="35"/>
      <c r="N187" s="35"/>
      <c r="O187" s="35"/>
      <c r="P187" s="35"/>
    </row>
    <row r="188" spans="4:16" x14ac:dyDescent="0.25">
      <c r="D188" s="28"/>
      <c r="E188" s="12"/>
      <c r="F188" s="28"/>
      <c r="G188" s="12"/>
      <c r="H188" s="28"/>
      <c r="I188" s="12"/>
      <c r="J188" s="28"/>
      <c r="K188" s="12"/>
      <c r="M188" s="35"/>
      <c r="N188" s="35"/>
      <c r="O188" s="35"/>
      <c r="P188" s="35"/>
    </row>
    <row r="189" spans="4:16" x14ac:dyDescent="0.25">
      <c r="D189" s="28"/>
      <c r="E189" s="12"/>
      <c r="F189" s="28"/>
      <c r="G189" s="12"/>
      <c r="H189" s="28"/>
      <c r="I189" s="12"/>
      <c r="J189" s="28"/>
      <c r="K189" s="12"/>
      <c r="M189" s="35"/>
      <c r="N189" s="35"/>
      <c r="O189" s="35"/>
      <c r="P189" s="35"/>
    </row>
    <row r="190" spans="4:16" x14ac:dyDescent="0.25">
      <c r="D190" s="28"/>
      <c r="E190" s="12"/>
      <c r="F190" s="28"/>
      <c r="G190" s="12"/>
      <c r="H190" s="28"/>
      <c r="I190" s="12"/>
      <c r="J190" s="28"/>
      <c r="K190" s="12"/>
      <c r="M190" s="35"/>
      <c r="N190" s="35"/>
      <c r="O190" s="35"/>
      <c r="P190" s="35"/>
    </row>
    <row r="191" spans="4:16" x14ac:dyDescent="0.25">
      <c r="D191" s="28"/>
      <c r="E191" s="12"/>
      <c r="F191" s="28"/>
      <c r="G191" s="12"/>
      <c r="H191" s="28"/>
      <c r="I191" s="12"/>
      <c r="J191" s="28"/>
      <c r="K191" s="12"/>
      <c r="M191" s="35"/>
      <c r="N191" s="35"/>
      <c r="O191" s="35"/>
      <c r="P191" s="35"/>
    </row>
    <row r="192" spans="4:16" x14ac:dyDescent="0.25">
      <c r="D192" s="28"/>
      <c r="E192" s="12"/>
      <c r="F192" s="28"/>
      <c r="G192" s="12"/>
      <c r="H192" s="28"/>
      <c r="I192" s="12"/>
      <c r="J192" s="28"/>
      <c r="K192" s="12"/>
      <c r="M192" s="35"/>
      <c r="N192" s="35"/>
      <c r="O192" s="35"/>
      <c r="P192" s="35"/>
    </row>
    <row r="193" spans="4:16" x14ac:dyDescent="0.25">
      <c r="D193" s="28"/>
      <c r="E193" s="12"/>
      <c r="F193" s="28"/>
      <c r="G193" s="12"/>
      <c r="H193" s="28"/>
      <c r="I193" s="12"/>
      <c r="J193" s="28"/>
      <c r="K193" s="12"/>
      <c r="M193" s="35"/>
      <c r="N193" s="35"/>
      <c r="O193" s="35"/>
      <c r="P193" s="35"/>
    </row>
    <row r="194" spans="4:16" x14ac:dyDescent="0.25">
      <c r="D194" s="28"/>
      <c r="E194" s="12"/>
      <c r="F194" s="28"/>
      <c r="G194" s="12"/>
      <c r="H194" s="28"/>
      <c r="I194" s="12"/>
      <c r="J194" s="28"/>
      <c r="K194" s="12"/>
      <c r="M194" s="35"/>
      <c r="N194" s="35"/>
      <c r="O194" s="35"/>
      <c r="P194" s="35"/>
    </row>
    <row r="195" spans="4:16" x14ac:dyDescent="0.25">
      <c r="D195" s="28"/>
      <c r="E195" s="12"/>
      <c r="F195" s="28"/>
      <c r="G195" s="12"/>
      <c r="H195" s="28"/>
      <c r="I195" s="12"/>
      <c r="J195" s="28"/>
      <c r="K195" s="12"/>
      <c r="M195" s="35"/>
      <c r="N195" s="35"/>
      <c r="O195" s="35"/>
      <c r="P195" s="35"/>
    </row>
    <row r="196" spans="4:16" x14ac:dyDescent="0.25">
      <c r="D196" s="28"/>
      <c r="E196" s="12"/>
      <c r="F196" s="28"/>
      <c r="G196" s="12"/>
      <c r="H196" s="28"/>
      <c r="I196" s="12"/>
      <c r="J196" s="28"/>
      <c r="K196" s="12"/>
      <c r="M196" s="35"/>
      <c r="N196" s="35"/>
      <c r="O196" s="35"/>
      <c r="P196" s="35"/>
    </row>
    <row r="197" spans="4:16" x14ac:dyDescent="0.25">
      <c r="D197" s="28"/>
      <c r="E197" s="12"/>
      <c r="F197" s="28"/>
      <c r="G197" s="12"/>
      <c r="H197" s="28"/>
      <c r="I197" s="12"/>
      <c r="J197" s="28"/>
      <c r="K197" s="12"/>
      <c r="M197" s="35"/>
      <c r="N197" s="35"/>
      <c r="O197" s="35"/>
      <c r="P197" s="35"/>
    </row>
    <row r="198" spans="4:16" x14ac:dyDescent="0.25">
      <c r="D198" s="28"/>
      <c r="E198" s="12"/>
      <c r="F198" s="28"/>
      <c r="G198" s="12"/>
      <c r="H198" s="28"/>
      <c r="I198" s="12"/>
      <c r="J198" s="28"/>
      <c r="K198" s="12"/>
      <c r="M198" s="35"/>
      <c r="N198" s="35"/>
      <c r="O198" s="35"/>
      <c r="P198" s="35"/>
    </row>
    <row r="199" spans="4:16" x14ac:dyDescent="0.25">
      <c r="D199" s="28"/>
      <c r="E199" s="12"/>
      <c r="F199" s="28"/>
      <c r="G199" s="12"/>
      <c r="H199" s="28"/>
      <c r="I199" s="12"/>
      <c r="J199" s="28"/>
      <c r="K199" s="12"/>
      <c r="M199" s="35"/>
      <c r="N199" s="35"/>
      <c r="O199" s="35"/>
      <c r="P199" s="35"/>
    </row>
    <row r="200" spans="4:16" x14ac:dyDescent="0.25">
      <c r="D200" s="28"/>
      <c r="E200" s="12"/>
      <c r="F200" s="28"/>
      <c r="G200" s="12"/>
      <c r="H200" s="28"/>
      <c r="I200" s="12"/>
      <c r="J200" s="28"/>
      <c r="K200" s="12"/>
      <c r="M200" s="35"/>
      <c r="N200" s="35"/>
      <c r="O200" s="35"/>
      <c r="P200" s="35"/>
    </row>
    <row r="201" spans="4:16" x14ac:dyDescent="0.25">
      <c r="D201" s="28"/>
      <c r="E201" s="12"/>
      <c r="F201" s="28"/>
      <c r="G201" s="12"/>
      <c r="H201" s="28"/>
      <c r="I201" s="12"/>
      <c r="J201" s="28"/>
      <c r="K201" s="12"/>
      <c r="M201" s="35"/>
      <c r="N201" s="35"/>
      <c r="O201" s="35"/>
      <c r="P201" s="35"/>
    </row>
    <row r="202" spans="4:16" x14ac:dyDescent="0.25">
      <c r="D202" s="28"/>
      <c r="E202" s="12"/>
      <c r="F202" s="28"/>
      <c r="G202" s="12"/>
      <c r="H202" s="28"/>
      <c r="I202" s="12"/>
      <c r="J202" s="28"/>
      <c r="K202" s="12"/>
      <c r="M202" s="35"/>
      <c r="N202" s="35"/>
      <c r="O202" s="35"/>
      <c r="P202" s="35"/>
    </row>
    <row r="203" spans="4:16" x14ac:dyDescent="0.25">
      <c r="D203" s="28"/>
      <c r="E203" s="12"/>
      <c r="F203" s="28"/>
      <c r="G203" s="12"/>
      <c r="H203" s="28"/>
      <c r="I203" s="12"/>
      <c r="J203" s="28"/>
      <c r="K203" s="12"/>
      <c r="M203" s="35"/>
      <c r="N203" s="35"/>
      <c r="O203" s="35"/>
      <c r="P203" s="35"/>
    </row>
    <row r="204" spans="4:16" x14ac:dyDescent="0.25">
      <c r="D204" s="28"/>
      <c r="E204" s="12"/>
      <c r="F204" s="28"/>
      <c r="G204" s="12"/>
      <c r="H204" s="28"/>
      <c r="I204" s="12"/>
      <c r="J204" s="28"/>
      <c r="K204" s="12"/>
      <c r="M204" s="35"/>
      <c r="N204" s="35"/>
      <c r="O204" s="35"/>
      <c r="P204" s="35"/>
    </row>
    <row r="205" spans="4:16" x14ac:dyDescent="0.25">
      <c r="D205" s="28"/>
      <c r="E205" s="12"/>
      <c r="F205" s="28"/>
      <c r="G205" s="12"/>
      <c r="H205" s="28"/>
      <c r="I205" s="12"/>
      <c r="J205" s="28"/>
      <c r="K205" s="12"/>
      <c r="M205" s="35"/>
      <c r="N205" s="35"/>
      <c r="O205" s="35"/>
      <c r="P205" s="35"/>
    </row>
    <row r="206" spans="4:16" x14ac:dyDescent="0.25">
      <c r="D206" s="28"/>
      <c r="E206" s="12"/>
      <c r="F206" s="28"/>
      <c r="G206" s="12"/>
      <c r="H206" s="28"/>
      <c r="I206" s="12"/>
      <c r="J206" s="28"/>
      <c r="K206" s="12"/>
      <c r="M206" s="35"/>
      <c r="N206" s="35"/>
      <c r="O206" s="35"/>
      <c r="P206" s="35"/>
    </row>
    <row r="207" spans="4:16" x14ac:dyDescent="0.25">
      <c r="D207" s="28"/>
      <c r="E207" s="12"/>
      <c r="F207" s="28"/>
      <c r="G207" s="12"/>
      <c r="H207" s="28"/>
      <c r="I207" s="12"/>
      <c r="J207" s="28"/>
      <c r="K207" s="12"/>
      <c r="M207" s="35"/>
      <c r="N207" s="35"/>
      <c r="O207" s="35"/>
      <c r="P207" s="35"/>
    </row>
    <row r="208" spans="4:16" x14ac:dyDescent="0.25">
      <c r="D208" s="28"/>
      <c r="E208" s="12"/>
      <c r="F208" s="28"/>
      <c r="G208" s="12"/>
      <c r="H208" s="28"/>
      <c r="I208" s="12"/>
      <c r="J208" s="28"/>
      <c r="K208" s="12"/>
      <c r="M208" s="35"/>
      <c r="N208" s="35"/>
      <c r="O208" s="35"/>
      <c r="P208" s="35"/>
    </row>
    <row r="209" spans="4:16" x14ac:dyDescent="0.25">
      <c r="D209" s="28"/>
      <c r="E209" s="12"/>
      <c r="F209" s="28"/>
      <c r="G209" s="12"/>
      <c r="H209" s="28"/>
      <c r="I209" s="12"/>
      <c r="J209" s="28"/>
      <c r="K209" s="12"/>
      <c r="M209" s="35"/>
      <c r="N209" s="35"/>
      <c r="O209" s="35"/>
      <c r="P209" s="35"/>
    </row>
    <row r="210" spans="4:16" x14ac:dyDescent="0.25">
      <c r="D210" s="28"/>
      <c r="E210" s="12"/>
      <c r="F210" s="28"/>
      <c r="G210" s="12"/>
      <c r="H210" s="28"/>
      <c r="I210" s="12"/>
      <c r="J210" s="28"/>
      <c r="K210" s="12"/>
      <c r="M210" s="35"/>
      <c r="N210" s="35"/>
      <c r="O210" s="35"/>
      <c r="P210" s="35"/>
    </row>
    <row r="211" spans="4:16" x14ac:dyDescent="0.25">
      <c r="D211" s="28"/>
      <c r="E211" s="12"/>
      <c r="F211" s="28"/>
      <c r="G211" s="12"/>
      <c r="H211" s="28"/>
      <c r="I211" s="12"/>
      <c r="J211" s="28"/>
      <c r="K211" s="12"/>
      <c r="M211" s="35"/>
      <c r="N211" s="35"/>
      <c r="O211" s="35"/>
      <c r="P211" s="35"/>
    </row>
    <row r="212" spans="4:16" x14ac:dyDescent="0.25">
      <c r="D212" s="28"/>
      <c r="E212" s="12"/>
      <c r="F212" s="28"/>
      <c r="G212" s="12"/>
      <c r="H212" s="28"/>
      <c r="I212" s="12"/>
      <c r="J212" s="28"/>
      <c r="K212" s="12"/>
      <c r="M212" s="35"/>
      <c r="N212" s="35"/>
      <c r="O212" s="35"/>
      <c r="P212" s="35"/>
    </row>
    <row r="213" spans="4:16" x14ac:dyDescent="0.25">
      <c r="D213" s="28"/>
      <c r="E213" s="12"/>
      <c r="F213" s="28"/>
      <c r="G213" s="12"/>
      <c r="H213" s="28"/>
      <c r="I213" s="12"/>
      <c r="J213" s="28"/>
      <c r="K213" s="12"/>
      <c r="M213" s="35"/>
      <c r="N213" s="35"/>
      <c r="O213" s="35"/>
      <c r="P213" s="35"/>
    </row>
    <row r="214" spans="4:16" x14ac:dyDescent="0.25">
      <c r="D214" s="28"/>
      <c r="E214" s="12"/>
      <c r="F214" s="28"/>
      <c r="G214" s="12"/>
      <c r="H214" s="28"/>
      <c r="I214" s="12"/>
      <c r="J214" s="28"/>
      <c r="K214" s="12"/>
      <c r="M214" s="35"/>
      <c r="N214" s="35"/>
      <c r="O214" s="35"/>
      <c r="P214" s="35"/>
    </row>
    <row r="215" spans="4:16" x14ac:dyDescent="0.25">
      <c r="D215" s="28"/>
      <c r="E215" s="12"/>
      <c r="F215" s="28"/>
      <c r="G215" s="12"/>
      <c r="H215" s="28"/>
      <c r="I215" s="12"/>
      <c r="J215" s="28"/>
      <c r="K215" s="12"/>
      <c r="M215" s="35"/>
      <c r="N215" s="35"/>
      <c r="O215" s="35"/>
      <c r="P215" s="35"/>
    </row>
    <row r="216" spans="4:16" x14ac:dyDescent="0.25">
      <c r="D216" s="28"/>
      <c r="E216" s="12"/>
      <c r="F216" s="28"/>
      <c r="G216" s="12"/>
      <c r="H216" s="28"/>
      <c r="I216" s="12"/>
      <c r="J216" s="28"/>
      <c r="K216" s="12"/>
      <c r="M216" s="35"/>
      <c r="N216" s="35"/>
      <c r="O216" s="35"/>
      <c r="P216" s="35"/>
    </row>
    <row r="217" spans="4:16" x14ac:dyDescent="0.25">
      <c r="D217" s="28"/>
      <c r="E217" s="12"/>
      <c r="F217" s="28"/>
      <c r="G217" s="12"/>
      <c r="H217" s="28"/>
      <c r="I217" s="12"/>
      <c r="J217" s="28"/>
      <c r="K217" s="12"/>
      <c r="M217" s="35"/>
      <c r="N217" s="35"/>
      <c r="O217" s="35"/>
      <c r="P217" s="35"/>
    </row>
    <row r="218" spans="4:16" x14ac:dyDescent="0.25">
      <c r="D218" s="28"/>
      <c r="E218" s="12"/>
      <c r="F218" s="28"/>
      <c r="G218" s="12"/>
      <c r="H218" s="28"/>
      <c r="I218" s="12"/>
      <c r="J218" s="28"/>
      <c r="K218" s="12"/>
      <c r="M218" s="35"/>
      <c r="N218" s="35"/>
      <c r="O218" s="35"/>
      <c r="P218" s="35"/>
    </row>
    <row r="219" spans="4:16" x14ac:dyDescent="0.25">
      <c r="D219" s="28"/>
      <c r="E219" s="12"/>
      <c r="F219" s="28"/>
      <c r="G219" s="12"/>
      <c r="H219" s="28"/>
      <c r="I219" s="12"/>
      <c r="J219" s="28"/>
      <c r="K219" s="12"/>
      <c r="M219" s="35"/>
      <c r="N219" s="35"/>
      <c r="O219" s="35"/>
      <c r="P219" s="35"/>
    </row>
    <row r="220" spans="4:16" x14ac:dyDescent="0.25">
      <c r="D220" s="28"/>
      <c r="E220" s="12"/>
      <c r="F220" s="28"/>
      <c r="G220" s="12"/>
      <c r="H220" s="28"/>
      <c r="I220" s="12"/>
      <c r="J220" s="28"/>
      <c r="K220" s="12"/>
      <c r="M220" s="35"/>
      <c r="N220" s="35"/>
      <c r="O220" s="35"/>
      <c r="P220" s="35"/>
    </row>
    <row r="221" spans="4:16" x14ac:dyDescent="0.25">
      <c r="D221" s="28"/>
      <c r="E221" s="12"/>
      <c r="F221" s="28"/>
      <c r="G221" s="12"/>
      <c r="H221" s="28"/>
      <c r="I221" s="12"/>
      <c r="J221" s="28"/>
      <c r="K221" s="12"/>
      <c r="M221" s="35"/>
      <c r="N221" s="35"/>
      <c r="O221" s="35"/>
      <c r="P221" s="35"/>
    </row>
    <row r="222" spans="4:16" x14ac:dyDescent="0.25">
      <c r="D222" s="28"/>
      <c r="E222" s="12"/>
      <c r="F222" s="28"/>
      <c r="G222" s="12"/>
      <c r="H222" s="28"/>
      <c r="I222" s="12"/>
      <c r="J222" s="28"/>
      <c r="K222" s="12"/>
      <c r="M222" s="35"/>
      <c r="N222" s="35"/>
      <c r="O222" s="35"/>
      <c r="P222" s="35"/>
    </row>
    <row r="223" spans="4:16" x14ac:dyDescent="0.25">
      <c r="D223" s="28"/>
      <c r="E223" s="12"/>
      <c r="F223" s="28"/>
      <c r="G223" s="12"/>
      <c r="H223" s="28"/>
      <c r="I223" s="12"/>
      <c r="J223" s="28"/>
      <c r="K223" s="12"/>
      <c r="M223" s="35"/>
      <c r="N223" s="35"/>
      <c r="O223" s="35"/>
      <c r="P223" s="35"/>
    </row>
    <row r="224" spans="4:16" x14ac:dyDescent="0.25">
      <c r="D224" s="28"/>
      <c r="E224" s="12"/>
      <c r="F224" s="28"/>
      <c r="G224" s="12"/>
      <c r="H224" s="28"/>
      <c r="I224" s="12"/>
      <c r="J224" s="28"/>
      <c r="K224" s="12"/>
      <c r="M224" s="35"/>
      <c r="N224" s="35"/>
      <c r="O224" s="35"/>
      <c r="P224" s="35"/>
    </row>
    <row r="225" spans="4:16" x14ac:dyDescent="0.25">
      <c r="D225" s="28"/>
      <c r="E225" s="12"/>
      <c r="F225" s="28"/>
      <c r="G225" s="12"/>
      <c r="H225" s="28"/>
      <c r="I225" s="12"/>
      <c r="J225" s="28"/>
      <c r="K225" s="12"/>
      <c r="M225" s="35"/>
      <c r="N225" s="35"/>
      <c r="O225" s="35"/>
      <c r="P225" s="35"/>
    </row>
    <row r="226" spans="4:16" x14ac:dyDescent="0.25">
      <c r="D226" s="28"/>
      <c r="E226" s="12"/>
      <c r="F226" s="28"/>
      <c r="G226" s="12"/>
      <c r="H226" s="28"/>
      <c r="I226" s="12"/>
      <c r="J226" s="28"/>
      <c r="K226" s="12"/>
      <c r="M226" s="35"/>
      <c r="N226" s="35"/>
      <c r="O226" s="35"/>
      <c r="P226" s="35"/>
    </row>
    <row r="227" spans="4:16" x14ac:dyDescent="0.25">
      <c r="D227" s="28"/>
      <c r="E227" s="12"/>
      <c r="F227" s="28"/>
      <c r="G227" s="12"/>
      <c r="H227" s="28"/>
      <c r="I227" s="12"/>
      <c r="J227" s="28"/>
      <c r="K227" s="12"/>
      <c r="M227" s="35"/>
      <c r="N227" s="35"/>
      <c r="O227" s="35"/>
      <c r="P227" s="35"/>
    </row>
    <row r="228" spans="4:16" x14ac:dyDescent="0.25">
      <c r="D228" s="28"/>
      <c r="E228" s="12"/>
      <c r="F228" s="28"/>
      <c r="G228" s="12"/>
      <c r="H228" s="28"/>
      <c r="I228" s="12"/>
      <c r="J228" s="28"/>
      <c r="K228" s="12"/>
      <c r="M228" s="35"/>
      <c r="N228" s="35"/>
      <c r="O228" s="35"/>
      <c r="P228" s="35"/>
    </row>
    <row r="229" spans="4:16" x14ac:dyDescent="0.25">
      <c r="D229" s="28"/>
      <c r="E229" s="12"/>
      <c r="F229" s="28"/>
      <c r="G229" s="12"/>
      <c r="H229" s="28"/>
      <c r="I229" s="12"/>
      <c r="J229" s="28"/>
      <c r="K229" s="12"/>
      <c r="M229" s="35"/>
      <c r="N229" s="35"/>
      <c r="O229" s="35"/>
      <c r="P229" s="35"/>
    </row>
    <row r="230" spans="4:16" x14ac:dyDescent="0.25">
      <c r="D230" s="28"/>
      <c r="E230" s="12"/>
      <c r="F230" s="28"/>
      <c r="G230" s="12"/>
      <c r="H230" s="28"/>
      <c r="I230" s="12"/>
      <c r="J230" s="28"/>
      <c r="K230" s="12"/>
      <c r="M230" s="35"/>
      <c r="N230" s="35"/>
      <c r="O230" s="35"/>
      <c r="P230" s="35"/>
    </row>
    <row r="231" spans="4:16" x14ac:dyDescent="0.25">
      <c r="D231" s="28"/>
      <c r="E231" s="12"/>
      <c r="F231" s="28"/>
      <c r="G231" s="12"/>
      <c r="H231" s="28"/>
      <c r="I231" s="12"/>
      <c r="J231" s="28"/>
      <c r="K231" s="12"/>
      <c r="M231" s="35"/>
      <c r="N231" s="35"/>
      <c r="O231" s="35"/>
      <c r="P231" s="35"/>
    </row>
    <row r="232" spans="4:16" x14ac:dyDescent="0.25">
      <c r="D232" s="28"/>
      <c r="E232" s="12"/>
      <c r="F232" s="28"/>
      <c r="G232" s="12"/>
      <c r="H232" s="28"/>
      <c r="I232" s="12"/>
      <c r="J232" s="28"/>
      <c r="K232" s="12"/>
      <c r="M232" s="35"/>
      <c r="N232" s="35"/>
      <c r="O232" s="35"/>
      <c r="P232" s="35"/>
    </row>
    <row r="233" spans="4:16" x14ac:dyDescent="0.25">
      <c r="D233" s="28"/>
      <c r="E233" s="12"/>
      <c r="F233" s="28"/>
      <c r="G233" s="12"/>
      <c r="H233" s="28"/>
      <c r="I233" s="12"/>
      <c r="J233" s="28"/>
      <c r="K233" s="12"/>
      <c r="M233" s="35"/>
      <c r="N233" s="35"/>
      <c r="O233" s="35"/>
      <c r="P233" s="35"/>
    </row>
    <row r="234" spans="4:16" x14ac:dyDescent="0.25">
      <c r="D234" s="28"/>
      <c r="E234" s="12"/>
      <c r="F234" s="28"/>
      <c r="G234" s="12"/>
      <c r="H234" s="28"/>
      <c r="I234" s="12"/>
      <c r="J234" s="28"/>
      <c r="K234" s="12"/>
      <c r="M234" s="35"/>
      <c r="N234" s="35"/>
      <c r="O234" s="35"/>
      <c r="P234" s="35"/>
    </row>
    <row r="235" spans="4:16" x14ac:dyDescent="0.25">
      <c r="D235" s="28"/>
      <c r="E235" s="12"/>
      <c r="F235" s="28"/>
      <c r="G235" s="12"/>
      <c r="H235" s="28"/>
      <c r="I235" s="12"/>
      <c r="J235" s="28"/>
      <c r="K235" s="12"/>
      <c r="M235" s="35"/>
      <c r="N235" s="35"/>
      <c r="O235" s="35"/>
      <c r="P235" s="35"/>
    </row>
    <row r="236" spans="4:16" x14ac:dyDescent="0.25">
      <c r="D236" s="28"/>
      <c r="E236" s="12"/>
      <c r="F236" s="28"/>
      <c r="G236" s="12"/>
      <c r="H236" s="28"/>
      <c r="I236" s="12"/>
      <c r="J236" s="28"/>
      <c r="K236" s="12"/>
      <c r="M236" s="35"/>
      <c r="N236" s="35"/>
      <c r="O236" s="35"/>
      <c r="P236" s="35"/>
    </row>
    <row r="237" spans="4:16" x14ac:dyDescent="0.25">
      <c r="D237" s="28"/>
      <c r="E237" s="12"/>
      <c r="F237" s="28"/>
      <c r="G237" s="12"/>
      <c r="H237" s="28"/>
      <c r="I237" s="12"/>
      <c r="J237" s="28"/>
      <c r="K237" s="12"/>
      <c r="M237" s="35"/>
      <c r="N237" s="35"/>
      <c r="O237" s="35"/>
      <c r="P237" s="35"/>
    </row>
    <row r="238" spans="4:16" x14ac:dyDescent="0.25">
      <c r="D238" s="28"/>
      <c r="E238" s="12"/>
      <c r="F238" s="28"/>
      <c r="G238" s="12"/>
      <c r="H238" s="28"/>
      <c r="I238" s="12"/>
      <c r="J238" s="28"/>
      <c r="K238" s="12"/>
      <c r="M238" s="35"/>
      <c r="N238" s="35"/>
      <c r="O238" s="35"/>
      <c r="P238" s="35"/>
    </row>
    <row r="239" spans="4:16" x14ac:dyDescent="0.25">
      <c r="D239" s="28"/>
      <c r="E239" s="12"/>
      <c r="F239" s="28"/>
      <c r="G239" s="12"/>
      <c r="H239" s="28"/>
      <c r="I239" s="12"/>
      <c r="J239" s="28"/>
      <c r="K239" s="12"/>
      <c r="M239" s="35"/>
      <c r="N239" s="35"/>
      <c r="O239" s="35"/>
      <c r="P239" s="35"/>
    </row>
    <row r="240" spans="4:16" x14ac:dyDescent="0.25">
      <c r="D240" s="28"/>
      <c r="E240" s="12"/>
      <c r="F240" s="28"/>
      <c r="G240" s="12"/>
      <c r="H240" s="28"/>
      <c r="I240" s="12"/>
      <c r="J240" s="28"/>
      <c r="K240" s="12"/>
      <c r="M240" s="35"/>
      <c r="N240" s="35"/>
      <c r="O240" s="35"/>
      <c r="P240" s="35"/>
    </row>
    <row r="241" spans="4:16" x14ac:dyDescent="0.25">
      <c r="D241" s="28"/>
      <c r="E241" s="12"/>
      <c r="F241" s="28"/>
      <c r="G241" s="12"/>
      <c r="H241" s="28"/>
      <c r="I241" s="12"/>
      <c r="J241" s="28"/>
      <c r="K241" s="12"/>
      <c r="M241" s="35"/>
      <c r="N241" s="35"/>
      <c r="O241" s="35"/>
      <c r="P241" s="35"/>
    </row>
    <row r="242" spans="4:16" x14ac:dyDescent="0.25">
      <c r="D242" s="28"/>
      <c r="E242" s="12"/>
      <c r="F242" s="28"/>
      <c r="G242" s="12"/>
      <c r="H242" s="28"/>
      <c r="I242" s="12"/>
      <c r="J242" s="28"/>
      <c r="K242" s="12"/>
      <c r="M242" s="35"/>
      <c r="N242" s="35"/>
      <c r="O242" s="35"/>
      <c r="P242" s="35"/>
    </row>
    <row r="243" spans="4:16" x14ac:dyDescent="0.25">
      <c r="D243" s="28"/>
      <c r="E243" s="12"/>
      <c r="F243" s="28"/>
      <c r="G243" s="12"/>
      <c r="H243" s="28"/>
      <c r="I243" s="12"/>
      <c r="J243" s="28"/>
      <c r="K243" s="12"/>
      <c r="M243" s="35"/>
      <c r="N243" s="35"/>
      <c r="O243" s="35"/>
      <c r="P243" s="35"/>
    </row>
    <row r="244" spans="4:16" x14ac:dyDescent="0.25">
      <c r="D244" s="28"/>
      <c r="E244" s="12"/>
      <c r="F244" s="28"/>
      <c r="G244" s="12"/>
      <c r="H244" s="28"/>
      <c r="I244" s="12"/>
      <c r="J244" s="28"/>
      <c r="K244" s="12"/>
      <c r="M244" s="35"/>
      <c r="N244" s="35"/>
      <c r="O244" s="35"/>
      <c r="P244" s="35"/>
    </row>
    <row r="245" spans="4:16" x14ac:dyDescent="0.25">
      <c r="D245" s="28"/>
      <c r="E245" s="12"/>
      <c r="F245" s="28"/>
      <c r="G245" s="12"/>
      <c r="H245" s="28"/>
      <c r="I245" s="12"/>
      <c r="J245" s="28"/>
      <c r="K245" s="12"/>
      <c r="M245" s="35"/>
      <c r="N245" s="35"/>
      <c r="O245" s="35"/>
      <c r="P245" s="35"/>
    </row>
    <row r="246" spans="4:16" x14ac:dyDescent="0.25">
      <c r="D246" s="28"/>
      <c r="E246" s="12"/>
      <c r="F246" s="28"/>
      <c r="G246" s="12"/>
      <c r="H246" s="28"/>
      <c r="I246" s="12"/>
      <c r="J246" s="28"/>
      <c r="K246" s="12"/>
      <c r="M246" s="35"/>
      <c r="N246" s="35"/>
      <c r="O246" s="35"/>
      <c r="P246" s="35"/>
    </row>
    <row r="247" spans="4:16" x14ac:dyDescent="0.25">
      <c r="D247" s="28"/>
      <c r="E247" s="12"/>
      <c r="F247" s="28"/>
      <c r="G247" s="12"/>
      <c r="H247" s="28"/>
      <c r="I247" s="12"/>
      <c r="J247" s="28"/>
      <c r="K247" s="12"/>
      <c r="M247" s="35"/>
      <c r="N247" s="35"/>
      <c r="O247" s="35"/>
      <c r="P247" s="35"/>
    </row>
    <row r="248" spans="4:16" x14ac:dyDescent="0.25">
      <c r="D248" s="28"/>
      <c r="E248" s="12"/>
      <c r="F248" s="28"/>
      <c r="G248" s="12"/>
      <c r="H248" s="28"/>
      <c r="I248" s="12"/>
      <c r="J248" s="28"/>
      <c r="K248" s="12"/>
      <c r="M248" s="35"/>
      <c r="N248" s="35"/>
      <c r="O248" s="35"/>
      <c r="P248" s="35"/>
    </row>
    <row r="249" spans="4:16" x14ac:dyDescent="0.25">
      <c r="D249" s="28"/>
      <c r="E249" s="12"/>
      <c r="F249" s="28"/>
      <c r="G249" s="12"/>
      <c r="H249" s="28"/>
      <c r="I249" s="12"/>
      <c r="J249" s="28"/>
      <c r="K249" s="12"/>
      <c r="M249" s="35"/>
      <c r="N249" s="35"/>
      <c r="O249" s="35"/>
      <c r="P249" s="35"/>
    </row>
    <row r="250" spans="4:16" x14ac:dyDescent="0.25">
      <c r="D250" s="28"/>
      <c r="E250" s="12"/>
      <c r="F250" s="28"/>
      <c r="G250" s="12"/>
      <c r="H250" s="28"/>
      <c r="I250" s="12"/>
      <c r="J250" s="28"/>
      <c r="K250" s="12"/>
      <c r="M250" s="35"/>
      <c r="N250" s="35"/>
      <c r="O250" s="35"/>
      <c r="P250" s="35"/>
    </row>
    <row r="251" spans="4:16" x14ac:dyDescent="0.25">
      <c r="D251" s="28"/>
      <c r="E251" s="12"/>
      <c r="F251" s="28"/>
      <c r="G251" s="12"/>
      <c r="H251" s="28"/>
      <c r="I251" s="12"/>
      <c r="J251" s="28"/>
      <c r="K251" s="12"/>
      <c r="M251" s="35"/>
      <c r="N251" s="35"/>
      <c r="O251" s="35"/>
      <c r="P251" s="35"/>
    </row>
    <row r="252" spans="4:16" x14ac:dyDescent="0.25">
      <c r="D252" s="28"/>
      <c r="E252" s="12"/>
      <c r="F252" s="28"/>
      <c r="G252" s="12"/>
      <c r="H252" s="28"/>
      <c r="I252" s="12"/>
      <c r="J252" s="28"/>
      <c r="K252" s="12"/>
      <c r="M252" s="35"/>
      <c r="N252" s="35"/>
      <c r="O252" s="35"/>
      <c r="P252" s="35"/>
    </row>
    <row r="253" spans="4:16" x14ac:dyDescent="0.25">
      <c r="D253" s="28"/>
      <c r="E253" s="12"/>
      <c r="F253" s="28"/>
      <c r="G253" s="12"/>
      <c r="H253" s="28"/>
      <c r="I253" s="12"/>
      <c r="J253" s="28"/>
      <c r="K253" s="12"/>
      <c r="M253" s="35"/>
      <c r="N253" s="35"/>
      <c r="O253" s="35"/>
      <c r="P253" s="35"/>
    </row>
    <row r="254" spans="4:16" x14ac:dyDescent="0.25">
      <c r="D254" s="28"/>
      <c r="E254" s="12"/>
      <c r="F254" s="28"/>
      <c r="G254" s="12"/>
      <c r="H254" s="28"/>
      <c r="I254" s="12"/>
      <c r="J254" s="28"/>
      <c r="K254" s="12"/>
      <c r="M254" s="35"/>
      <c r="N254" s="35"/>
      <c r="O254" s="35"/>
      <c r="P254" s="35"/>
    </row>
    <row r="255" spans="4:16" x14ac:dyDescent="0.25">
      <c r="D255" s="28"/>
      <c r="E255" s="12"/>
      <c r="F255" s="28"/>
      <c r="G255" s="12"/>
      <c r="H255" s="28"/>
      <c r="I255" s="12"/>
      <c r="J255" s="28"/>
      <c r="K255" s="12"/>
      <c r="M255" s="35"/>
      <c r="N255" s="35"/>
      <c r="O255" s="35"/>
      <c r="P255" s="35"/>
    </row>
    <row r="256" spans="4:16" x14ac:dyDescent="0.25">
      <c r="D256" s="28"/>
      <c r="E256" s="12"/>
      <c r="F256" s="28"/>
      <c r="G256" s="12"/>
      <c r="H256" s="28"/>
      <c r="I256" s="12"/>
      <c r="J256" s="28"/>
      <c r="K256" s="12"/>
      <c r="M256" s="35"/>
      <c r="N256" s="35"/>
      <c r="O256" s="35"/>
      <c r="P256" s="35"/>
    </row>
    <row r="257" spans="4:16" x14ac:dyDescent="0.25">
      <c r="D257" s="28"/>
      <c r="E257" s="12"/>
      <c r="F257" s="28"/>
      <c r="G257" s="12"/>
      <c r="H257" s="28"/>
      <c r="I257" s="12"/>
      <c r="J257" s="28"/>
      <c r="K257" s="12"/>
      <c r="M257" s="35"/>
      <c r="N257" s="35"/>
      <c r="O257" s="35"/>
      <c r="P257" s="35"/>
    </row>
    <row r="258" spans="4:16" x14ac:dyDescent="0.25">
      <c r="D258" s="28"/>
      <c r="E258" s="12"/>
      <c r="F258" s="28"/>
      <c r="G258" s="12"/>
      <c r="H258" s="28"/>
      <c r="I258" s="12"/>
      <c r="J258" s="28"/>
      <c r="K258" s="12"/>
      <c r="M258" s="35"/>
      <c r="N258" s="35"/>
      <c r="O258" s="35"/>
      <c r="P258" s="35"/>
    </row>
    <row r="259" spans="4:16" x14ac:dyDescent="0.25">
      <c r="D259" s="28"/>
      <c r="E259" s="12"/>
      <c r="F259" s="28"/>
      <c r="G259" s="12"/>
      <c r="H259" s="28"/>
      <c r="I259" s="12"/>
      <c r="J259" s="28"/>
      <c r="K259" s="12"/>
      <c r="M259" s="35"/>
      <c r="N259" s="35"/>
      <c r="O259" s="35"/>
      <c r="P259" s="35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R312"/>
  <sheetViews>
    <sheetView workbookViewId="0">
      <pane xSplit="2" ySplit="2" topLeftCell="C3" activePane="bottomRight" state="frozen"/>
      <selection activeCell="F38" sqref="F38"/>
      <selection pane="topRight" activeCell="F38" sqref="F38"/>
      <selection pane="bottomLeft" activeCell="F38" sqref="F38"/>
      <selection pane="bottomRight" activeCell="A77" sqref="A77:XFD312"/>
    </sheetView>
  </sheetViews>
  <sheetFormatPr defaultColWidth="11.42578125" defaultRowHeight="15" x14ac:dyDescent="0.25"/>
  <cols>
    <col min="1" max="1" width="15.28515625" style="1" bestFit="1" customWidth="1"/>
    <col min="2" max="2" width="12.85546875" style="11" bestFit="1" customWidth="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98" t="s">
        <v>829</v>
      </c>
      <c r="N1" s="98"/>
      <c r="O1" s="99" t="s">
        <v>828</v>
      </c>
      <c r="P1" s="99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1" t="s">
        <v>1249</v>
      </c>
      <c r="B3" s="11" t="s">
        <v>104</v>
      </c>
      <c r="C3" s="12" t="s">
        <v>1</v>
      </c>
      <c r="D3" s="13">
        <v>30</v>
      </c>
      <c r="E3" s="14">
        <v>18</v>
      </c>
      <c r="F3" s="15">
        <v>15</v>
      </c>
      <c r="G3" s="16">
        <v>9</v>
      </c>
      <c r="H3" s="13">
        <v>15</v>
      </c>
      <c r="I3" s="14">
        <v>12</v>
      </c>
      <c r="J3" s="15">
        <v>7</v>
      </c>
      <c r="K3" s="16">
        <v>6</v>
      </c>
      <c r="L3" s="12">
        <v>2</v>
      </c>
      <c r="M3" s="17">
        <v>12</v>
      </c>
      <c r="N3" s="17">
        <v>12</v>
      </c>
      <c r="O3" s="18">
        <v>4</v>
      </c>
      <c r="P3" s="18">
        <v>2</v>
      </c>
    </row>
    <row r="4" spans="1:16" x14ac:dyDescent="0.25">
      <c r="A4" s="3"/>
      <c r="B4" s="19" t="s">
        <v>1248</v>
      </c>
      <c r="C4" s="20" t="s">
        <v>1</v>
      </c>
      <c r="D4" s="21">
        <v>26</v>
      </c>
      <c r="E4" s="22">
        <v>14</v>
      </c>
      <c r="F4" s="23">
        <v>13</v>
      </c>
      <c r="G4" s="24">
        <v>7</v>
      </c>
      <c r="H4" s="21">
        <v>13</v>
      </c>
      <c r="I4" s="22">
        <v>10</v>
      </c>
      <c r="J4" s="23">
        <v>6</v>
      </c>
      <c r="K4" s="24">
        <v>5</v>
      </c>
      <c r="L4" s="20">
        <v>2</v>
      </c>
      <c r="M4" s="25">
        <v>12</v>
      </c>
      <c r="N4" s="25">
        <v>12</v>
      </c>
      <c r="O4" s="26">
        <v>4</v>
      </c>
      <c r="P4" s="26">
        <v>2</v>
      </c>
    </row>
    <row r="5" spans="1:16" x14ac:dyDescent="0.25">
      <c r="A5" s="1" t="s">
        <v>1247</v>
      </c>
      <c r="B5" s="11" t="s">
        <v>356</v>
      </c>
      <c r="C5" s="12" t="s">
        <v>1</v>
      </c>
      <c r="D5" s="13">
        <v>36</v>
      </c>
      <c r="E5" s="14">
        <v>22</v>
      </c>
      <c r="F5" s="15">
        <v>18</v>
      </c>
      <c r="G5" s="16">
        <v>11</v>
      </c>
      <c r="H5" s="13">
        <v>18</v>
      </c>
      <c r="I5" s="14">
        <v>14</v>
      </c>
      <c r="J5" s="15">
        <v>9</v>
      </c>
      <c r="K5" s="16">
        <v>7</v>
      </c>
      <c r="L5" s="12">
        <v>2</v>
      </c>
      <c r="M5" s="17">
        <v>12</v>
      </c>
      <c r="N5" s="17">
        <v>12</v>
      </c>
      <c r="O5" s="18">
        <v>4</v>
      </c>
      <c r="P5" s="18">
        <v>2</v>
      </c>
    </row>
    <row r="6" spans="1:16" x14ac:dyDescent="0.25">
      <c r="B6" s="11" t="s">
        <v>1246</v>
      </c>
      <c r="C6" s="12" t="s">
        <v>1</v>
      </c>
      <c r="D6" s="13">
        <v>33</v>
      </c>
      <c r="E6" s="14">
        <v>19</v>
      </c>
      <c r="F6" s="15">
        <v>16</v>
      </c>
      <c r="G6" s="16">
        <v>9</v>
      </c>
      <c r="H6" s="13">
        <v>16</v>
      </c>
      <c r="I6" s="14">
        <v>12</v>
      </c>
      <c r="J6" s="15">
        <v>8</v>
      </c>
      <c r="K6" s="16">
        <v>6</v>
      </c>
      <c r="L6" s="12">
        <v>2</v>
      </c>
      <c r="M6" s="17">
        <v>12</v>
      </c>
      <c r="N6" s="17">
        <v>12</v>
      </c>
      <c r="O6" s="18">
        <v>4</v>
      </c>
      <c r="P6" s="18">
        <v>2</v>
      </c>
    </row>
    <row r="7" spans="1:16" x14ac:dyDescent="0.25">
      <c r="B7" s="11" t="s">
        <v>1245</v>
      </c>
      <c r="C7" s="12" t="s">
        <v>1</v>
      </c>
      <c r="D7" s="13">
        <v>32</v>
      </c>
      <c r="E7" s="14">
        <v>18</v>
      </c>
      <c r="F7" s="15">
        <v>16</v>
      </c>
      <c r="G7" s="16">
        <v>9</v>
      </c>
      <c r="H7" s="13">
        <v>16</v>
      </c>
      <c r="I7" s="14">
        <v>12</v>
      </c>
      <c r="J7" s="15">
        <v>8</v>
      </c>
      <c r="K7" s="16">
        <v>6</v>
      </c>
      <c r="L7" s="12">
        <v>2</v>
      </c>
      <c r="M7" s="17">
        <v>12</v>
      </c>
      <c r="N7" s="17">
        <v>12</v>
      </c>
      <c r="O7" s="18">
        <v>4</v>
      </c>
      <c r="P7" s="18">
        <v>2</v>
      </c>
    </row>
    <row r="8" spans="1:16" x14ac:dyDescent="0.25">
      <c r="B8" s="11" t="s">
        <v>357</v>
      </c>
      <c r="C8" s="12" t="s">
        <v>1</v>
      </c>
      <c r="D8" s="13">
        <v>30</v>
      </c>
      <c r="E8" s="14">
        <v>16</v>
      </c>
      <c r="F8" s="15">
        <v>15</v>
      </c>
      <c r="G8" s="16">
        <v>8</v>
      </c>
      <c r="H8" s="13">
        <v>15</v>
      </c>
      <c r="I8" s="14">
        <v>11</v>
      </c>
      <c r="J8" s="15">
        <v>7</v>
      </c>
      <c r="K8" s="16">
        <v>5</v>
      </c>
      <c r="L8" s="12">
        <v>2</v>
      </c>
      <c r="M8" s="17">
        <v>12</v>
      </c>
      <c r="N8" s="17">
        <v>12</v>
      </c>
      <c r="O8" s="18">
        <v>4</v>
      </c>
      <c r="P8" s="18">
        <v>2</v>
      </c>
    </row>
    <row r="9" spans="1:16" x14ac:dyDescent="0.25">
      <c r="B9" s="11" t="s">
        <v>358</v>
      </c>
      <c r="C9" s="12" t="s">
        <v>1</v>
      </c>
      <c r="D9" s="13">
        <v>29</v>
      </c>
      <c r="E9" s="14">
        <v>15</v>
      </c>
      <c r="F9" s="15">
        <v>14</v>
      </c>
      <c r="G9" s="16">
        <v>7</v>
      </c>
      <c r="H9" s="13">
        <v>14</v>
      </c>
      <c r="I9" s="14">
        <v>10</v>
      </c>
      <c r="J9" s="15">
        <v>7</v>
      </c>
      <c r="K9" s="16">
        <v>5</v>
      </c>
      <c r="L9" s="12">
        <v>2</v>
      </c>
      <c r="M9" s="17">
        <v>12</v>
      </c>
      <c r="N9" s="17">
        <v>12</v>
      </c>
      <c r="O9" s="18">
        <v>4</v>
      </c>
      <c r="P9" s="18">
        <v>2</v>
      </c>
    </row>
    <row r="10" spans="1:16" x14ac:dyDescent="0.25">
      <c r="B10" s="11" t="s">
        <v>1244</v>
      </c>
      <c r="C10" s="12" t="s">
        <v>1</v>
      </c>
      <c r="D10" s="13">
        <v>28</v>
      </c>
      <c r="E10" s="14">
        <v>14</v>
      </c>
      <c r="F10" s="15">
        <v>14</v>
      </c>
      <c r="G10" s="16">
        <v>7</v>
      </c>
      <c r="H10" s="13">
        <v>14</v>
      </c>
      <c r="I10" s="14">
        <v>10</v>
      </c>
      <c r="J10" s="15">
        <v>7</v>
      </c>
      <c r="K10" s="16">
        <v>5</v>
      </c>
      <c r="L10" s="12">
        <v>2</v>
      </c>
      <c r="M10" s="17">
        <v>12</v>
      </c>
      <c r="N10" s="17">
        <v>12</v>
      </c>
      <c r="O10" s="18">
        <v>4</v>
      </c>
      <c r="P10" s="18">
        <v>2</v>
      </c>
    </row>
    <row r="11" spans="1:16" x14ac:dyDescent="0.25">
      <c r="B11" s="11" t="s">
        <v>1243</v>
      </c>
      <c r="C11" s="12" t="s">
        <v>1</v>
      </c>
      <c r="D11" s="13">
        <v>27</v>
      </c>
      <c r="E11" s="14">
        <v>13</v>
      </c>
      <c r="F11" s="15">
        <v>13</v>
      </c>
      <c r="G11" s="16">
        <v>6</v>
      </c>
      <c r="H11" s="13">
        <v>13</v>
      </c>
      <c r="I11" s="14">
        <v>9</v>
      </c>
      <c r="J11" s="15">
        <v>6</v>
      </c>
      <c r="K11" s="16">
        <v>4</v>
      </c>
      <c r="L11" s="12">
        <v>2</v>
      </c>
      <c r="M11" s="17">
        <v>12</v>
      </c>
      <c r="N11" s="17">
        <v>12</v>
      </c>
      <c r="O11" s="18">
        <v>4</v>
      </c>
      <c r="P11" s="18">
        <v>2</v>
      </c>
    </row>
    <row r="12" spans="1:16" x14ac:dyDescent="0.25">
      <c r="A12" s="3"/>
      <c r="B12" s="19" t="s">
        <v>1242</v>
      </c>
      <c r="C12" s="20" t="s">
        <v>1</v>
      </c>
      <c r="D12" s="21">
        <v>26</v>
      </c>
      <c r="E12" s="22">
        <v>12</v>
      </c>
      <c r="F12" s="23">
        <v>13</v>
      </c>
      <c r="G12" s="24">
        <v>6</v>
      </c>
      <c r="H12" s="21">
        <v>13</v>
      </c>
      <c r="I12" s="22">
        <v>9</v>
      </c>
      <c r="J12" s="23">
        <v>6</v>
      </c>
      <c r="K12" s="24">
        <v>4</v>
      </c>
      <c r="L12" s="20">
        <v>2</v>
      </c>
      <c r="M12" s="25">
        <v>12</v>
      </c>
      <c r="N12" s="25">
        <v>12</v>
      </c>
      <c r="O12" s="26">
        <v>4</v>
      </c>
      <c r="P12" s="26">
        <v>2</v>
      </c>
    </row>
    <row r="13" spans="1:16" x14ac:dyDescent="0.25">
      <c r="A13" s="42" t="s">
        <v>1241</v>
      </c>
      <c r="B13" s="43" t="s">
        <v>1240</v>
      </c>
      <c r="C13" s="44" t="s">
        <v>1</v>
      </c>
      <c r="D13" s="45">
        <v>28</v>
      </c>
      <c r="E13" s="46">
        <v>16</v>
      </c>
      <c r="F13" s="47">
        <v>14</v>
      </c>
      <c r="G13" s="48">
        <v>8</v>
      </c>
      <c r="H13" s="45">
        <v>14</v>
      </c>
      <c r="I13" s="46">
        <v>11</v>
      </c>
      <c r="J13" s="47">
        <v>7</v>
      </c>
      <c r="K13" s="48">
        <v>5</v>
      </c>
      <c r="L13" s="44">
        <v>2</v>
      </c>
      <c r="M13" s="49">
        <v>12</v>
      </c>
      <c r="N13" s="49">
        <v>12</v>
      </c>
      <c r="O13" s="50">
        <v>4</v>
      </c>
      <c r="P13" s="50">
        <v>2</v>
      </c>
    </row>
    <row r="14" spans="1:16" x14ac:dyDescent="0.25">
      <c r="A14" s="42" t="s">
        <v>1239</v>
      </c>
      <c r="B14" s="43" t="s">
        <v>1238</v>
      </c>
      <c r="C14" s="44" t="s">
        <v>1</v>
      </c>
      <c r="D14" s="45">
        <v>28</v>
      </c>
      <c r="E14" s="46">
        <v>14</v>
      </c>
      <c r="F14" s="47">
        <v>14</v>
      </c>
      <c r="G14" s="48">
        <v>7</v>
      </c>
      <c r="H14" s="45">
        <v>14</v>
      </c>
      <c r="I14" s="46">
        <v>10</v>
      </c>
      <c r="J14" s="47">
        <v>7</v>
      </c>
      <c r="K14" s="48">
        <v>5</v>
      </c>
      <c r="L14" s="44">
        <v>2</v>
      </c>
      <c r="M14" s="49">
        <v>12</v>
      </c>
      <c r="N14" s="49">
        <v>12</v>
      </c>
      <c r="O14" s="50">
        <v>4</v>
      </c>
      <c r="P14" s="50">
        <v>2</v>
      </c>
    </row>
    <row r="15" spans="1:16" x14ac:dyDescent="0.25">
      <c r="A15" s="1" t="s">
        <v>1229</v>
      </c>
      <c r="B15" s="11" t="s">
        <v>1237</v>
      </c>
      <c r="C15" s="12" t="s">
        <v>1</v>
      </c>
      <c r="D15" s="13">
        <v>24</v>
      </c>
      <c r="E15" s="14">
        <v>12</v>
      </c>
      <c r="F15" s="15">
        <v>12</v>
      </c>
      <c r="G15" s="16">
        <v>6</v>
      </c>
      <c r="H15" s="13">
        <v>12</v>
      </c>
      <c r="I15" s="14">
        <v>11</v>
      </c>
      <c r="J15" s="15">
        <v>6</v>
      </c>
      <c r="K15" s="16">
        <v>5</v>
      </c>
      <c r="L15" s="12">
        <v>2</v>
      </c>
      <c r="M15" s="17">
        <v>12</v>
      </c>
      <c r="N15" s="17">
        <v>12</v>
      </c>
      <c r="O15" s="18">
        <v>4</v>
      </c>
      <c r="P15" s="18">
        <v>2</v>
      </c>
    </row>
    <row r="16" spans="1:16" x14ac:dyDescent="0.25">
      <c r="A16" s="3" t="s">
        <v>1186</v>
      </c>
      <c r="B16" s="19" t="s">
        <v>1236</v>
      </c>
      <c r="C16" s="20" t="s">
        <v>1</v>
      </c>
      <c r="D16" s="21">
        <v>20</v>
      </c>
      <c r="E16" s="22">
        <v>8</v>
      </c>
      <c r="F16" s="23">
        <v>10</v>
      </c>
      <c r="G16" s="24">
        <v>4</v>
      </c>
      <c r="H16" s="21">
        <v>10</v>
      </c>
      <c r="I16" s="22">
        <v>7</v>
      </c>
      <c r="J16" s="23">
        <v>5</v>
      </c>
      <c r="K16" s="24">
        <v>3</v>
      </c>
      <c r="L16" s="20">
        <v>2</v>
      </c>
      <c r="M16" s="25">
        <v>12</v>
      </c>
      <c r="N16" s="25">
        <v>12</v>
      </c>
      <c r="O16" s="26">
        <v>4</v>
      </c>
      <c r="P16" s="26">
        <v>2</v>
      </c>
    </row>
    <row r="17" spans="1:16" x14ac:dyDescent="0.25">
      <c r="A17" s="1" t="s">
        <v>273</v>
      </c>
      <c r="B17" s="11" t="s">
        <v>1235</v>
      </c>
      <c r="D17" s="13">
        <v>18</v>
      </c>
      <c r="E17" s="14">
        <v>10</v>
      </c>
      <c r="F17" s="15">
        <v>9</v>
      </c>
      <c r="G17" s="16">
        <v>5</v>
      </c>
      <c r="H17" s="13">
        <v>9</v>
      </c>
      <c r="I17" s="14">
        <v>7</v>
      </c>
      <c r="J17" s="15">
        <v>4</v>
      </c>
      <c r="K17" s="16">
        <v>3</v>
      </c>
      <c r="L17" s="12">
        <v>1</v>
      </c>
      <c r="M17" s="17">
        <v>15</v>
      </c>
      <c r="N17" s="17">
        <v>15</v>
      </c>
      <c r="O17" s="18">
        <v>8</v>
      </c>
      <c r="P17" s="18">
        <v>4</v>
      </c>
    </row>
    <row r="18" spans="1:16" x14ac:dyDescent="0.25">
      <c r="B18" s="11" t="s">
        <v>1234</v>
      </c>
      <c r="D18" s="13">
        <v>18</v>
      </c>
      <c r="E18" s="14">
        <v>10</v>
      </c>
      <c r="F18" s="15">
        <v>9</v>
      </c>
      <c r="G18" s="16">
        <v>5</v>
      </c>
      <c r="H18" s="13">
        <v>9</v>
      </c>
      <c r="I18" s="14">
        <v>7</v>
      </c>
      <c r="J18" s="15">
        <v>4</v>
      </c>
      <c r="K18" s="16">
        <v>3</v>
      </c>
      <c r="L18" s="12">
        <v>1</v>
      </c>
      <c r="M18" s="17">
        <v>15</v>
      </c>
      <c r="N18" s="17">
        <v>15</v>
      </c>
      <c r="O18" s="18">
        <v>8</v>
      </c>
      <c r="P18" s="18">
        <v>4</v>
      </c>
    </row>
    <row r="19" spans="1:16" x14ac:dyDescent="0.25">
      <c r="B19" s="11" t="s">
        <v>1233</v>
      </c>
      <c r="D19" s="13">
        <v>17</v>
      </c>
      <c r="E19" s="14">
        <v>10</v>
      </c>
      <c r="F19" s="15">
        <v>8</v>
      </c>
      <c r="G19" s="16">
        <v>5</v>
      </c>
      <c r="H19" s="13">
        <v>8</v>
      </c>
      <c r="I19" s="14">
        <v>7</v>
      </c>
      <c r="J19" s="15">
        <v>4</v>
      </c>
      <c r="K19" s="16">
        <v>3</v>
      </c>
      <c r="L19" s="12">
        <v>1</v>
      </c>
      <c r="M19" s="17">
        <v>15</v>
      </c>
      <c r="N19" s="17">
        <v>15</v>
      </c>
      <c r="O19" s="18">
        <v>8</v>
      </c>
      <c r="P19" s="18">
        <v>4</v>
      </c>
    </row>
    <row r="20" spans="1:16" x14ac:dyDescent="0.25">
      <c r="B20" s="11" t="s">
        <v>1232</v>
      </c>
      <c r="D20" s="13">
        <v>15</v>
      </c>
      <c r="E20" s="14">
        <v>8</v>
      </c>
      <c r="F20" s="15">
        <v>7</v>
      </c>
      <c r="G20" s="16">
        <v>4</v>
      </c>
      <c r="H20" s="13">
        <v>7</v>
      </c>
      <c r="I20" s="14">
        <v>6</v>
      </c>
      <c r="J20" s="15">
        <v>3</v>
      </c>
      <c r="K20" s="16">
        <v>3</v>
      </c>
      <c r="L20" s="12">
        <v>1</v>
      </c>
      <c r="M20" s="17">
        <v>15</v>
      </c>
      <c r="N20" s="17">
        <v>15</v>
      </c>
      <c r="O20" s="18">
        <v>8</v>
      </c>
      <c r="P20" s="18">
        <v>4</v>
      </c>
    </row>
    <row r="21" spans="1:16" x14ac:dyDescent="0.25">
      <c r="B21" s="11" t="s">
        <v>1231</v>
      </c>
      <c r="D21" s="13">
        <v>14</v>
      </c>
      <c r="E21" s="14">
        <v>7</v>
      </c>
      <c r="F21" s="15">
        <v>7</v>
      </c>
      <c r="G21" s="16">
        <v>3</v>
      </c>
      <c r="H21" s="13">
        <v>7</v>
      </c>
      <c r="I21" s="14">
        <v>5</v>
      </c>
      <c r="J21" s="15">
        <v>3</v>
      </c>
      <c r="K21" s="16">
        <v>2</v>
      </c>
      <c r="L21" s="12">
        <v>1</v>
      </c>
      <c r="M21" s="17">
        <v>15</v>
      </c>
      <c r="N21" s="17">
        <v>15</v>
      </c>
      <c r="O21" s="18">
        <v>8</v>
      </c>
      <c r="P21" s="18">
        <v>4</v>
      </c>
    </row>
    <row r="22" spans="1:16" x14ac:dyDescent="0.25">
      <c r="A22" s="3"/>
      <c r="B22" s="19" t="s">
        <v>1230</v>
      </c>
      <c r="C22" s="20"/>
      <c r="D22" s="21">
        <v>12</v>
      </c>
      <c r="E22" s="22">
        <v>6</v>
      </c>
      <c r="F22" s="23">
        <v>6</v>
      </c>
      <c r="G22" s="24">
        <v>3</v>
      </c>
      <c r="H22" s="21">
        <v>6</v>
      </c>
      <c r="I22" s="22">
        <v>5</v>
      </c>
      <c r="J22" s="23">
        <v>3</v>
      </c>
      <c r="K22" s="24">
        <v>2</v>
      </c>
      <c r="L22" s="20">
        <v>1</v>
      </c>
      <c r="M22" s="25">
        <v>15</v>
      </c>
      <c r="N22" s="25">
        <v>15</v>
      </c>
      <c r="O22" s="26">
        <v>8</v>
      </c>
      <c r="P22" s="26">
        <v>4</v>
      </c>
    </row>
    <row r="23" spans="1:16" x14ac:dyDescent="0.25">
      <c r="A23" s="1" t="s">
        <v>1229</v>
      </c>
      <c r="B23" s="11" t="s">
        <v>1228</v>
      </c>
      <c r="C23" s="12" t="s">
        <v>1</v>
      </c>
      <c r="H23" s="13">
        <v>12</v>
      </c>
      <c r="I23" s="14">
        <v>8</v>
      </c>
      <c r="J23" s="15">
        <v>5</v>
      </c>
      <c r="K23" s="16">
        <v>3</v>
      </c>
      <c r="L23" s="12">
        <v>1</v>
      </c>
      <c r="O23" s="18">
        <v>6</v>
      </c>
      <c r="P23" s="18">
        <v>3</v>
      </c>
    </row>
    <row r="24" spans="1:16" x14ac:dyDescent="0.25">
      <c r="A24" s="3" t="s">
        <v>1227</v>
      </c>
      <c r="B24" s="19" t="s">
        <v>1226</v>
      </c>
      <c r="C24" s="20" t="s">
        <v>1</v>
      </c>
      <c r="D24" s="21"/>
      <c r="E24" s="22"/>
      <c r="F24" s="23"/>
      <c r="G24" s="24"/>
      <c r="H24" s="21">
        <v>11</v>
      </c>
      <c r="I24" s="22">
        <v>9</v>
      </c>
      <c r="J24" s="23">
        <v>6</v>
      </c>
      <c r="K24" s="24">
        <v>4</v>
      </c>
      <c r="L24" s="20">
        <v>1</v>
      </c>
      <c r="M24" s="25"/>
      <c r="N24" s="25"/>
      <c r="O24" s="26">
        <v>6</v>
      </c>
      <c r="P24" s="26">
        <v>3</v>
      </c>
    </row>
    <row r="25" spans="1:16" x14ac:dyDescent="0.25">
      <c r="A25" s="1" t="s">
        <v>1055</v>
      </c>
      <c r="B25" s="11" t="s">
        <v>648</v>
      </c>
      <c r="C25" s="12" t="s">
        <v>1</v>
      </c>
      <c r="H25" s="13">
        <v>7</v>
      </c>
      <c r="I25" s="14">
        <v>6</v>
      </c>
      <c r="J25" s="15">
        <v>3</v>
      </c>
      <c r="K25" s="16">
        <v>3</v>
      </c>
      <c r="L25" s="12">
        <v>2</v>
      </c>
      <c r="O25" s="18">
        <v>6</v>
      </c>
      <c r="P25" s="18">
        <v>3</v>
      </c>
    </row>
    <row r="26" spans="1:16" x14ac:dyDescent="0.25">
      <c r="A26" s="1" t="s">
        <v>1219</v>
      </c>
      <c r="B26" s="11" t="s">
        <v>121</v>
      </c>
      <c r="C26" s="12" t="s">
        <v>1</v>
      </c>
      <c r="H26" s="13">
        <v>7</v>
      </c>
      <c r="I26" s="14">
        <v>6</v>
      </c>
      <c r="J26" s="15">
        <v>3</v>
      </c>
      <c r="K26" s="16">
        <v>3</v>
      </c>
      <c r="L26" s="12">
        <v>2</v>
      </c>
      <c r="O26" s="18">
        <v>6</v>
      </c>
      <c r="P26" s="18">
        <v>3</v>
      </c>
    </row>
    <row r="27" spans="1:16" x14ac:dyDescent="0.25">
      <c r="B27" s="11" t="s">
        <v>1225</v>
      </c>
      <c r="C27" s="12" t="s">
        <v>1</v>
      </c>
      <c r="H27" s="13">
        <v>6</v>
      </c>
      <c r="I27" s="14">
        <v>5</v>
      </c>
      <c r="J27" s="15">
        <v>3</v>
      </c>
      <c r="K27" s="16">
        <v>2</v>
      </c>
      <c r="L27" s="12">
        <v>2</v>
      </c>
      <c r="O27" s="18">
        <v>6</v>
      </c>
      <c r="P27" s="18">
        <v>3</v>
      </c>
    </row>
    <row r="28" spans="1:16" x14ac:dyDescent="0.25">
      <c r="B28" s="11" t="s">
        <v>1224</v>
      </c>
      <c r="C28" s="12" t="s">
        <v>1</v>
      </c>
      <c r="H28" s="13">
        <v>6</v>
      </c>
      <c r="I28" s="14">
        <v>5</v>
      </c>
      <c r="J28" s="15">
        <v>3</v>
      </c>
      <c r="K28" s="16">
        <v>2</v>
      </c>
      <c r="L28" s="12">
        <v>2</v>
      </c>
      <c r="O28" s="18">
        <v>6</v>
      </c>
      <c r="P28" s="18">
        <v>3</v>
      </c>
    </row>
    <row r="29" spans="1:16" x14ac:dyDescent="0.25">
      <c r="B29" s="11" t="s">
        <v>541</v>
      </c>
      <c r="C29" s="12" t="s">
        <v>1</v>
      </c>
      <c r="H29" s="13">
        <v>6</v>
      </c>
      <c r="I29" s="14">
        <v>5</v>
      </c>
      <c r="J29" s="15">
        <v>3</v>
      </c>
      <c r="K29" s="16">
        <v>2</v>
      </c>
      <c r="L29" s="12">
        <v>2</v>
      </c>
      <c r="O29" s="18">
        <v>6</v>
      </c>
      <c r="P29" s="18">
        <v>3</v>
      </c>
    </row>
    <row r="30" spans="1:16" x14ac:dyDescent="0.25">
      <c r="B30" s="11" t="s">
        <v>1223</v>
      </c>
      <c r="C30" s="12" t="s">
        <v>1</v>
      </c>
      <c r="H30" s="13">
        <v>6</v>
      </c>
      <c r="I30" s="14">
        <v>5</v>
      </c>
      <c r="J30" s="15">
        <v>3</v>
      </c>
      <c r="K30" s="16">
        <v>2</v>
      </c>
      <c r="L30" s="12">
        <v>2</v>
      </c>
      <c r="O30" s="18">
        <v>6</v>
      </c>
      <c r="P30" s="18">
        <v>3</v>
      </c>
    </row>
    <row r="31" spans="1:16" x14ac:dyDescent="0.25">
      <c r="B31" s="11" t="s">
        <v>641</v>
      </c>
      <c r="C31" s="12" t="s">
        <v>1</v>
      </c>
      <c r="H31" s="13">
        <v>5</v>
      </c>
      <c r="I31" s="14">
        <v>5</v>
      </c>
      <c r="J31" s="15">
        <v>2</v>
      </c>
      <c r="K31" s="16">
        <v>2</v>
      </c>
      <c r="L31" s="12">
        <v>2</v>
      </c>
      <c r="O31" s="18">
        <v>6</v>
      </c>
      <c r="P31" s="18">
        <v>3</v>
      </c>
    </row>
    <row r="32" spans="1:16" x14ac:dyDescent="0.25">
      <c r="B32" s="11" t="s">
        <v>1222</v>
      </c>
      <c r="C32" s="12" t="s">
        <v>1</v>
      </c>
      <c r="H32" s="13">
        <v>5</v>
      </c>
      <c r="I32" s="14">
        <v>5</v>
      </c>
      <c r="J32" s="15">
        <v>2</v>
      </c>
      <c r="K32" s="16">
        <v>2</v>
      </c>
      <c r="L32" s="12">
        <v>2</v>
      </c>
      <c r="O32" s="18">
        <v>6</v>
      </c>
      <c r="P32" s="18">
        <v>3</v>
      </c>
    </row>
    <row r="33" spans="1:16" x14ac:dyDescent="0.25">
      <c r="B33" s="11" t="s">
        <v>1221</v>
      </c>
      <c r="C33" s="12" t="s">
        <v>1</v>
      </c>
      <c r="H33" s="13">
        <v>5</v>
      </c>
      <c r="I33" s="14">
        <v>5</v>
      </c>
      <c r="J33" s="15">
        <v>2</v>
      </c>
      <c r="K33" s="16">
        <v>2</v>
      </c>
      <c r="L33" s="12">
        <v>2</v>
      </c>
      <c r="O33" s="18">
        <v>6</v>
      </c>
      <c r="P33" s="18">
        <v>3</v>
      </c>
    </row>
    <row r="34" spans="1:16" x14ac:dyDescent="0.25">
      <c r="A34" s="3"/>
      <c r="B34" s="19" t="s">
        <v>687</v>
      </c>
      <c r="C34" s="20" t="s">
        <v>1</v>
      </c>
      <c r="D34" s="21"/>
      <c r="E34" s="22"/>
      <c r="F34" s="23"/>
      <c r="G34" s="24"/>
      <c r="H34" s="21">
        <v>5</v>
      </c>
      <c r="I34" s="22">
        <v>5</v>
      </c>
      <c r="J34" s="23">
        <v>2</v>
      </c>
      <c r="K34" s="24">
        <v>2</v>
      </c>
      <c r="L34" s="20">
        <v>2</v>
      </c>
      <c r="M34" s="25"/>
      <c r="N34" s="25"/>
      <c r="O34" s="26">
        <v>6</v>
      </c>
      <c r="P34" s="26">
        <v>3</v>
      </c>
    </row>
    <row r="35" spans="1:16" x14ac:dyDescent="0.25">
      <c r="A35" s="1" t="s">
        <v>1220</v>
      </c>
      <c r="B35" s="11" t="s">
        <v>8</v>
      </c>
      <c r="C35" s="12" t="s">
        <v>1</v>
      </c>
      <c r="H35" s="13">
        <v>7</v>
      </c>
      <c r="I35" s="14">
        <v>5</v>
      </c>
      <c r="J35" s="15">
        <v>3</v>
      </c>
      <c r="K35" s="16">
        <v>2</v>
      </c>
      <c r="L35" s="12">
        <v>2</v>
      </c>
      <c r="O35" s="18">
        <v>6</v>
      </c>
      <c r="P35" s="18">
        <v>3</v>
      </c>
    </row>
    <row r="36" spans="1:16" x14ac:dyDescent="0.25">
      <c r="A36" s="1" t="s">
        <v>1219</v>
      </c>
      <c r="B36" s="11" t="s">
        <v>131</v>
      </c>
      <c r="C36" s="12" t="s">
        <v>1</v>
      </c>
      <c r="H36" s="13">
        <v>6</v>
      </c>
      <c r="I36" s="14">
        <v>7</v>
      </c>
      <c r="J36" s="15">
        <v>3</v>
      </c>
      <c r="K36" s="16">
        <v>3</v>
      </c>
      <c r="L36" s="12">
        <v>2</v>
      </c>
      <c r="O36" s="18">
        <v>6</v>
      </c>
      <c r="P36" s="18">
        <v>3</v>
      </c>
    </row>
    <row r="37" spans="1:16" x14ac:dyDescent="0.25">
      <c r="B37" s="11" t="s">
        <v>1037</v>
      </c>
      <c r="C37" s="12" t="s">
        <v>1</v>
      </c>
      <c r="H37" s="13">
        <v>6</v>
      </c>
      <c r="I37" s="14">
        <v>5</v>
      </c>
      <c r="J37" s="15">
        <v>3</v>
      </c>
      <c r="K37" s="16">
        <v>2</v>
      </c>
      <c r="L37" s="12">
        <v>2</v>
      </c>
      <c r="O37" s="18">
        <v>6</v>
      </c>
      <c r="P37" s="18">
        <v>3</v>
      </c>
    </row>
    <row r="38" spans="1:16" x14ac:dyDescent="0.25">
      <c r="B38" s="11" t="s">
        <v>1050</v>
      </c>
      <c r="C38" s="12" t="s">
        <v>1</v>
      </c>
      <c r="H38" s="13">
        <v>6</v>
      </c>
      <c r="I38" s="14">
        <v>5</v>
      </c>
      <c r="J38" s="15">
        <v>3</v>
      </c>
      <c r="K38" s="16">
        <v>2</v>
      </c>
      <c r="L38" s="12">
        <v>2</v>
      </c>
      <c r="O38" s="18">
        <v>6</v>
      </c>
      <c r="P38" s="18">
        <v>3</v>
      </c>
    </row>
    <row r="39" spans="1:16" x14ac:dyDescent="0.25">
      <c r="B39" s="11" t="s">
        <v>1218</v>
      </c>
      <c r="C39" s="12" t="s">
        <v>1</v>
      </c>
      <c r="H39" s="13">
        <v>6</v>
      </c>
      <c r="I39" s="14">
        <v>5</v>
      </c>
      <c r="J39" s="15">
        <v>3</v>
      </c>
      <c r="K39" s="16">
        <v>2</v>
      </c>
      <c r="L39" s="12">
        <v>2</v>
      </c>
      <c r="O39" s="18">
        <v>6</v>
      </c>
      <c r="P39" s="18">
        <v>3</v>
      </c>
    </row>
    <row r="40" spans="1:16" x14ac:dyDescent="0.25">
      <c r="B40" s="11" t="s">
        <v>1217</v>
      </c>
      <c r="C40" s="12" t="s">
        <v>1</v>
      </c>
      <c r="H40" s="13">
        <v>5</v>
      </c>
      <c r="I40" s="14">
        <v>5</v>
      </c>
      <c r="J40" s="15">
        <v>2</v>
      </c>
      <c r="K40" s="16">
        <v>2</v>
      </c>
      <c r="L40" s="12">
        <v>2</v>
      </c>
      <c r="O40" s="18">
        <v>6</v>
      </c>
      <c r="P40" s="18">
        <v>3</v>
      </c>
    </row>
    <row r="41" spans="1:16" x14ac:dyDescent="0.25">
      <c r="B41" s="11" t="s">
        <v>1216</v>
      </c>
      <c r="C41" s="12" t="s">
        <v>1</v>
      </c>
      <c r="H41" s="13">
        <v>5</v>
      </c>
      <c r="I41" s="14">
        <v>5</v>
      </c>
      <c r="J41" s="15">
        <v>2</v>
      </c>
      <c r="K41" s="16">
        <v>2</v>
      </c>
      <c r="L41" s="12">
        <v>2</v>
      </c>
      <c r="O41" s="18">
        <v>6</v>
      </c>
      <c r="P41" s="18">
        <v>3</v>
      </c>
    </row>
    <row r="42" spans="1:16" x14ac:dyDescent="0.25">
      <c r="B42" s="11" t="s">
        <v>726</v>
      </c>
      <c r="C42" s="12" t="s">
        <v>1</v>
      </c>
      <c r="H42" s="13">
        <v>5</v>
      </c>
      <c r="I42" s="14">
        <v>5</v>
      </c>
      <c r="J42" s="15">
        <v>2</v>
      </c>
      <c r="K42" s="16">
        <v>2</v>
      </c>
      <c r="L42" s="12">
        <v>2</v>
      </c>
      <c r="O42" s="18">
        <v>6</v>
      </c>
      <c r="P42" s="18">
        <v>3</v>
      </c>
    </row>
    <row r="43" spans="1:16" x14ac:dyDescent="0.25">
      <c r="B43" s="11" t="s">
        <v>1215</v>
      </c>
      <c r="C43" s="12" t="s">
        <v>1</v>
      </c>
      <c r="H43" s="13">
        <v>5</v>
      </c>
      <c r="I43" s="14">
        <v>5</v>
      </c>
      <c r="J43" s="15">
        <v>2</v>
      </c>
      <c r="K43" s="16">
        <v>2</v>
      </c>
      <c r="L43" s="12">
        <v>2</v>
      </c>
      <c r="O43" s="18">
        <v>6</v>
      </c>
      <c r="P43" s="18">
        <v>3</v>
      </c>
    </row>
    <row r="44" spans="1:16" x14ac:dyDescent="0.25">
      <c r="A44" s="3"/>
      <c r="B44" s="19" t="s">
        <v>681</v>
      </c>
      <c r="C44" s="20" t="s">
        <v>1</v>
      </c>
      <c r="D44" s="21"/>
      <c r="E44" s="22"/>
      <c r="F44" s="23"/>
      <c r="G44" s="24"/>
      <c r="H44" s="21">
        <v>5</v>
      </c>
      <c r="I44" s="22">
        <v>5</v>
      </c>
      <c r="J44" s="23">
        <v>2</v>
      </c>
      <c r="K44" s="24">
        <v>2</v>
      </c>
      <c r="L44" s="20">
        <v>2</v>
      </c>
      <c r="M44" s="25"/>
      <c r="N44" s="25"/>
      <c r="O44" s="26">
        <v>6</v>
      </c>
      <c r="P44" s="26">
        <v>3</v>
      </c>
    </row>
    <row r="45" spans="1:16" x14ac:dyDescent="0.25">
      <c r="A45" s="1" t="s">
        <v>1055</v>
      </c>
      <c r="B45" s="11" t="s">
        <v>1111</v>
      </c>
      <c r="H45" s="13">
        <v>7</v>
      </c>
      <c r="I45" s="14">
        <v>6</v>
      </c>
      <c r="J45" s="15">
        <v>4</v>
      </c>
      <c r="K45" s="16">
        <v>3</v>
      </c>
      <c r="L45" s="12">
        <v>1</v>
      </c>
      <c r="O45" s="18">
        <v>8</v>
      </c>
      <c r="P45" s="18">
        <v>4</v>
      </c>
    </row>
    <row r="46" spans="1:16" x14ac:dyDescent="0.25">
      <c r="B46" s="11" t="s">
        <v>6</v>
      </c>
      <c r="H46" s="13">
        <v>7</v>
      </c>
      <c r="I46" s="14">
        <v>4</v>
      </c>
      <c r="J46" s="15">
        <v>3</v>
      </c>
      <c r="K46" s="16">
        <v>3</v>
      </c>
      <c r="L46" s="12">
        <v>1</v>
      </c>
      <c r="O46" s="18">
        <v>8</v>
      </c>
      <c r="P46" s="18">
        <v>4</v>
      </c>
    </row>
    <row r="47" spans="1:16" x14ac:dyDescent="0.25">
      <c r="A47" s="3"/>
      <c r="B47" s="19" t="s">
        <v>1109</v>
      </c>
      <c r="C47" s="20"/>
      <c r="D47" s="21"/>
      <c r="E47" s="22"/>
      <c r="F47" s="23"/>
      <c r="G47" s="24"/>
      <c r="H47" s="21">
        <v>5</v>
      </c>
      <c r="I47" s="22">
        <v>5</v>
      </c>
      <c r="J47" s="23">
        <v>3</v>
      </c>
      <c r="K47" s="24">
        <v>2</v>
      </c>
      <c r="L47" s="20">
        <v>1</v>
      </c>
      <c r="M47" s="25"/>
      <c r="N47" s="25"/>
      <c r="O47" s="26">
        <v>8</v>
      </c>
      <c r="P47" s="26">
        <v>4</v>
      </c>
    </row>
    <row r="48" spans="1:16" x14ac:dyDescent="0.25">
      <c r="A48" s="1" t="s">
        <v>1108</v>
      </c>
      <c r="B48" s="11" t="s">
        <v>1097</v>
      </c>
      <c r="H48" s="13">
        <v>7</v>
      </c>
      <c r="I48" s="14">
        <v>3</v>
      </c>
      <c r="J48" s="15">
        <v>4</v>
      </c>
      <c r="K48" s="16">
        <v>2</v>
      </c>
      <c r="L48" s="12">
        <v>1</v>
      </c>
      <c r="O48" s="18">
        <v>8</v>
      </c>
      <c r="P48" s="18">
        <v>4</v>
      </c>
    </row>
    <row r="49" spans="1:18" x14ac:dyDescent="0.25">
      <c r="B49" s="11" t="s">
        <v>1107</v>
      </c>
      <c r="C49" s="12" t="s">
        <v>1</v>
      </c>
      <c r="H49" s="13">
        <v>5</v>
      </c>
      <c r="I49" s="14">
        <v>5</v>
      </c>
      <c r="J49" s="15">
        <v>2</v>
      </c>
      <c r="K49" s="16">
        <v>3</v>
      </c>
      <c r="L49" s="12">
        <v>1</v>
      </c>
      <c r="O49" s="18">
        <v>6</v>
      </c>
      <c r="P49" s="18">
        <v>3</v>
      </c>
    </row>
    <row r="50" spans="1:18" x14ac:dyDescent="0.25">
      <c r="B50" s="11" t="s">
        <v>1105</v>
      </c>
      <c r="H50" s="13">
        <v>5</v>
      </c>
      <c r="I50" s="14">
        <v>4</v>
      </c>
      <c r="J50" s="15">
        <v>3</v>
      </c>
      <c r="K50" s="16">
        <v>2</v>
      </c>
      <c r="L50" s="12">
        <v>1</v>
      </c>
      <c r="O50" s="18">
        <v>8</v>
      </c>
      <c r="P50" s="18">
        <v>4</v>
      </c>
    </row>
    <row r="51" spans="1:18" x14ac:dyDescent="0.25">
      <c r="A51" s="3"/>
      <c r="B51" s="19" t="s">
        <v>657</v>
      </c>
      <c r="C51" s="20"/>
      <c r="D51" s="21"/>
      <c r="E51" s="22"/>
      <c r="F51" s="23"/>
      <c r="G51" s="24"/>
      <c r="H51" s="21">
        <v>4</v>
      </c>
      <c r="I51" s="22">
        <v>4</v>
      </c>
      <c r="J51" s="23">
        <v>2</v>
      </c>
      <c r="K51" s="24">
        <v>2</v>
      </c>
      <c r="L51" s="20">
        <v>1</v>
      </c>
      <c r="M51" s="25"/>
      <c r="N51" s="25"/>
      <c r="O51" s="26">
        <v>8</v>
      </c>
      <c r="P51" s="26">
        <v>4</v>
      </c>
    </row>
    <row r="52" spans="1:18" x14ac:dyDescent="0.25">
      <c r="A52" s="3" t="s">
        <v>1061</v>
      </c>
      <c r="B52" s="19" t="s">
        <v>1115</v>
      </c>
      <c r="C52" s="20" t="s">
        <v>1</v>
      </c>
      <c r="D52" s="21"/>
      <c r="E52" s="22"/>
      <c r="F52" s="23"/>
      <c r="G52" s="24"/>
      <c r="H52" s="21">
        <v>11</v>
      </c>
      <c r="I52" s="22">
        <v>7</v>
      </c>
      <c r="J52" s="23">
        <v>5</v>
      </c>
      <c r="K52" s="24">
        <v>4</v>
      </c>
      <c r="L52" s="20">
        <v>1</v>
      </c>
      <c r="M52" s="25"/>
      <c r="N52" s="25"/>
      <c r="O52" s="26">
        <v>6</v>
      </c>
      <c r="P52" s="26">
        <v>3</v>
      </c>
      <c r="Q52" s="25">
        <v>6</v>
      </c>
      <c r="R52" s="25">
        <v>3</v>
      </c>
    </row>
    <row r="53" spans="1:18" x14ac:dyDescent="0.25">
      <c r="A53" s="1" t="s">
        <v>1041</v>
      </c>
      <c r="B53" s="11" t="s">
        <v>1113</v>
      </c>
      <c r="C53" s="12" t="s">
        <v>1</v>
      </c>
      <c r="H53" s="13">
        <v>10</v>
      </c>
      <c r="I53" s="14">
        <v>6</v>
      </c>
      <c r="J53" s="15">
        <v>5</v>
      </c>
      <c r="K53" s="16">
        <v>3</v>
      </c>
      <c r="L53" s="12">
        <v>1</v>
      </c>
      <c r="O53" s="18">
        <v>6</v>
      </c>
      <c r="P53" s="18">
        <v>3</v>
      </c>
    </row>
    <row r="54" spans="1:18" x14ac:dyDescent="0.25">
      <c r="A54" s="3"/>
      <c r="B54" s="19" t="s">
        <v>1112</v>
      </c>
      <c r="C54" s="20" t="s">
        <v>1</v>
      </c>
      <c r="D54" s="21"/>
      <c r="E54" s="22"/>
      <c r="F54" s="23"/>
      <c r="G54" s="24"/>
      <c r="H54" s="21">
        <v>9</v>
      </c>
      <c r="I54" s="22">
        <v>6</v>
      </c>
      <c r="J54" s="23">
        <v>4</v>
      </c>
      <c r="K54" s="24">
        <v>3</v>
      </c>
      <c r="L54" s="20">
        <v>1</v>
      </c>
      <c r="M54" s="25"/>
      <c r="N54" s="25"/>
      <c r="O54" s="26">
        <v>6</v>
      </c>
      <c r="P54" s="26">
        <v>3</v>
      </c>
    </row>
    <row r="55" spans="1:18" x14ac:dyDescent="0.25">
      <c r="A55" s="1" t="s">
        <v>1036</v>
      </c>
      <c r="B55" s="11" t="s">
        <v>1102</v>
      </c>
      <c r="H55" s="13">
        <v>6</v>
      </c>
      <c r="I55" s="14">
        <v>5</v>
      </c>
      <c r="J55" s="15">
        <v>3</v>
      </c>
      <c r="K55" s="16">
        <v>3</v>
      </c>
      <c r="L55" s="12">
        <v>1</v>
      </c>
      <c r="O55" s="18">
        <v>6</v>
      </c>
      <c r="P55" s="18">
        <v>3</v>
      </c>
      <c r="Q55" s="17">
        <v>8</v>
      </c>
      <c r="R55" s="17">
        <v>4</v>
      </c>
    </row>
    <row r="56" spans="1:18" x14ac:dyDescent="0.25">
      <c r="A56" s="11"/>
      <c r="B56" s="11" t="s">
        <v>1101</v>
      </c>
      <c r="H56" s="13">
        <v>6</v>
      </c>
      <c r="I56" s="14">
        <v>5</v>
      </c>
      <c r="J56" s="15">
        <v>3</v>
      </c>
      <c r="K56" s="16">
        <v>3</v>
      </c>
      <c r="L56" s="12">
        <v>1</v>
      </c>
      <c r="O56" s="18">
        <v>6</v>
      </c>
      <c r="P56" s="18">
        <v>3</v>
      </c>
      <c r="Q56" s="17">
        <v>8</v>
      </c>
      <c r="R56" s="17">
        <v>4</v>
      </c>
    </row>
    <row r="57" spans="1:18" x14ac:dyDescent="0.25">
      <c r="A57" s="11"/>
      <c r="B57" s="11" t="s">
        <v>1100</v>
      </c>
      <c r="H57" s="13">
        <v>6</v>
      </c>
      <c r="I57" s="14">
        <v>5</v>
      </c>
      <c r="J57" s="15">
        <v>3</v>
      </c>
      <c r="K57" s="16">
        <v>2</v>
      </c>
      <c r="L57" s="12">
        <v>1</v>
      </c>
      <c r="O57" s="18">
        <v>6</v>
      </c>
      <c r="P57" s="18">
        <v>3</v>
      </c>
      <c r="Q57" s="17">
        <v>8</v>
      </c>
      <c r="R57" s="17">
        <v>4</v>
      </c>
    </row>
    <row r="58" spans="1:18" x14ac:dyDescent="0.25">
      <c r="A58" s="11"/>
      <c r="B58" s="11" t="s">
        <v>1099</v>
      </c>
      <c r="H58" s="13">
        <v>6</v>
      </c>
      <c r="I58" s="14">
        <v>5</v>
      </c>
      <c r="J58" s="15">
        <v>3</v>
      </c>
      <c r="K58" s="16">
        <v>2</v>
      </c>
      <c r="L58" s="12">
        <v>1</v>
      </c>
      <c r="O58" s="18">
        <v>6</v>
      </c>
      <c r="P58" s="18">
        <v>3</v>
      </c>
      <c r="Q58" s="17">
        <v>8</v>
      </c>
      <c r="R58" s="17">
        <v>4</v>
      </c>
    </row>
    <row r="59" spans="1:18" x14ac:dyDescent="0.25">
      <c r="A59" s="11"/>
      <c r="B59" s="11" t="s">
        <v>641</v>
      </c>
      <c r="H59" s="13">
        <v>6</v>
      </c>
      <c r="I59" s="14">
        <v>5</v>
      </c>
      <c r="J59" s="15">
        <v>3</v>
      </c>
      <c r="K59" s="16">
        <v>2</v>
      </c>
      <c r="L59" s="12">
        <v>1</v>
      </c>
      <c r="O59" s="18">
        <v>6</v>
      </c>
      <c r="P59" s="18">
        <v>3</v>
      </c>
      <c r="Q59" s="17">
        <v>8</v>
      </c>
      <c r="R59" s="17">
        <v>4</v>
      </c>
    </row>
    <row r="60" spans="1:18" x14ac:dyDescent="0.25">
      <c r="A60" s="19"/>
      <c r="B60" s="19" t="s">
        <v>1098</v>
      </c>
      <c r="C60" s="20"/>
      <c r="D60" s="21"/>
      <c r="E60" s="22"/>
      <c r="F60" s="23"/>
      <c r="G60" s="24"/>
      <c r="H60" s="21">
        <v>5</v>
      </c>
      <c r="I60" s="22">
        <v>6</v>
      </c>
      <c r="J60" s="23">
        <v>2</v>
      </c>
      <c r="K60" s="24">
        <v>3</v>
      </c>
      <c r="L60" s="20">
        <v>1</v>
      </c>
      <c r="M60" s="25"/>
      <c r="N60" s="25"/>
      <c r="O60" s="26">
        <v>6</v>
      </c>
      <c r="P60" s="26">
        <v>3</v>
      </c>
      <c r="Q60" s="25">
        <v>8</v>
      </c>
      <c r="R60" s="25">
        <v>4</v>
      </c>
    </row>
    <row r="61" spans="1:18" x14ac:dyDescent="0.25">
      <c r="A61" s="1" t="s">
        <v>1214</v>
      </c>
      <c r="B61" s="11" t="s">
        <v>1213</v>
      </c>
      <c r="H61" s="13">
        <v>5</v>
      </c>
      <c r="I61" s="14">
        <v>3</v>
      </c>
      <c r="J61" s="15">
        <v>2</v>
      </c>
      <c r="K61" s="16">
        <v>1</v>
      </c>
      <c r="L61" s="12">
        <v>1</v>
      </c>
      <c r="O61" s="18">
        <v>8</v>
      </c>
      <c r="P61" s="18">
        <v>4</v>
      </c>
    </row>
    <row r="62" spans="1:18" x14ac:dyDescent="0.25">
      <c r="B62" s="11" t="s">
        <v>1057</v>
      </c>
      <c r="H62" s="13">
        <v>5</v>
      </c>
      <c r="I62" s="14">
        <v>3</v>
      </c>
      <c r="J62" s="15">
        <v>2</v>
      </c>
      <c r="K62" s="16">
        <v>1</v>
      </c>
      <c r="L62" s="12">
        <v>1</v>
      </c>
      <c r="O62" s="18">
        <v>8</v>
      </c>
      <c r="P62" s="18">
        <v>4</v>
      </c>
    </row>
    <row r="63" spans="1:18" x14ac:dyDescent="0.25">
      <c r="B63" s="11" t="s">
        <v>1212</v>
      </c>
      <c r="H63" s="13">
        <v>4</v>
      </c>
      <c r="I63" s="14">
        <v>3</v>
      </c>
      <c r="J63" s="15">
        <v>2</v>
      </c>
      <c r="K63" s="16">
        <v>1</v>
      </c>
      <c r="L63" s="12">
        <v>1</v>
      </c>
      <c r="O63" s="18">
        <v>8</v>
      </c>
      <c r="P63" s="18">
        <v>4</v>
      </c>
    </row>
    <row r="64" spans="1:18" x14ac:dyDescent="0.25">
      <c r="A64" s="3"/>
      <c r="B64" s="19" t="s">
        <v>1211</v>
      </c>
      <c r="C64" s="20"/>
      <c r="D64" s="21"/>
      <c r="E64" s="22"/>
      <c r="F64" s="23"/>
      <c r="G64" s="24"/>
      <c r="H64" s="21">
        <v>4</v>
      </c>
      <c r="I64" s="22">
        <v>2</v>
      </c>
      <c r="J64" s="23">
        <v>2</v>
      </c>
      <c r="K64" s="24">
        <v>1</v>
      </c>
      <c r="L64" s="20">
        <v>1</v>
      </c>
      <c r="M64" s="25"/>
      <c r="N64" s="25"/>
      <c r="O64" s="26">
        <v>8</v>
      </c>
      <c r="P64" s="26">
        <v>4</v>
      </c>
    </row>
    <row r="65" spans="1:18" x14ac:dyDescent="0.25">
      <c r="A65" s="1" t="s">
        <v>1028</v>
      </c>
      <c r="B65" s="11" t="s">
        <v>1097</v>
      </c>
      <c r="H65" s="13">
        <v>7</v>
      </c>
      <c r="I65" s="14">
        <v>4</v>
      </c>
      <c r="J65" s="15">
        <v>3</v>
      </c>
      <c r="K65" s="16">
        <v>2</v>
      </c>
      <c r="L65" s="12">
        <v>1</v>
      </c>
      <c r="O65" s="18">
        <v>6</v>
      </c>
      <c r="P65" s="18">
        <v>3</v>
      </c>
      <c r="Q65" s="17">
        <v>8</v>
      </c>
      <c r="R65" s="17">
        <v>4</v>
      </c>
    </row>
    <row r="66" spans="1:18" x14ac:dyDescent="0.25">
      <c r="A66" s="11"/>
      <c r="B66" s="11" t="s">
        <v>1096</v>
      </c>
      <c r="H66" s="13">
        <v>6</v>
      </c>
      <c r="I66" s="14">
        <v>3</v>
      </c>
      <c r="J66" s="15">
        <v>3</v>
      </c>
      <c r="K66" s="16">
        <v>1</v>
      </c>
      <c r="L66" s="12">
        <v>1</v>
      </c>
      <c r="O66" s="18">
        <v>6</v>
      </c>
      <c r="P66" s="18">
        <v>3</v>
      </c>
      <c r="Q66" s="17">
        <v>8</v>
      </c>
      <c r="R66" s="17">
        <v>4</v>
      </c>
    </row>
    <row r="67" spans="1:18" x14ac:dyDescent="0.25">
      <c r="A67" s="11"/>
      <c r="B67" s="11" t="s">
        <v>1095</v>
      </c>
      <c r="H67" s="13">
        <v>5</v>
      </c>
      <c r="I67" s="14">
        <v>6</v>
      </c>
      <c r="J67" s="15">
        <v>2</v>
      </c>
      <c r="K67" s="16">
        <v>3</v>
      </c>
      <c r="L67" s="12">
        <v>1</v>
      </c>
      <c r="O67" s="18">
        <v>6</v>
      </c>
      <c r="P67" s="18">
        <v>3</v>
      </c>
      <c r="Q67" s="17">
        <v>8</v>
      </c>
      <c r="R67" s="17">
        <v>4</v>
      </c>
    </row>
    <row r="68" spans="1:18" x14ac:dyDescent="0.25">
      <c r="A68" s="11"/>
      <c r="B68" s="11" t="s">
        <v>1094</v>
      </c>
      <c r="H68" s="13">
        <v>5</v>
      </c>
      <c r="I68" s="14">
        <v>3</v>
      </c>
      <c r="J68" s="15">
        <v>2</v>
      </c>
      <c r="K68" s="16">
        <v>1</v>
      </c>
      <c r="L68" s="12">
        <v>1</v>
      </c>
      <c r="O68" s="18">
        <v>6</v>
      </c>
      <c r="P68" s="18">
        <v>3</v>
      </c>
      <c r="Q68" s="17">
        <v>8</v>
      </c>
      <c r="R68" s="17">
        <v>4</v>
      </c>
    </row>
    <row r="69" spans="1:18" x14ac:dyDescent="0.25">
      <c r="A69" s="11"/>
      <c r="B69" s="11" t="s">
        <v>1093</v>
      </c>
      <c r="H69" s="13">
        <v>4</v>
      </c>
      <c r="I69" s="14">
        <v>2</v>
      </c>
      <c r="J69" s="15">
        <v>2</v>
      </c>
      <c r="K69" s="16">
        <v>1</v>
      </c>
      <c r="L69" s="12">
        <v>1</v>
      </c>
      <c r="O69" s="18">
        <v>6</v>
      </c>
      <c r="P69" s="18">
        <v>3</v>
      </c>
      <c r="Q69" s="17">
        <v>8</v>
      </c>
      <c r="R69" s="17">
        <v>4</v>
      </c>
    </row>
    <row r="70" spans="1:18" x14ac:dyDescent="0.25">
      <c r="A70" s="11"/>
      <c r="B70" s="11" t="s">
        <v>1092</v>
      </c>
      <c r="H70" s="13">
        <v>3</v>
      </c>
      <c r="I70" s="14">
        <v>4</v>
      </c>
      <c r="J70" s="15">
        <v>1</v>
      </c>
      <c r="K70" s="16">
        <v>2</v>
      </c>
      <c r="L70" s="12">
        <v>1</v>
      </c>
      <c r="O70" s="18">
        <v>6</v>
      </c>
      <c r="P70" s="18">
        <v>3</v>
      </c>
      <c r="Q70" s="17">
        <v>8</v>
      </c>
      <c r="R70" s="17">
        <v>4</v>
      </c>
    </row>
    <row r="71" spans="1:18" x14ac:dyDescent="0.25">
      <c r="A71" s="11"/>
      <c r="B71" s="11" t="s">
        <v>1091</v>
      </c>
      <c r="H71" s="13">
        <v>3</v>
      </c>
      <c r="I71" s="14">
        <v>3</v>
      </c>
      <c r="J71" s="15">
        <v>1</v>
      </c>
      <c r="K71" s="16">
        <v>1</v>
      </c>
      <c r="L71" s="12">
        <v>1</v>
      </c>
      <c r="O71" s="18">
        <v>6</v>
      </c>
      <c r="P71" s="18">
        <v>3</v>
      </c>
      <c r="Q71" s="17">
        <v>8</v>
      </c>
      <c r="R71" s="17">
        <v>4</v>
      </c>
    </row>
    <row r="72" spans="1:18" x14ac:dyDescent="0.25">
      <c r="A72" s="19"/>
      <c r="B72" s="19" t="s">
        <v>1090</v>
      </c>
      <c r="C72" s="20"/>
      <c r="D72" s="21"/>
      <c r="E72" s="22"/>
      <c r="F72" s="23"/>
      <c r="G72" s="24"/>
      <c r="H72" s="21">
        <v>2</v>
      </c>
      <c r="I72" s="22">
        <v>3</v>
      </c>
      <c r="J72" s="23">
        <v>1</v>
      </c>
      <c r="K72" s="24">
        <v>1</v>
      </c>
      <c r="L72" s="20">
        <v>1</v>
      </c>
      <c r="M72" s="25"/>
      <c r="N72" s="25"/>
      <c r="O72" s="26">
        <v>6</v>
      </c>
      <c r="P72" s="26">
        <v>3</v>
      </c>
      <c r="Q72" s="25">
        <v>8</v>
      </c>
      <c r="R72" s="25">
        <v>4</v>
      </c>
    </row>
    <row r="73" spans="1:18" x14ac:dyDescent="0.25">
      <c r="A73" s="1" t="s">
        <v>1017</v>
      </c>
      <c r="B73" s="11" t="s">
        <v>1089</v>
      </c>
      <c r="H73" s="13">
        <v>5</v>
      </c>
      <c r="I73" s="14">
        <v>6</v>
      </c>
      <c r="J73" s="15">
        <v>4</v>
      </c>
      <c r="K73" s="16">
        <v>3</v>
      </c>
      <c r="L73" s="12">
        <v>1</v>
      </c>
      <c r="O73" s="18">
        <v>6</v>
      </c>
      <c r="P73" s="18">
        <v>3</v>
      </c>
      <c r="Q73" s="17">
        <v>8</v>
      </c>
      <c r="R73" s="17">
        <v>4</v>
      </c>
    </row>
    <row r="74" spans="1:18" x14ac:dyDescent="0.25">
      <c r="A74" s="11"/>
      <c r="B74" s="11" t="s">
        <v>640</v>
      </c>
      <c r="H74" s="13">
        <v>4</v>
      </c>
      <c r="I74" s="14">
        <v>5</v>
      </c>
      <c r="J74" s="15">
        <v>2</v>
      </c>
      <c r="K74" s="16">
        <v>3</v>
      </c>
      <c r="L74" s="12">
        <v>1</v>
      </c>
      <c r="O74" s="18">
        <v>6</v>
      </c>
      <c r="P74" s="18">
        <v>3</v>
      </c>
      <c r="Q74" s="17">
        <v>8</v>
      </c>
      <c r="R74" s="17">
        <v>4</v>
      </c>
    </row>
    <row r="75" spans="1:18" x14ac:dyDescent="0.25">
      <c r="A75" s="11"/>
      <c r="B75" s="11" t="s">
        <v>1088</v>
      </c>
      <c r="H75" s="13">
        <v>3</v>
      </c>
      <c r="I75" s="14">
        <v>4</v>
      </c>
      <c r="J75" s="15">
        <v>2</v>
      </c>
      <c r="K75" s="16">
        <v>1</v>
      </c>
      <c r="L75" s="12">
        <v>1</v>
      </c>
      <c r="O75" s="18">
        <v>6</v>
      </c>
      <c r="P75" s="18">
        <v>3</v>
      </c>
      <c r="Q75" s="17">
        <v>8</v>
      </c>
      <c r="R75" s="17">
        <v>4</v>
      </c>
    </row>
    <row r="76" spans="1:18" s="19" customFormat="1" x14ac:dyDescent="0.25">
      <c r="B76" s="19" t="s">
        <v>1087</v>
      </c>
      <c r="C76" s="20"/>
      <c r="D76" s="21"/>
      <c r="E76" s="22"/>
      <c r="F76" s="23"/>
      <c r="G76" s="24"/>
      <c r="H76" s="21">
        <v>2</v>
      </c>
      <c r="I76" s="22">
        <v>2</v>
      </c>
      <c r="J76" s="23">
        <v>1</v>
      </c>
      <c r="K76" s="24">
        <v>1</v>
      </c>
      <c r="L76" s="20">
        <v>1</v>
      </c>
      <c r="M76" s="25"/>
      <c r="N76" s="25"/>
      <c r="O76" s="26">
        <v>4</v>
      </c>
      <c r="P76" s="26">
        <v>2</v>
      </c>
      <c r="Q76" s="25">
        <v>4</v>
      </c>
      <c r="R76" s="25">
        <v>2</v>
      </c>
    </row>
    <row r="77" spans="1:18" x14ac:dyDescent="0.25">
      <c r="D77" s="28"/>
      <c r="E77" s="12"/>
      <c r="F77" s="28"/>
      <c r="G77" s="12"/>
      <c r="H77" s="28"/>
      <c r="I77" s="12"/>
      <c r="J77" s="28"/>
      <c r="K77" s="12"/>
      <c r="M77" s="35"/>
      <c r="N77" s="35"/>
      <c r="O77" s="35"/>
      <c r="P77" s="35"/>
    </row>
    <row r="78" spans="1:18" x14ac:dyDescent="0.25">
      <c r="D78" s="28"/>
      <c r="E78" s="12"/>
      <c r="F78" s="28"/>
      <c r="G78" s="12"/>
      <c r="H78" s="28"/>
      <c r="I78" s="12"/>
      <c r="J78" s="28"/>
      <c r="K78" s="12"/>
      <c r="M78" s="35"/>
      <c r="N78" s="35"/>
      <c r="O78" s="35"/>
      <c r="P78" s="35"/>
    </row>
    <row r="79" spans="1:18" x14ac:dyDescent="0.25">
      <c r="D79" s="28"/>
      <c r="E79" s="12"/>
      <c r="F79" s="28"/>
      <c r="G79" s="12"/>
      <c r="H79" s="28"/>
      <c r="I79" s="12"/>
      <c r="J79" s="28"/>
      <c r="K79" s="12"/>
      <c r="M79" s="35"/>
      <c r="N79" s="35"/>
      <c r="O79" s="35"/>
      <c r="P79" s="35"/>
    </row>
    <row r="80" spans="1:18" x14ac:dyDescent="0.25">
      <c r="D80" s="28"/>
      <c r="E80" s="12"/>
      <c r="F80" s="28"/>
      <c r="G80" s="12"/>
      <c r="H80" s="28"/>
      <c r="I80" s="12"/>
      <c r="J80" s="28"/>
      <c r="K80" s="12"/>
      <c r="M80" s="35"/>
      <c r="N80" s="35"/>
      <c r="O80" s="35"/>
      <c r="P80" s="35"/>
    </row>
    <row r="81" spans="4:16" x14ac:dyDescent="0.25">
      <c r="D81" s="28"/>
      <c r="E81" s="12"/>
      <c r="F81" s="28"/>
      <c r="G81" s="12"/>
      <c r="H81" s="28"/>
      <c r="I81" s="12"/>
      <c r="J81" s="28"/>
      <c r="K81" s="12"/>
      <c r="M81" s="35"/>
      <c r="N81" s="35"/>
      <c r="O81" s="35"/>
      <c r="P81" s="35"/>
    </row>
    <row r="82" spans="4:16" x14ac:dyDescent="0.25">
      <c r="D82" s="28"/>
      <c r="E82" s="12"/>
      <c r="F82" s="28"/>
      <c r="G82" s="12"/>
      <c r="H82" s="28"/>
      <c r="I82" s="12"/>
      <c r="J82" s="28"/>
      <c r="K82" s="12"/>
      <c r="M82" s="35"/>
      <c r="N82" s="35"/>
      <c r="O82" s="35"/>
      <c r="P82" s="35"/>
    </row>
    <row r="83" spans="4:16" x14ac:dyDescent="0.25">
      <c r="D83" s="28"/>
      <c r="E83" s="12"/>
      <c r="F83" s="28"/>
      <c r="G83" s="12"/>
      <c r="H83" s="28"/>
      <c r="I83" s="12"/>
      <c r="J83" s="28"/>
      <c r="K83" s="12"/>
      <c r="M83" s="35"/>
      <c r="N83" s="35"/>
      <c r="O83" s="35"/>
      <c r="P83" s="35"/>
    </row>
    <row r="84" spans="4:16" x14ac:dyDescent="0.25">
      <c r="D84" s="28"/>
      <c r="E84" s="12"/>
      <c r="F84" s="28"/>
      <c r="G84" s="12"/>
      <c r="H84" s="28"/>
      <c r="I84" s="12"/>
      <c r="J84" s="28"/>
      <c r="K84" s="12"/>
      <c r="M84" s="35"/>
      <c r="N84" s="35"/>
      <c r="O84" s="35"/>
      <c r="P84" s="35"/>
    </row>
    <row r="85" spans="4:16" x14ac:dyDescent="0.25">
      <c r="D85" s="28"/>
      <c r="E85" s="12"/>
      <c r="F85" s="28"/>
      <c r="G85" s="12"/>
      <c r="H85" s="28"/>
      <c r="I85" s="12"/>
      <c r="J85" s="28"/>
      <c r="K85" s="12"/>
      <c r="M85" s="35"/>
      <c r="N85" s="35"/>
      <c r="O85" s="35"/>
      <c r="P85" s="35"/>
    </row>
    <row r="86" spans="4:16" x14ac:dyDescent="0.25">
      <c r="D86" s="28"/>
      <c r="E86" s="12"/>
      <c r="F86" s="28"/>
      <c r="G86" s="12"/>
      <c r="H86" s="28"/>
      <c r="I86" s="12"/>
      <c r="J86" s="28"/>
      <c r="K86" s="12"/>
      <c r="M86" s="35"/>
      <c r="N86" s="35"/>
      <c r="O86" s="35"/>
      <c r="P86" s="35"/>
    </row>
    <row r="87" spans="4:16" x14ac:dyDescent="0.25">
      <c r="D87" s="28"/>
      <c r="E87" s="12"/>
      <c r="F87" s="28"/>
      <c r="G87" s="12"/>
      <c r="H87" s="28"/>
      <c r="I87" s="12"/>
      <c r="J87" s="28"/>
      <c r="K87" s="12"/>
      <c r="M87" s="35"/>
      <c r="N87" s="35"/>
      <c r="O87" s="35"/>
      <c r="P87" s="35"/>
    </row>
    <row r="88" spans="4:16" x14ac:dyDescent="0.25">
      <c r="D88" s="28"/>
      <c r="E88" s="12"/>
      <c r="F88" s="28"/>
      <c r="G88" s="12"/>
      <c r="H88" s="28"/>
      <c r="I88" s="12"/>
      <c r="J88" s="28"/>
      <c r="K88" s="12"/>
      <c r="M88" s="35"/>
      <c r="N88" s="35"/>
      <c r="O88" s="35"/>
      <c r="P88" s="35"/>
    </row>
    <row r="89" spans="4:16" x14ac:dyDescent="0.25">
      <c r="D89" s="28"/>
      <c r="E89" s="12"/>
      <c r="F89" s="28"/>
      <c r="G89" s="12"/>
      <c r="H89" s="28"/>
      <c r="I89" s="12"/>
      <c r="J89" s="28"/>
      <c r="K89" s="12"/>
      <c r="M89" s="35"/>
      <c r="N89" s="35"/>
      <c r="O89" s="35"/>
      <c r="P89" s="35"/>
    </row>
    <row r="90" spans="4:16" x14ac:dyDescent="0.25">
      <c r="D90" s="28"/>
      <c r="E90" s="12"/>
      <c r="F90" s="28"/>
      <c r="G90" s="12"/>
      <c r="H90" s="28"/>
      <c r="I90" s="12"/>
      <c r="J90" s="28"/>
      <c r="K90" s="12"/>
      <c r="M90" s="35"/>
      <c r="N90" s="35"/>
      <c r="O90" s="35"/>
      <c r="P90" s="35"/>
    </row>
    <row r="91" spans="4:16" x14ac:dyDescent="0.25">
      <c r="D91" s="28"/>
      <c r="E91" s="12"/>
      <c r="F91" s="28"/>
      <c r="G91" s="12"/>
      <c r="H91" s="28"/>
      <c r="I91" s="12"/>
      <c r="J91" s="28"/>
      <c r="K91" s="12"/>
      <c r="M91" s="35"/>
      <c r="N91" s="35"/>
      <c r="O91" s="35"/>
      <c r="P91" s="35"/>
    </row>
    <row r="92" spans="4:16" x14ac:dyDescent="0.25">
      <c r="D92" s="28"/>
      <c r="E92" s="12"/>
      <c r="F92" s="28"/>
      <c r="G92" s="12"/>
      <c r="H92" s="28"/>
      <c r="I92" s="12"/>
      <c r="J92" s="28"/>
      <c r="K92" s="12"/>
      <c r="M92" s="35"/>
      <c r="N92" s="35"/>
      <c r="O92" s="35"/>
      <c r="P92" s="35"/>
    </row>
    <row r="93" spans="4:16" x14ac:dyDescent="0.25">
      <c r="D93" s="28"/>
      <c r="E93" s="12"/>
      <c r="F93" s="28"/>
      <c r="G93" s="12"/>
      <c r="H93" s="28"/>
      <c r="I93" s="12"/>
      <c r="J93" s="28"/>
      <c r="K93" s="12"/>
      <c r="M93" s="35"/>
      <c r="N93" s="35"/>
      <c r="O93" s="35"/>
      <c r="P93" s="35"/>
    </row>
    <row r="94" spans="4:16" x14ac:dyDescent="0.25">
      <c r="D94" s="28"/>
      <c r="E94" s="12"/>
      <c r="F94" s="28"/>
      <c r="G94" s="12"/>
      <c r="H94" s="28"/>
      <c r="I94" s="12"/>
      <c r="J94" s="28"/>
      <c r="K94" s="12"/>
      <c r="M94" s="35"/>
      <c r="N94" s="35"/>
      <c r="O94" s="35"/>
      <c r="P94" s="35"/>
    </row>
    <row r="95" spans="4:16" x14ac:dyDescent="0.25">
      <c r="D95" s="28"/>
      <c r="E95" s="12"/>
      <c r="F95" s="28"/>
      <c r="G95" s="12"/>
      <c r="H95" s="28"/>
      <c r="I95" s="12"/>
      <c r="J95" s="28"/>
      <c r="K95" s="12"/>
      <c r="M95" s="35"/>
      <c r="N95" s="35"/>
      <c r="O95" s="35"/>
      <c r="P95" s="35"/>
    </row>
    <row r="96" spans="4:16" x14ac:dyDescent="0.25">
      <c r="D96" s="28"/>
      <c r="E96" s="12"/>
      <c r="F96" s="28"/>
      <c r="G96" s="12"/>
      <c r="H96" s="28"/>
      <c r="I96" s="12"/>
      <c r="J96" s="28"/>
      <c r="K96" s="12"/>
      <c r="M96" s="35"/>
      <c r="N96" s="35"/>
      <c r="O96" s="35"/>
      <c r="P96" s="35"/>
    </row>
    <row r="97" spans="4:16" x14ac:dyDescent="0.25">
      <c r="D97" s="28"/>
      <c r="E97" s="12"/>
      <c r="F97" s="28"/>
      <c r="G97" s="12"/>
      <c r="H97" s="28"/>
      <c r="I97" s="12"/>
      <c r="J97" s="28"/>
      <c r="K97" s="12"/>
      <c r="M97" s="35"/>
      <c r="N97" s="35"/>
      <c r="O97" s="35"/>
      <c r="P97" s="35"/>
    </row>
    <row r="98" spans="4:16" x14ac:dyDescent="0.25">
      <c r="D98" s="28"/>
      <c r="E98" s="12"/>
      <c r="F98" s="28"/>
      <c r="G98" s="12"/>
      <c r="H98" s="28"/>
      <c r="I98" s="12"/>
      <c r="J98" s="28"/>
      <c r="K98" s="12"/>
      <c r="M98" s="35"/>
      <c r="N98" s="35"/>
      <c r="O98" s="35"/>
      <c r="P98" s="35"/>
    </row>
    <row r="99" spans="4:16" x14ac:dyDescent="0.25">
      <c r="D99" s="28"/>
      <c r="E99" s="12"/>
      <c r="F99" s="28"/>
      <c r="G99" s="12"/>
      <c r="H99" s="28"/>
      <c r="I99" s="12"/>
      <c r="J99" s="28"/>
      <c r="K99" s="12"/>
      <c r="M99" s="35"/>
      <c r="N99" s="35"/>
      <c r="O99" s="35"/>
      <c r="P99" s="35"/>
    </row>
    <row r="100" spans="4:16" x14ac:dyDescent="0.25">
      <c r="D100" s="28"/>
      <c r="E100" s="12"/>
      <c r="F100" s="28"/>
      <c r="G100" s="12"/>
      <c r="H100" s="28"/>
      <c r="I100" s="12"/>
      <c r="J100" s="28"/>
      <c r="K100" s="12"/>
      <c r="M100" s="35"/>
      <c r="N100" s="35"/>
      <c r="O100" s="35"/>
      <c r="P100" s="35"/>
    </row>
    <row r="101" spans="4:16" x14ac:dyDescent="0.25">
      <c r="D101" s="28"/>
      <c r="E101" s="12"/>
      <c r="F101" s="28"/>
      <c r="G101" s="12"/>
      <c r="H101" s="28"/>
      <c r="I101" s="12"/>
      <c r="J101" s="28"/>
      <c r="K101" s="12"/>
      <c r="M101" s="35"/>
      <c r="N101" s="35"/>
      <c r="O101" s="35"/>
      <c r="P101" s="35"/>
    </row>
    <row r="102" spans="4:16" x14ac:dyDescent="0.25">
      <c r="D102" s="28"/>
      <c r="E102" s="12"/>
      <c r="F102" s="28"/>
      <c r="G102" s="12"/>
      <c r="H102" s="28"/>
      <c r="I102" s="12"/>
      <c r="J102" s="28"/>
      <c r="K102" s="12"/>
      <c r="M102" s="35"/>
      <c r="N102" s="35"/>
      <c r="O102" s="35"/>
      <c r="P102" s="35"/>
    </row>
    <row r="103" spans="4:16" x14ac:dyDescent="0.25">
      <c r="D103" s="28"/>
      <c r="E103" s="12"/>
      <c r="F103" s="28"/>
      <c r="G103" s="12"/>
      <c r="H103" s="28"/>
      <c r="I103" s="12"/>
      <c r="J103" s="28"/>
      <c r="K103" s="12"/>
      <c r="M103" s="35"/>
      <c r="N103" s="35"/>
      <c r="O103" s="35"/>
      <c r="P103" s="35"/>
    </row>
    <row r="104" spans="4:16" x14ac:dyDescent="0.25">
      <c r="D104" s="28"/>
      <c r="E104" s="12"/>
      <c r="F104" s="28"/>
      <c r="G104" s="12"/>
      <c r="H104" s="28"/>
      <c r="I104" s="12"/>
      <c r="J104" s="28"/>
      <c r="K104" s="12"/>
      <c r="M104" s="35"/>
      <c r="N104" s="35"/>
      <c r="O104" s="35"/>
      <c r="P104" s="35"/>
    </row>
    <row r="105" spans="4:16" x14ac:dyDescent="0.25">
      <c r="D105" s="28"/>
      <c r="E105" s="12"/>
      <c r="F105" s="28"/>
      <c r="G105" s="12"/>
      <c r="H105" s="28"/>
      <c r="I105" s="12"/>
      <c r="J105" s="28"/>
      <c r="K105" s="12"/>
      <c r="M105" s="35"/>
      <c r="N105" s="35"/>
      <c r="O105" s="35"/>
      <c r="P105" s="35"/>
    </row>
    <row r="106" spans="4:16" x14ac:dyDescent="0.25">
      <c r="D106" s="28"/>
      <c r="E106" s="12"/>
      <c r="F106" s="28"/>
      <c r="G106" s="12"/>
      <c r="H106" s="28"/>
      <c r="I106" s="12"/>
      <c r="J106" s="28"/>
      <c r="K106" s="12"/>
      <c r="M106" s="35"/>
      <c r="N106" s="35"/>
      <c r="O106" s="35"/>
      <c r="P106" s="35"/>
    </row>
    <row r="107" spans="4:16" x14ac:dyDescent="0.25">
      <c r="D107" s="28"/>
      <c r="E107" s="12"/>
      <c r="F107" s="28"/>
      <c r="G107" s="12"/>
      <c r="H107" s="28"/>
      <c r="I107" s="12"/>
      <c r="J107" s="28"/>
      <c r="K107" s="12"/>
      <c r="M107" s="35"/>
      <c r="N107" s="35"/>
      <c r="O107" s="35"/>
      <c r="P107" s="35"/>
    </row>
    <row r="108" spans="4:16" x14ac:dyDescent="0.25">
      <c r="D108" s="28"/>
      <c r="E108" s="12"/>
      <c r="F108" s="28"/>
      <c r="G108" s="12"/>
      <c r="H108" s="28"/>
      <c r="I108" s="12"/>
      <c r="J108" s="28"/>
      <c r="K108" s="12"/>
      <c r="M108" s="35"/>
      <c r="N108" s="35"/>
      <c r="O108" s="35"/>
      <c r="P108" s="35"/>
    </row>
    <row r="109" spans="4:16" x14ac:dyDescent="0.25">
      <c r="D109" s="28"/>
      <c r="E109" s="12"/>
      <c r="F109" s="28"/>
      <c r="G109" s="12"/>
      <c r="H109" s="28"/>
      <c r="I109" s="12"/>
      <c r="J109" s="28"/>
      <c r="K109" s="12"/>
      <c r="M109" s="35"/>
      <c r="N109" s="35"/>
      <c r="O109" s="35"/>
      <c r="P109" s="35"/>
    </row>
    <row r="110" spans="4:16" x14ac:dyDescent="0.25">
      <c r="D110" s="28"/>
      <c r="E110" s="12"/>
      <c r="F110" s="28"/>
      <c r="G110" s="12"/>
      <c r="H110" s="28"/>
      <c r="I110" s="12"/>
      <c r="J110" s="28"/>
      <c r="K110" s="12"/>
      <c r="M110" s="35"/>
      <c r="N110" s="35"/>
      <c r="O110" s="35"/>
      <c r="P110" s="35"/>
    </row>
    <row r="111" spans="4:16" x14ac:dyDescent="0.25">
      <c r="D111" s="28"/>
      <c r="E111" s="12"/>
      <c r="F111" s="28"/>
      <c r="G111" s="12"/>
      <c r="H111" s="28"/>
      <c r="I111" s="12"/>
      <c r="J111" s="28"/>
      <c r="K111" s="12"/>
      <c r="M111" s="35"/>
      <c r="N111" s="35"/>
      <c r="O111" s="35"/>
      <c r="P111" s="35"/>
    </row>
    <row r="112" spans="4:16" x14ac:dyDescent="0.25">
      <c r="D112" s="28"/>
      <c r="E112" s="12"/>
      <c r="F112" s="28"/>
      <c r="G112" s="12"/>
      <c r="H112" s="28"/>
      <c r="I112" s="12"/>
      <c r="J112" s="28"/>
      <c r="K112" s="12"/>
      <c r="M112" s="35"/>
      <c r="N112" s="35"/>
      <c r="O112" s="35"/>
      <c r="P112" s="35"/>
    </row>
    <row r="113" spans="4:16" x14ac:dyDescent="0.25">
      <c r="D113" s="28"/>
      <c r="E113" s="12"/>
      <c r="F113" s="28"/>
      <c r="G113" s="12"/>
      <c r="H113" s="28"/>
      <c r="I113" s="12"/>
      <c r="J113" s="28"/>
      <c r="K113" s="12"/>
      <c r="M113" s="35"/>
      <c r="N113" s="35"/>
      <c r="O113" s="35"/>
      <c r="P113" s="35"/>
    </row>
    <row r="114" spans="4:16" x14ac:dyDescent="0.25">
      <c r="D114" s="28"/>
      <c r="E114" s="12"/>
      <c r="F114" s="28"/>
      <c r="G114" s="12"/>
      <c r="H114" s="28"/>
      <c r="I114" s="12"/>
      <c r="J114" s="28"/>
      <c r="K114" s="12"/>
      <c r="M114" s="35"/>
      <c r="N114" s="35"/>
      <c r="O114" s="35"/>
      <c r="P114" s="35"/>
    </row>
    <row r="115" spans="4:16" x14ac:dyDescent="0.25">
      <c r="D115" s="28"/>
      <c r="E115" s="12"/>
      <c r="F115" s="28"/>
      <c r="G115" s="12"/>
      <c r="H115" s="28"/>
      <c r="I115" s="12"/>
      <c r="J115" s="28"/>
      <c r="K115" s="12"/>
      <c r="M115" s="35"/>
      <c r="N115" s="35"/>
      <c r="O115" s="35"/>
      <c r="P115" s="35"/>
    </row>
    <row r="116" spans="4:16" x14ac:dyDescent="0.25">
      <c r="D116" s="28"/>
      <c r="E116" s="12"/>
      <c r="F116" s="28"/>
      <c r="G116" s="12"/>
      <c r="H116" s="28"/>
      <c r="I116" s="12"/>
      <c r="J116" s="28"/>
      <c r="K116" s="12"/>
      <c r="M116" s="35"/>
      <c r="N116" s="35"/>
      <c r="O116" s="35"/>
      <c r="P116" s="35"/>
    </row>
    <row r="117" spans="4:16" x14ac:dyDescent="0.25">
      <c r="D117" s="28"/>
      <c r="E117" s="12"/>
      <c r="F117" s="28"/>
      <c r="G117" s="12"/>
      <c r="H117" s="28"/>
      <c r="I117" s="12"/>
      <c r="J117" s="28"/>
      <c r="K117" s="12"/>
      <c r="M117" s="35"/>
      <c r="N117" s="35"/>
      <c r="O117" s="35"/>
      <c r="P117" s="35"/>
    </row>
    <row r="118" spans="4:16" x14ac:dyDescent="0.25">
      <c r="D118" s="28"/>
      <c r="E118" s="12"/>
      <c r="F118" s="28"/>
      <c r="G118" s="12"/>
      <c r="H118" s="28"/>
      <c r="I118" s="12"/>
      <c r="J118" s="28"/>
      <c r="K118" s="12"/>
      <c r="M118" s="35"/>
      <c r="N118" s="35"/>
      <c r="O118" s="35"/>
      <c r="P118" s="35"/>
    </row>
    <row r="119" spans="4:16" x14ac:dyDescent="0.25">
      <c r="D119" s="28"/>
      <c r="E119" s="12"/>
      <c r="F119" s="28"/>
      <c r="G119" s="12"/>
      <c r="H119" s="28"/>
      <c r="I119" s="12"/>
      <c r="J119" s="28"/>
      <c r="K119" s="12"/>
      <c r="M119" s="35"/>
      <c r="N119" s="35"/>
      <c r="O119" s="35"/>
      <c r="P119" s="35"/>
    </row>
    <row r="120" spans="4:16" x14ac:dyDescent="0.25">
      <c r="D120" s="28"/>
      <c r="E120" s="12"/>
      <c r="F120" s="28"/>
      <c r="G120" s="12"/>
      <c r="H120" s="28"/>
      <c r="I120" s="12"/>
      <c r="J120" s="28"/>
      <c r="K120" s="12"/>
      <c r="M120" s="35"/>
      <c r="N120" s="35"/>
      <c r="O120" s="35"/>
      <c r="P120" s="35"/>
    </row>
    <row r="121" spans="4:16" x14ac:dyDescent="0.25">
      <c r="D121" s="28"/>
      <c r="E121" s="12"/>
      <c r="F121" s="28"/>
      <c r="G121" s="12"/>
      <c r="H121" s="28"/>
      <c r="I121" s="12"/>
      <c r="J121" s="28"/>
      <c r="K121" s="12"/>
      <c r="M121" s="35"/>
      <c r="N121" s="35"/>
      <c r="O121" s="35"/>
      <c r="P121" s="35"/>
    </row>
    <row r="122" spans="4:16" x14ac:dyDescent="0.25">
      <c r="D122" s="28"/>
      <c r="E122" s="12"/>
      <c r="F122" s="28"/>
      <c r="G122" s="12"/>
      <c r="H122" s="28"/>
      <c r="I122" s="12"/>
      <c r="J122" s="28"/>
      <c r="K122" s="12"/>
      <c r="M122" s="35"/>
      <c r="N122" s="35"/>
      <c r="O122" s="35"/>
      <c r="P122" s="35"/>
    </row>
    <row r="123" spans="4:16" x14ac:dyDescent="0.25">
      <c r="D123" s="28"/>
      <c r="E123" s="12"/>
      <c r="F123" s="28"/>
      <c r="G123" s="12"/>
      <c r="H123" s="28"/>
      <c r="I123" s="12"/>
      <c r="J123" s="28"/>
      <c r="K123" s="12"/>
      <c r="M123" s="35"/>
      <c r="N123" s="35"/>
      <c r="O123" s="35"/>
      <c r="P123" s="35"/>
    </row>
    <row r="124" spans="4:16" x14ac:dyDescent="0.25">
      <c r="D124" s="28"/>
      <c r="E124" s="12"/>
      <c r="F124" s="28"/>
      <c r="G124" s="12"/>
      <c r="H124" s="28"/>
      <c r="I124" s="12"/>
      <c r="J124" s="28"/>
      <c r="K124" s="12"/>
      <c r="M124" s="35"/>
      <c r="N124" s="35"/>
      <c r="O124" s="35"/>
      <c r="P124" s="35"/>
    </row>
    <row r="125" spans="4:16" x14ac:dyDescent="0.25">
      <c r="D125" s="28"/>
      <c r="E125" s="12"/>
      <c r="F125" s="28"/>
      <c r="G125" s="12"/>
      <c r="H125" s="28"/>
      <c r="I125" s="12"/>
      <c r="J125" s="28"/>
      <c r="K125" s="12"/>
      <c r="M125" s="35"/>
      <c r="N125" s="35"/>
      <c r="O125" s="35"/>
      <c r="P125" s="35"/>
    </row>
    <row r="126" spans="4:16" x14ac:dyDescent="0.25">
      <c r="D126" s="28"/>
      <c r="E126" s="12"/>
      <c r="F126" s="28"/>
      <c r="G126" s="12"/>
      <c r="H126" s="28"/>
      <c r="I126" s="12"/>
      <c r="J126" s="28"/>
      <c r="K126" s="12"/>
      <c r="M126" s="35"/>
      <c r="N126" s="35"/>
      <c r="O126" s="35"/>
      <c r="P126" s="35"/>
    </row>
    <row r="127" spans="4:16" x14ac:dyDescent="0.25">
      <c r="D127" s="28"/>
      <c r="E127" s="12"/>
      <c r="F127" s="28"/>
      <c r="G127" s="12"/>
      <c r="H127" s="28"/>
      <c r="I127" s="12"/>
      <c r="J127" s="28"/>
      <c r="K127" s="12"/>
      <c r="M127" s="35"/>
      <c r="N127" s="35"/>
      <c r="O127" s="35"/>
      <c r="P127" s="35"/>
    </row>
    <row r="128" spans="4:16" x14ac:dyDescent="0.25">
      <c r="D128" s="28"/>
      <c r="E128" s="12"/>
      <c r="F128" s="28"/>
      <c r="G128" s="12"/>
      <c r="H128" s="28"/>
      <c r="I128" s="12"/>
      <c r="J128" s="28"/>
      <c r="K128" s="12"/>
      <c r="M128" s="35"/>
      <c r="N128" s="35"/>
      <c r="O128" s="35"/>
      <c r="P128" s="35"/>
    </row>
    <row r="129" spans="4:16" x14ac:dyDescent="0.25">
      <c r="D129" s="28"/>
      <c r="E129" s="12"/>
      <c r="F129" s="28"/>
      <c r="G129" s="12"/>
      <c r="H129" s="28"/>
      <c r="I129" s="12"/>
      <c r="J129" s="28"/>
      <c r="K129" s="12"/>
      <c r="M129" s="35"/>
      <c r="N129" s="35"/>
      <c r="O129" s="35"/>
      <c r="P129" s="35"/>
    </row>
    <row r="130" spans="4:16" x14ac:dyDescent="0.25">
      <c r="D130" s="28"/>
      <c r="E130" s="12"/>
      <c r="F130" s="28"/>
      <c r="G130" s="12"/>
      <c r="H130" s="28"/>
      <c r="I130" s="12"/>
      <c r="J130" s="28"/>
      <c r="K130" s="12"/>
      <c r="M130" s="35"/>
      <c r="N130" s="35"/>
      <c r="O130" s="35"/>
      <c r="P130" s="35"/>
    </row>
    <row r="131" spans="4:16" x14ac:dyDescent="0.25">
      <c r="D131" s="28"/>
      <c r="E131" s="12"/>
      <c r="F131" s="28"/>
      <c r="G131" s="12"/>
      <c r="H131" s="28"/>
      <c r="I131" s="12"/>
      <c r="J131" s="28"/>
      <c r="K131" s="12"/>
      <c r="M131" s="35"/>
      <c r="N131" s="35"/>
      <c r="O131" s="35"/>
      <c r="P131" s="35"/>
    </row>
    <row r="132" spans="4:16" x14ac:dyDescent="0.25">
      <c r="D132" s="28"/>
      <c r="E132" s="12"/>
      <c r="F132" s="28"/>
      <c r="G132" s="12"/>
      <c r="H132" s="28"/>
      <c r="I132" s="12"/>
      <c r="J132" s="28"/>
      <c r="K132" s="12"/>
      <c r="M132" s="35"/>
      <c r="N132" s="35"/>
      <c r="O132" s="35"/>
      <c r="P132" s="35"/>
    </row>
    <row r="133" spans="4:16" x14ac:dyDescent="0.25">
      <c r="D133" s="28"/>
      <c r="E133" s="12"/>
      <c r="F133" s="28"/>
      <c r="G133" s="12"/>
      <c r="H133" s="28"/>
      <c r="I133" s="12"/>
      <c r="J133" s="28"/>
      <c r="K133" s="12"/>
      <c r="M133" s="35"/>
      <c r="N133" s="35"/>
      <c r="O133" s="35"/>
      <c r="P133" s="35"/>
    </row>
    <row r="134" spans="4:16" x14ac:dyDescent="0.25">
      <c r="D134" s="28"/>
      <c r="E134" s="12"/>
      <c r="F134" s="28"/>
      <c r="G134" s="12"/>
      <c r="H134" s="28"/>
      <c r="I134" s="12"/>
      <c r="J134" s="28"/>
      <c r="K134" s="12"/>
      <c r="M134" s="35"/>
      <c r="N134" s="35"/>
      <c r="O134" s="35"/>
      <c r="P134" s="35"/>
    </row>
    <row r="135" spans="4:16" x14ac:dyDescent="0.25">
      <c r="D135" s="28"/>
      <c r="E135" s="12"/>
      <c r="F135" s="28"/>
      <c r="G135" s="12"/>
      <c r="H135" s="28"/>
      <c r="I135" s="12"/>
      <c r="J135" s="28"/>
      <c r="K135" s="12"/>
      <c r="M135" s="35"/>
      <c r="N135" s="35"/>
      <c r="O135" s="35"/>
      <c r="P135" s="35"/>
    </row>
    <row r="136" spans="4:16" x14ac:dyDescent="0.25">
      <c r="D136" s="28"/>
      <c r="E136" s="12"/>
      <c r="F136" s="28"/>
      <c r="G136" s="12"/>
      <c r="H136" s="28"/>
      <c r="I136" s="12"/>
      <c r="J136" s="28"/>
      <c r="K136" s="12"/>
      <c r="M136" s="35"/>
      <c r="N136" s="35"/>
      <c r="O136" s="35"/>
      <c r="P136" s="35"/>
    </row>
    <row r="137" spans="4:16" x14ac:dyDescent="0.25">
      <c r="D137" s="28"/>
      <c r="E137" s="12"/>
      <c r="F137" s="28"/>
      <c r="G137" s="12"/>
      <c r="H137" s="28"/>
      <c r="I137" s="12"/>
      <c r="J137" s="28"/>
      <c r="K137" s="12"/>
      <c r="M137" s="35"/>
      <c r="N137" s="35"/>
      <c r="O137" s="35"/>
      <c r="P137" s="35"/>
    </row>
    <row r="138" spans="4:16" x14ac:dyDescent="0.25">
      <c r="D138" s="28"/>
      <c r="E138" s="12"/>
      <c r="F138" s="28"/>
      <c r="G138" s="12"/>
      <c r="H138" s="28"/>
      <c r="I138" s="12"/>
      <c r="J138" s="28"/>
      <c r="K138" s="12"/>
      <c r="M138" s="35"/>
      <c r="N138" s="35"/>
      <c r="O138" s="35"/>
      <c r="P138" s="35"/>
    </row>
    <row r="139" spans="4:16" x14ac:dyDescent="0.25">
      <c r="D139" s="28"/>
      <c r="E139" s="12"/>
      <c r="F139" s="28"/>
      <c r="G139" s="12"/>
      <c r="H139" s="28"/>
      <c r="I139" s="12"/>
      <c r="J139" s="28"/>
      <c r="K139" s="12"/>
      <c r="M139" s="35"/>
      <c r="N139" s="35"/>
      <c r="O139" s="35"/>
      <c r="P139" s="35"/>
    </row>
    <row r="140" spans="4:16" x14ac:dyDescent="0.25">
      <c r="D140" s="28"/>
      <c r="E140" s="12"/>
      <c r="F140" s="28"/>
      <c r="G140" s="12"/>
      <c r="H140" s="28"/>
      <c r="I140" s="12"/>
      <c r="J140" s="28"/>
      <c r="K140" s="12"/>
      <c r="M140" s="35"/>
      <c r="N140" s="35"/>
      <c r="O140" s="35"/>
      <c r="P140" s="35"/>
    </row>
    <row r="141" spans="4:16" x14ac:dyDescent="0.25">
      <c r="D141" s="28"/>
      <c r="E141" s="12"/>
      <c r="F141" s="28"/>
      <c r="G141" s="12"/>
      <c r="H141" s="28"/>
      <c r="I141" s="12"/>
      <c r="J141" s="28"/>
      <c r="K141" s="12"/>
      <c r="M141" s="35"/>
      <c r="N141" s="35"/>
      <c r="O141" s="35"/>
      <c r="P141" s="35"/>
    </row>
    <row r="142" spans="4:16" x14ac:dyDescent="0.25">
      <c r="D142" s="28"/>
      <c r="E142" s="12"/>
      <c r="F142" s="28"/>
      <c r="G142" s="12"/>
      <c r="H142" s="28"/>
      <c r="I142" s="12"/>
      <c r="J142" s="28"/>
      <c r="K142" s="12"/>
      <c r="M142" s="35"/>
      <c r="N142" s="35"/>
      <c r="O142" s="35"/>
      <c r="P142" s="35"/>
    </row>
    <row r="143" spans="4:16" x14ac:dyDescent="0.25">
      <c r="D143" s="28"/>
      <c r="E143" s="12"/>
      <c r="F143" s="28"/>
      <c r="G143" s="12"/>
      <c r="H143" s="28"/>
      <c r="I143" s="12"/>
      <c r="J143" s="28"/>
      <c r="K143" s="12"/>
      <c r="M143" s="35"/>
      <c r="N143" s="35"/>
      <c r="O143" s="35"/>
      <c r="P143" s="35"/>
    </row>
    <row r="144" spans="4:16" x14ac:dyDescent="0.25">
      <c r="D144" s="28"/>
      <c r="E144" s="12"/>
      <c r="F144" s="28"/>
      <c r="G144" s="12"/>
      <c r="H144" s="28"/>
      <c r="I144" s="12"/>
      <c r="J144" s="28"/>
      <c r="K144" s="12"/>
      <c r="M144" s="35"/>
      <c r="N144" s="35"/>
      <c r="O144" s="35"/>
      <c r="P144" s="35"/>
    </row>
    <row r="145" spans="4:16" x14ac:dyDescent="0.25">
      <c r="D145" s="28"/>
      <c r="E145" s="12"/>
      <c r="F145" s="28"/>
      <c r="G145" s="12"/>
      <c r="H145" s="28"/>
      <c r="I145" s="12"/>
      <c r="J145" s="28"/>
      <c r="K145" s="12"/>
      <c r="M145" s="35"/>
      <c r="N145" s="35"/>
      <c r="O145" s="35"/>
      <c r="P145" s="35"/>
    </row>
    <row r="146" spans="4:16" x14ac:dyDescent="0.25">
      <c r="D146" s="28"/>
      <c r="E146" s="12"/>
      <c r="F146" s="28"/>
      <c r="G146" s="12"/>
      <c r="H146" s="28"/>
      <c r="I146" s="12"/>
      <c r="J146" s="28"/>
      <c r="K146" s="12"/>
      <c r="M146" s="35"/>
      <c r="N146" s="35"/>
      <c r="O146" s="35"/>
      <c r="P146" s="35"/>
    </row>
    <row r="147" spans="4:16" x14ac:dyDescent="0.25">
      <c r="D147" s="28"/>
      <c r="E147" s="12"/>
      <c r="F147" s="28"/>
      <c r="G147" s="12"/>
      <c r="H147" s="28"/>
      <c r="I147" s="12"/>
      <c r="J147" s="28"/>
      <c r="K147" s="12"/>
      <c r="M147" s="35"/>
      <c r="N147" s="35"/>
      <c r="O147" s="35"/>
      <c r="P147" s="35"/>
    </row>
    <row r="148" spans="4:16" x14ac:dyDescent="0.25">
      <c r="D148" s="28"/>
      <c r="E148" s="12"/>
      <c r="F148" s="28"/>
      <c r="G148" s="12"/>
      <c r="H148" s="28"/>
      <c r="I148" s="12"/>
      <c r="J148" s="28"/>
      <c r="K148" s="12"/>
      <c r="M148" s="35"/>
      <c r="N148" s="35"/>
      <c r="O148" s="35"/>
      <c r="P148" s="35"/>
    </row>
    <row r="149" spans="4:16" x14ac:dyDescent="0.25">
      <c r="D149" s="28"/>
      <c r="E149" s="12"/>
      <c r="F149" s="28"/>
      <c r="G149" s="12"/>
      <c r="H149" s="28"/>
      <c r="I149" s="12"/>
      <c r="J149" s="28"/>
      <c r="K149" s="12"/>
      <c r="M149" s="35"/>
      <c r="N149" s="35"/>
      <c r="O149" s="35"/>
      <c r="P149" s="35"/>
    </row>
    <row r="150" spans="4:16" x14ac:dyDescent="0.25">
      <c r="D150" s="28"/>
      <c r="E150" s="12"/>
      <c r="F150" s="28"/>
      <c r="G150" s="12"/>
      <c r="H150" s="28"/>
      <c r="I150" s="12"/>
      <c r="J150" s="28"/>
      <c r="K150" s="12"/>
      <c r="M150" s="35"/>
      <c r="N150" s="35"/>
      <c r="O150" s="35"/>
      <c r="P150" s="35"/>
    </row>
    <row r="151" spans="4:16" x14ac:dyDescent="0.25">
      <c r="D151" s="28"/>
      <c r="E151" s="12"/>
      <c r="F151" s="28"/>
      <c r="G151" s="12"/>
      <c r="H151" s="28"/>
      <c r="I151" s="12"/>
      <c r="J151" s="28"/>
      <c r="K151" s="12"/>
      <c r="M151" s="35"/>
      <c r="N151" s="35"/>
      <c r="O151" s="35"/>
      <c r="P151" s="35"/>
    </row>
    <row r="152" spans="4:16" x14ac:dyDescent="0.25">
      <c r="D152" s="28"/>
      <c r="E152" s="12"/>
      <c r="F152" s="28"/>
      <c r="G152" s="12"/>
      <c r="H152" s="28"/>
      <c r="I152" s="12"/>
      <c r="J152" s="28"/>
      <c r="K152" s="12"/>
      <c r="M152" s="35"/>
      <c r="N152" s="35"/>
      <c r="O152" s="35"/>
      <c r="P152" s="35"/>
    </row>
    <row r="153" spans="4:16" x14ac:dyDescent="0.25">
      <c r="D153" s="28"/>
      <c r="E153" s="12"/>
      <c r="F153" s="28"/>
      <c r="G153" s="12"/>
      <c r="H153" s="28"/>
      <c r="I153" s="12"/>
      <c r="J153" s="28"/>
      <c r="K153" s="12"/>
      <c r="M153" s="35"/>
      <c r="N153" s="35"/>
      <c r="O153" s="35"/>
      <c r="P153" s="35"/>
    </row>
    <row r="154" spans="4:16" x14ac:dyDescent="0.25">
      <c r="D154" s="28"/>
      <c r="E154" s="12"/>
      <c r="F154" s="28"/>
      <c r="G154" s="12"/>
      <c r="H154" s="28"/>
      <c r="I154" s="12"/>
      <c r="J154" s="28"/>
      <c r="K154" s="12"/>
      <c r="M154" s="35"/>
      <c r="N154" s="35"/>
      <c r="O154" s="35"/>
      <c r="P154" s="35"/>
    </row>
    <row r="155" spans="4:16" x14ac:dyDescent="0.25">
      <c r="D155" s="28"/>
      <c r="E155" s="12"/>
      <c r="F155" s="28"/>
      <c r="G155" s="12"/>
      <c r="H155" s="28"/>
      <c r="I155" s="12"/>
      <c r="J155" s="28"/>
      <c r="K155" s="12"/>
      <c r="M155" s="35"/>
      <c r="N155" s="35"/>
      <c r="O155" s="35"/>
      <c r="P155" s="35"/>
    </row>
    <row r="156" spans="4:16" x14ac:dyDescent="0.25">
      <c r="D156" s="28"/>
      <c r="E156" s="12"/>
      <c r="F156" s="28"/>
      <c r="G156" s="12"/>
      <c r="H156" s="28"/>
      <c r="I156" s="12"/>
      <c r="J156" s="28"/>
      <c r="K156" s="12"/>
      <c r="M156" s="35"/>
      <c r="N156" s="35"/>
      <c r="O156" s="35"/>
      <c r="P156" s="35"/>
    </row>
    <row r="157" spans="4:16" x14ac:dyDescent="0.25">
      <c r="D157" s="28"/>
      <c r="E157" s="12"/>
      <c r="F157" s="28"/>
      <c r="G157" s="12"/>
      <c r="H157" s="28"/>
      <c r="I157" s="12"/>
      <c r="J157" s="28"/>
      <c r="K157" s="12"/>
      <c r="M157" s="35"/>
      <c r="N157" s="35"/>
      <c r="O157" s="35"/>
      <c r="P157" s="35"/>
    </row>
    <row r="158" spans="4:16" x14ac:dyDescent="0.25">
      <c r="D158" s="28"/>
      <c r="E158" s="12"/>
      <c r="F158" s="28"/>
      <c r="G158" s="12"/>
      <c r="H158" s="28"/>
      <c r="I158" s="12"/>
      <c r="J158" s="28"/>
      <c r="K158" s="12"/>
      <c r="M158" s="35"/>
      <c r="N158" s="35"/>
      <c r="O158" s="35"/>
      <c r="P158" s="35"/>
    </row>
    <row r="159" spans="4:16" x14ac:dyDescent="0.25">
      <c r="D159" s="28"/>
      <c r="E159" s="12"/>
      <c r="F159" s="28"/>
      <c r="G159" s="12"/>
      <c r="H159" s="28"/>
      <c r="I159" s="12"/>
      <c r="J159" s="28"/>
      <c r="K159" s="12"/>
      <c r="M159" s="35"/>
      <c r="N159" s="35"/>
      <c r="O159" s="35"/>
      <c r="P159" s="35"/>
    </row>
    <row r="160" spans="4:16" x14ac:dyDescent="0.25">
      <c r="D160" s="28"/>
      <c r="E160" s="12"/>
      <c r="F160" s="28"/>
      <c r="G160" s="12"/>
      <c r="H160" s="28"/>
      <c r="I160" s="12"/>
      <c r="J160" s="28"/>
      <c r="K160" s="12"/>
      <c r="M160" s="35"/>
      <c r="N160" s="35"/>
      <c r="O160" s="35"/>
      <c r="P160" s="35"/>
    </row>
    <row r="161" spans="4:16" x14ac:dyDescent="0.25">
      <c r="D161" s="28"/>
      <c r="E161" s="12"/>
      <c r="F161" s="28"/>
      <c r="G161" s="12"/>
      <c r="H161" s="28"/>
      <c r="I161" s="12"/>
      <c r="J161" s="28"/>
      <c r="K161" s="12"/>
      <c r="M161" s="35"/>
      <c r="N161" s="35"/>
      <c r="O161" s="35"/>
      <c r="P161" s="35"/>
    </row>
    <row r="162" spans="4:16" x14ac:dyDescent="0.25">
      <c r="D162" s="28"/>
      <c r="E162" s="12"/>
      <c r="F162" s="28"/>
      <c r="G162" s="12"/>
      <c r="H162" s="28"/>
      <c r="I162" s="12"/>
      <c r="J162" s="28"/>
      <c r="K162" s="12"/>
      <c r="M162" s="35"/>
      <c r="N162" s="35"/>
      <c r="O162" s="35"/>
      <c r="P162" s="35"/>
    </row>
    <row r="163" spans="4:16" x14ac:dyDescent="0.25">
      <c r="D163" s="28"/>
      <c r="E163" s="12"/>
      <c r="F163" s="28"/>
      <c r="G163" s="12"/>
      <c r="H163" s="28"/>
      <c r="I163" s="12"/>
      <c r="J163" s="28"/>
      <c r="K163" s="12"/>
      <c r="M163" s="35"/>
      <c r="N163" s="35"/>
      <c r="O163" s="35"/>
      <c r="P163" s="35"/>
    </row>
    <row r="164" spans="4:16" x14ac:dyDescent="0.25">
      <c r="D164" s="28"/>
      <c r="E164" s="12"/>
      <c r="F164" s="28"/>
      <c r="G164" s="12"/>
      <c r="H164" s="28"/>
      <c r="I164" s="12"/>
      <c r="J164" s="28"/>
      <c r="K164" s="12"/>
      <c r="M164" s="35"/>
      <c r="N164" s="35"/>
      <c r="O164" s="35"/>
      <c r="P164" s="35"/>
    </row>
    <row r="165" spans="4:16" x14ac:dyDescent="0.25">
      <c r="D165" s="28"/>
      <c r="E165" s="12"/>
      <c r="F165" s="28"/>
      <c r="G165" s="12"/>
      <c r="H165" s="28"/>
      <c r="I165" s="12"/>
      <c r="J165" s="28"/>
      <c r="K165" s="12"/>
      <c r="M165" s="35"/>
      <c r="N165" s="35"/>
      <c r="O165" s="35"/>
      <c r="P165" s="35"/>
    </row>
    <row r="166" spans="4:16" x14ac:dyDescent="0.25">
      <c r="D166" s="28"/>
      <c r="E166" s="12"/>
      <c r="F166" s="28"/>
      <c r="G166" s="12"/>
      <c r="H166" s="28"/>
      <c r="I166" s="12"/>
      <c r="J166" s="28"/>
      <c r="K166" s="12"/>
      <c r="M166" s="35"/>
      <c r="N166" s="35"/>
      <c r="O166" s="35"/>
      <c r="P166" s="35"/>
    </row>
    <row r="167" spans="4:16" x14ac:dyDescent="0.25">
      <c r="D167" s="28"/>
      <c r="E167" s="12"/>
      <c r="F167" s="28"/>
      <c r="G167" s="12"/>
      <c r="H167" s="28"/>
      <c r="I167" s="12"/>
      <c r="J167" s="28"/>
      <c r="K167" s="12"/>
      <c r="M167" s="35"/>
      <c r="N167" s="35"/>
      <c r="O167" s="35"/>
      <c r="P167" s="35"/>
    </row>
    <row r="168" spans="4:16" x14ac:dyDescent="0.25">
      <c r="D168" s="28"/>
      <c r="E168" s="12"/>
      <c r="F168" s="28"/>
      <c r="G168" s="12"/>
      <c r="H168" s="28"/>
      <c r="I168" s="12"/>
      <c r="J168" s="28"/>
      <c r="K168" s="12"/>
      <c r="M168" s="35"/>
      <c r="N168" s="35"/>
      <c r="O168" s="35"/>
      <c r="P168" s="35"/>
    </row>
    <row r="169" spans="4:16" x14ac:dyDescent="0.25">
      <c r="D169" s="28"/>
      <c r="E169" s="12"/>
      <c r="F169" s="28"/>
      <c r="G169" s="12"/>
      <c r="H169" s="28"/>
      <c r="I169" s="12"/>
      <c r="J169" s="28"/>
      <c r="K169" s="12"/>
      <c r="M169" s="35"/>
      <c r="N169" s="35"/>
      <c r="O169" s="35"/>
      <c r="P169" s="35"/>
    </row>
    <row r="170" spans="4:16" x14ac:dyDescent="0.25">
      <c r="D170" s="28"/>
      <c r="E170" s="12"/>
      <c r="F170" s="28"/>
      <c r="G170" s="12"/>
      <c r="H170" s="28"/>
      <c r="I170" s="12"/>
      <c r="J170" s="28"/>
      <c r="K170" s="12"/>
      <c r="M170" s="35"/>
      <c r="N170" s="35"/>
      <c r="O170" s="35"/>
      <c r="P170" s="35"/>
    </row>
    <row r="171" spans="4:16" x14ac:dyDescent="0.25">
      <c r="D171" s="28"/>
      <c r="E171" s="12"/>
      <c r="F171" s="28"/>
      <c r="G171" s="12"/>
      <c r="H171" s="28"/>
      <c r="I171" s="12"/>
      <c r="J171" s="28"/>
      <c r="K171" s="12"/>
      <c r="M171" s="35"/>
      <c r="N171" s="35"/>
      <c r="O171" s="35"/>
      <c r="P171" s="35"/>
    </row>
    <row r="172" spans="4:16" x14ac:dyDescent="0.25">
      <c r="D172" s="28"/>
      <c r="E172" s="12"/>
      <c r="F172" s="28"/>
      <c r="G172" s="12"/>
      <c r="H172" s="28"/>
      <c r="I172" s="12"/>
      <c r="J172" s="28"/>
      <c r="K172" s="12"/>
      <c r="M172" s="35"/>
      <c r="N172" s="35"/>
      <c r="O172" s="35"/>
      <c r="P172" s="35"/>
    </row>
    <row r="173" spans="4:16" x14ac:dyDescent="0.25">
      <c r="D173" s="28"/>
      <c r="E173" s="12"/>
      <c r="F173" s="28"/>
      <c r="G173" s="12"/>
      <c r="H173" s="28"/>
      <c r="I173" s="12"/>
      <c r="J173" s="28"/>
      <c r="K173" s="12"/>
      <c r="M173" s="35"/>
      <c r="N173" s="35"/>
      <c r="O173" s="35"/>
      <c r="P173" s="35"/>
    </row>
    <row r="174" spans="4:16" x14ac:dyDescent="0.25">
      <c r="D174" s="28"/>
      <c r="E174" s="12"/>
      <c r="F174" s="28"/>
      <c r="G174" s="12"/>
      <c r="H174" s="28"/>
      <c r="I174" s="12"/>
      <c r="J174" s="28"/>
      <c r="K174" s="12"/>
      <c r="M174" s="35"/>
      <c r="N174" s="35"/>
      <c r="O174" s="35"/>
      <c r="P174" s="35"/>
    </row>
    <row r="175" spans="4:16" x14ac:dyDescent="0.25">
      <c r="D175" s="28"/>
      <c r="E175" s="12"/>
      <c r="F175" s="28"/>
      <c r="G175" s="12"/>
      <c r="H175" s="28"/>
      <c r="I175" s="12"/>
      <c r="J175" s="28"/>
      <c r="K175" s="12"/>
      <c r="M175" s="35"/>
      <c r="N175" s="35"/>
      <c r="O175" s="35"/>
      <c r="P175" s="35"/>
    </row>
    <row r="176" spans="4:16" x14ac:dyDescent="0.25">
      <c r="D176" s="28"/>
      <c r="E176" s="12"/>
      <c r="F176" s="28"/>
      <c r="G176" s="12"/>
      <c r="H176" s="28"/>
      <c r="I176" s="12"/>
      <c r="J176" s="28"/>
      <c r="K176" s="12"/>
      <c r="M176" s="35"/>
      <c r="N176" s="35"/>
      <c r="O176" s="35"/>
      <c r="P176" s="35"/>
    </row>
    <row r="177" spans="4:16" x14ac:dyDescent="0.25">
      <c r="D177" s="28"/>
      <c r="E177" s="12"/>
      <c r="F177" s="28"/>
      <c r="G177" s="12"/>
      <c r="H177" s="28"/>
      <c r="I177" s="12"/>
      <c r="J177" s="28"/>
      <c r="K177" s="12"/>
      <c r="M177" s="35"/>
      <c r="N177" s="35"/>
      <c r="O177" s="35"/>
      <c r="P177" s="35"/>
    </row>
    <row r="178" spans="4:16" x14ac:dyDescent="0.25">
      <c r="D178" s="28"/>
      <c r="E178" s="12"/>
      <c r="F178" s="28"/>
      <c r="G178" s="12"/>
      <c r="H178" s="28"/>
      <c r="I178" s="12"/>
      <c r="J178" s="28"/>
      <c r="K178" s="12"/>
      <c r="M178" s="35"/>
      <c r="N178" s="35"/>
      <c r="O178" s="35"/>
      <c r="P178" s="35"/>
    </row>
    <row r="179" spans="4:16" x14ac:dyDescent="0.25">
      <c r="D179" s="28"/>
      <c r="E179" s="12"/>
      <c r="F179" s="28"/>
      <c r="G179" s="12"/>
      <c r="H179" s="28"/>
      <c r="I179" s="12"/>
      <c r="J179" s="28"/>
      <c r="K179" s="12"/>
      <c r="M179" s="35"/>
      <c r="N179" s="35"/>
      <c r="O179" s="35"/>
      <c r="P179" s="35"/>
    </row>
    <row r="180" spans="4:16" x14ac:dyDescent="0.25">
      <c r="D180" s="28"/>
      <c r="E180" s="12"/>
      <c r="F180" s="28"/>
      <c r="G180" s="12"/>
      <c r="H180" s="28"/>
      <c r="I180" s="12"/>
      <c r="J180" s="28"/>
      <c r="K180" s="12"/>
      <c r="M180" s="35"/>
      <c r="N180" s="35"/>
      <c r="O180" s="35"/>
      <c r="P180" s="35"/>
    </row>
    <row r="181" spans="4:16" x14ac:dyDescent="0.25">
      <c r="D181" s="28"/>
      <c r="E181" s="12"/>
      <c r="F181" s="28"/>
      <c r="G181" s="12"/>
      <c r="H181" s="28"/>
      <c r="I181" s="12"/>
      <c r="J181" s="28"/>
      <c r="K181" s="12"/>
      <c r="M181" s="35"/>
      <c r="N181" s="35"/>
      <c r="O181" s="35"/>
      <c r="P181" s="35"/>
    </row>
    <row r="182" spans="4:16" x14ac:dyDescent="0.25">
      <c r="D182" s="28"/>
      <c r="E182" s="12"/>
      <c r="F182" s="28"/>
      <c r="G182" s="12"/>
      <c r="H182" s="28"/>
      <c r="I182" s="12"/>
      <c r="J182" s="28"/>
      <c r="K182" s="12"/>
      <c r="M182" s="35"/>
      <c r="N182" s="35"/>
      <c r="O182" s="35"/>
      <c r="P182" s="35"/>
    </row>
    <row r="183" spans="4:16" x14ac:dyDescent="0.25">
      <c r="D183" s="28"/>
      <c r="E183" s="12"/>
      <c r="F183" s="28"/>
      <c r="G183" s="12"/>
      <c r="H183" s="28"/>
      <c r="I183" s="12"/>
      <c r="J183" s="28"/>
      <c r="K183" s="12"/>
      <c r="M183" s="35"/>
      <c r="N183" s="35"/>
      <c r="O183" s="35"/>
      <c r="P183" s="35"/>
    </row>
    <row r="184" spans="4:16" x14ac:dyDescent="0.25">
      <c r="D184" s="28"/>
      <c r="E184" s="12"/>
      <c r="F184" s="28"/>
      <c r="G184" s="12"/>
      <c r="H184" s="28"/>
      <c r="I184" s="12"/>
      <c r="J184" s="28"/>
      <c r="K184" s="12"/>
      <c r="M184" s="35"/>
      <c r="N184" s="35"/>
      <c r="O184" s="35"/>
      <c r="P184" s="35"/>
    </row>
    <row r="185" spans="4:16" x14ac:dyDescent="0.25">
      <c r="D185" s="28"/>
      <c r="E185" s="12"/>
      <c r="F185" s="28"/>
      <c r="G185" s="12"/>
      <c r="H185" s="28"/>
      <c r="I185" s="12"/>
      <c r="J185" s="28"/>
      <c r="K185" s="12"/>
      <c r="M185" s="35"/>
      <c r="N185" s="35"/>
      <c r="O185" s="35"/>
      <c r="P185" s="35"/>
    </row>
    <row r="186" spans="4:16" x14ac:dyDescent="0.25">
      <c r="D186" s="28"/>
      <c r="E186" s="12"/>
      <c r="F186" s="28"/>
      <c r="G186" s="12"/>
      <c r="H186" s="28"/>
      <c r="I186" s="12"/>
      <c r="J186" s="28"/>
      <c r="K186" s="12"/>
      <c r="M186" s="35"/>
      <c r="N186" s="35"/>
      <c r="O186" s="35"/>
      <c r="P186" s="35"/>
    </row>
    <row r="187" spans="4:16" x14ac:dyDescent="0.25">
      <c r="D187" s="28"/>
      <c r="E187" s="12"/>
      <c r="F187" s="28"/>
      <c r="G187" s="12"/>
      <c r="H187" s="28"/>
      <c r="I187" s="12"/>
      <c r="J187" s="28"/>
      <c r="K187" s="12"/>
      <c r="M187" s="35"/>
      <c r="N187" s="35"/>
      <c r="O187" s="35"/>
      <c r="P187" s="35"/>
    </row>
    <row r="188" spans="4:16" x14ac:dyDescent="0.25">
      <c r="D188" s="28"/>
      <c r="E188" s="12"/>
      <c r="F188" s="28"/>
      <c r="G188" s="12"/>
      <c r="H188" s="28"/>
      <c r="I188" s="12"/>
      <c r="J188" s="28"/>
      <c r="K188" s="12"/>
      <c r="M188" s="35"/>
      <c r="N188" s="35"/>
      <c r="O188" s="35"/>
      <c r="P188" s="35"/>
    </row>
    <row r="189" spans="4:16" x14ac:dyDescent="0.25">
      <c r="D189" s="28"/>
      <c r="E189" s="12"/>
      <c r="F189" s="28"/>
      <c r="G189" s="12"/>
      <c r="H189" s="28"/>
      <c r="I189" s="12"/>
      <c r="J189" s="28"/>
      <c r="K189" s="12"/>
      <c r="M189" s="35"/>
      <c r="N189" s="35"/>
      <c r="O189" s="35"/>
      <c r="P189" s="35"/>
    </row>
    <row r="190" spans="4:16" x14ac:dyDescent="0.25">
      <c r="D190" s="28"/>
      <c r="E190" s="12"/>
      <c r="F190" s="28"/>
      <c r="G190" s="12"/>
      <c r="H190" s="28"/>
      <c r="I190" s="12"/>
      <c r="J190" s="28"/>
      <c r="K190" s="12"/>
      <c r="M190" s="35"/>
      <c r="N190" s="35"/>
      <c r="O190" s="35"/>
      <c r="P190" s="35"/>
    </row>
    <row r="191" spans="4:16" x14ac:dyDescent="0.25">
      <c r="D191" s="28"/>
      <c r="E191" s="12"/>
      <c r="F191" s="28"/>
      <c r="G191" s="12"/>
      <c r="H191" s="28"/>
      <c r="I191" s="12"/>
      <c r="J191" s="28"/>
      <c r="K191" s="12"/>
      <c r="M191" s="35"/>
      <c r="N191" s="35"/>
      <c r="O191" s="35"/>
      <c r="P191" s="35"/>
    </row>
    <row r="192" spans="4:16" x14ac:dyDescent="0.25">
      <c r="D192" s="28"/>
      <c r="E192" s="12"/>
      <c r="F192" s="28"/>
      <c r="G192" s="12"/>
      <c r="H192" s="28"/>
      <c r="I192" s="12"/>
      <c r="J192" s="28"/>
      <c r="K192" s="12"/>
      <c r="M192" s="35"/>
      <c r="N192" s="35"/>
      <c r="O192" s="35"/>
      <c r="P192" s="35"/>
    </row>
    <row r="193" spans="4:16" x14ac:dyDescent="0.25">
      <c r="D193" s="28"/>
      <c r="E193" s="12"/>
      <c r="F193" s="28"/>
      <c r="G193" s="12"/>
      <c r="H193" s="28"/>
      <c r="I193" s="12"/>
      <c r="J193" s="28"/>
      <c r="K193" s="12"/>
      <c r="M193" s="35"/>
      <c r="N193" s="35"/>
      <c r="O193" s="35"/>
      <c r="P193" s="35"/>
    </row>
    <row r="194" spans="4:16" x14ac:dyDescent="0.25">
      <c r="D194" s="28"/>
      <c r="E194" s="12"/>
      <c r="F194" s="28"/>
      <c r="G194" s="12"/>
      <c r="H194" s="28"/>
      <c r="I194" s="12"/>
      <c r="J194" s="28"/>
      <c r="K194" s="12"/>
      <c r="M194" s="35"/>
      <c r="N194" s="35"/>
      <c r="O194" s="35"/>
      <c r="P194" s="35"/>
    </row>
    <row r="195" spans="4:16" x14ac:dyDescent="0.25">
      <c r="D195" s="28"/>
      <c r="E195" s="12"/>
      <c r="F195" s="28"/>
      <c r="G195" s="12"/>
      <c r="H195" s="28"/>
      <c r="I195" s="12"/>
      <c r="J195" s="28"/>
      <c r="K195" s="12"/>
      <c r="M195" s="35"/>
      <c r="N195" s="35"/>
      <c r="O195" s="35"/>
      <c r="P195" s="35"/>
    </row>
    <row r="196" spans="4:16" x14ac:dyDescent="0.25">
      <c r="D196" s="28"/>
      <c r="E196" s="12"/>
      <c r="F196" s="28"/>
      <c r="G196" s="12"/>
      <c r="H196" s="28"/>
      <c r="I196" s="12"/>
      <c r="J196" s="28"/>
      <c r="K196" s="12"/>
      <c r="M196" s="35"/>
      <c r="N196" s="35"/>
      <c r="O196" s="35"/>
      <c r="P196" s="35"/>
    </row>
    <row r="197" spans="4:16" x14ac:dyDescent="0.25">
      <c r="D197" s="28"/>
      <c r="E197" s="12"/>
      <c r="F197" s="28"/>
      <c r="G197" s="12"/>
      <c r="H197" s="28"/>
      <c r="I197" s="12"/>
      <c r="J197" s="28"/>
      <c r="K197" s="12"/>
      <c r="M197" s="35"/>
      <c r="N197" s="35"/>
      <c r="O197" s="35"/>
      <c r="P197" s="35"/>
    </row>
    <row r="198" spans="4:16" x14ac:dyDescent="0.25">
      <c r="D198" s="28"/>
      <c r="E198" s="12"/>
      <c r="F198" s="28"/>
      <c r="G198" s="12"/>
      <c r="H198" s="28"/>
      <c r="I198" s="12"/>
      <c r="J198" s="28"/>
      <c r="K198" s="12"/>
      <c r="M198" s="35"/>
      <c r="N198" s="35"/>
      <c r="O198" s="35"/>
      <c r="P198" s="35"/>
    </row>
    <row r="199" spans="4:16" x14ac:dyDescent="0.25">
      <c r="D199" s="28"/>
      <c r="E199" s="12"/>
      <c r="F199" s="28"/>
      <c r="G199" s="12"/>
      <c r="H199" s="28"/>
      <c r="I199" s="12"/>
      <c r="J199" s="28"/>
      <c r="K199" s="12"/>
      <c r="M199" s="35"/>
      <c r="N199" s="35"/>
      <c r="O199" s="35"/>
      <c r="P199" s="35"/>
    </row>
    <row r="200" spans="4:16" x14ac:dyDescent="0.25">
      <c r="D200" s="28"/>
      <c r="E200" s="12"/>
      <c r="F200" s="28"/>
      <c r="G200" s="12"/>
      <c r="H200" s="28"/>
      <c r="I200" s="12"/>
      <c r="J200" s="28"/>
      <c r="K200" s="12"/>
      <c r="M200" s="35"/>
      <c r="N200" s="35"/>
      <c r="O200" s="35"/>
      <c r="P200" s="35"/>
    </row>
    <row r="201" spans="4:16" x14ac:dyDescent="0.25">
      <c r="D201" s="28"/>
      <c r="E201" s="12"/>
      <c r="F201" s="28"/>
      <c r="G201" s="12"/>
      <c r="H201" s="28"/>
      <c r="I201" s="12"/>
      <c r="J201" s="28"/>
      <c r="K201" s="12"/>
      <c r="M201" s="35"/>
      <c r="N201" s="35"/>
      <c r="O201" s="35"/>
      <c r="P201" s="35"/>
    </row>
    <row r="202" spans="4:16" x14ac:dyDescent="0.25">
      <c r="D202" s="28"/>
      <c r="E202" s="12"/>
      <c r="F202" s="28"/>
      <c r="G202" s="12"/>
      <c r="H202" s="28"/>
      <c r="I202" s="12"/>
      <c r="J202" s="28"/>
      <c r="K202" s="12"/>
      <c r="M202" s="35"/>
      <c r="N202" s="35"/>
      <c r="O202" s="35"/>
      <c r="P202" s="35"/>
    </row>
    <row r="203" spans="4:16" x14ac:dyDescent="0.25">
      <c r="D203" s="28"/>
      <c r="E203" s="12"/>
      <c r="F203" s="28"/>
      <c r="G203" s="12"/>
      <c r="H203" s="28"/>
      <c r="I203" s="12"/>
      <c r="J203" s="28"/>
      <c r="K203" s="12"/>
      <c r="M203" s="35"/>
      <c r="N203" s="35"/>
      <c r="O203" s="35"/>
      <c r="P203" s="35"/>
    </row>
    <row r="204" spans="4:16" x14ac:dyDescent="0.25">
      <c r="D204" s="28"/>
      <c r="E204" s="12"/>
      <c r="F204" s="28"/>
      <c r="G204" s="12"/>
      <c r="H204" s="28"/>
      <c r="I204" s="12"/>
      <c r="J204" s="28"/>
      <c r="K204" s="12"/>
      <c r="M204" s="35"/>
      <c r="N204" s="35"/>
      <c r="O204" s="35"/>
      <c r="P204" s="35"/>
    </row>
    <row r="205" spans="4:16" x14ac:dyDescent="0.25">
      <c r="D205" s="28"/>
      <c r="E205" s="12"/>
      <c r="F205" s="28"/>
      <c r="G205" s="12"/>
      <c r="H205" s="28"/>
      <c r="I205" s="12"/>
      <c r="J205" s="28"/>
      <c r="K205" s="12"/>
      <c r="M205" s="35"/>
      <c r="N205" s="35"/>
      <c r="O205" s="35"/>
      <c r="P205" s="35"/>
    </row>
    <row r="206" spans="4:16" x14ac:dyDescent="0.25">
      <c r="D206" s="28"/>
      <c r="E206" s="12"/>
      <c r="F206" s="28"/>
      <c r="G206" s="12"/>
      <c r="H206" s="28"/>
      <c r="I206" s="12"/>
      <c r="J206" s="28"/>
      <c r="K206" s="12"/>
      <c r="M206" s="35"/>
      <c r="N206" s="35"/>
      <c r="O206" s="35"/>
      <c r="P206" s="35"/>
    </row>
    <row r="207" spans="4:16" x14ac:dyDescent="0.25">
      <c r="D207" s="28"/>
      <c r="E207" s="12"/>
      <c r="F207" s="28"/>
      <c r="G207" s="12"/>
      <c r="H207" s="28"/>
      <c r="I207" s="12"/>
      <c r="J207" s="28"/>
      <c r="K207" s="12"/>
      <c r="M207" s="35"/>
      <c r="N207" s="35"/>
      <c r="O207" s="35"/>
      <c r="P207" s="35"/>
    </row>
    <row r="208" spans="4:16" x14ac:dyDescent="0.25">
      <c r="D208" s="28"/>
      <c r="E208" s="12"/>
      <c r="F208" s="28"/>
      <c r="G208" s="12"/>
      <c r="H208" s="28"/>
      <c r="I208" s="12"/>
      <c r="J208" s="28"/>
      <c r="K208" s="12"/>
      <c r="M208" s="35"/>
      <c r="N208" s="35"/>
      <c r="O208" s="35"/>
      <c r="P208" s="35"/>
    </row>
    <row r="209" spans="4:16" x14ac:dyDescent="0.25">
      <c r="D209" s="28"/>
      <c r="E209" s="12"/>
      <c r="F209" s="28"/>
      <c r="G209" s="12"/>
      <c r="H209" s="28"/>
      <c r="I209" s="12"/>
      <c r="J209" s="28"/>
      <c r="K209" s="12"/>
      <c r="M209" s="35"/>
      <c r="N209" s="35"/>
      <c r="O209" s="35"/>
      <c r="P209" s="35"/>
    </row>
    <row r="210" spans="4:16" x14ac:dyDescent="0.25">
      <c r="D210" s="28"/>
      <c r="E210" s="12"/>
      <c r="F210" s="28"/>
      <c r="G210" s="12"/>
      <c r="H210" s="28"/>
      <c r="I210" s="12"/>
      <c r="J210" s="28"/>
      <c r="K210" s="12"/>
      <c r="M210" s="35"/>
      <c r="N210" s="35"/>
      <c r="O210" s="35"/>
      <c r="P210" s="35"/>
    </row>
    <row r="211" spans="4:16" x14ac:dyDescent="0.25">
      <c r="D211" s="28"/>
      <c r="E211" s="12"/>
      <c r="F211" s="28"/>
      <c r="G211" s="12"/>
      <c r="H211" s="28"/>
      <c r="I211" s="12"/>
      <c r="J211" s="28"/>
      <c r="K211" s="12"/>
      <c r="M211" s="35"/>
      <c r="N211" s="35"/>
      <c r="O211" s="35"/>
      <c r="P211" s="35"/>
    </row>
    <row r="212" spans="4:16" x14ac:dyDescent="0.25">
      <c r="D212" s="28"/>
      <c r="E212" s="12"/>
      <c r="F212" s="28"/>
      <c r="G212" s="12"/>
      <c r="H212" s="28"/>
      <c r="I212" s="12"/>
      <c r="J212" s="28"/>
      <c r="K212" s="12"/>
      <c r="M212" s="35"/>
      <c r="N212" s="35"/>
      <c r="O212" s="35"/>
      <c r="P212" s="35"/>
    </row>
    <row r="213" spans="4:16" x14ac:dyDescent="0.25">
      <c r="D213" s="28"/>
      <c r="E213" s="12"/>
      <c r="F213" s="28"/>
      <c r="G213" s="12"/>
      <c r="H213" s="28"/>
      <c r="I213" s="12"/>
      <c r="J213" s="28"/>
      <c r="K213" s="12"/>
      <c r="M213" s="35"/>
      <c r="N213" s="35"/>
      <c r="O213" s="35"/>
      <c r="P213" s="35"/>
    </row>
    <row r="214" spans="4:16" x14ac:dyDescent="0.25">
      <c r="D214" s="28"/>
      <c r="E214" s="12"/>
      <c r="F214" s="28"/>
      <c r="G214" s="12"/>
      <c r="H214" s="28"/>
      <c r="I214" s="12"/>
      <c r="J214" s="28"/>
      <c r="K214" s="12"/>
      <c r="M214" s="35"/>
      <c r="N214" s="35"/>
      <c r="O214" s="35"/>
      <c r="P214" s="35"/>
    </row>
    <row r="215" spans="4:16" x14ac:dyDescent="0.25">
      <c r="D215" s="28"/>
      <c r="E215" s="12"/>
      <c r="F215" s="28"/>
      <c r="G215" s="12"/>
      <c r="H215" s="28"/>
      <c r="I215" s="12"/>
      <c r="J215" s="28"/>
      <c r="K215" s="12"/>
      <c r="M215" s="35"/>
      <c r="N215" s="35"/>
      <c r="O215" s="35"/>
      <c r="P215" s="35"/>
    </row>
    <row r="216" spans="4:16" x14ac:dyDescent="0.25">
      <c r="D216" s="28"/>
      <c r="E216" s="12"/>
      <c r="F216" s="28"/>
      <c r="G216" s="12"/>
      <c r="H216" s="28"/>
      <c r="I216" s="12"/>
      <c r="J216" s="28"/>
      <c r="K216" s="12"/>
      <c r="M216" s="35"/>
      <c r="N216" s="35"/>
      <c r="O216" s="35"/>
      <c r="P216" s="35"/>
    </row>
    <row r="217" spans="4:16" x14ac:dyDescent="0.25">
      <c r="D217" s="28"/>
      <c r="E217" s="12"/>
      <c r="F217" s="28"/>
      <c r="G217" s="12"/>
      <c r="H217" s="28"/>
      <c r="I217" s="12"/>
      <c r="J217" s="28"/>
      <c r="K217" s="12"/>
      <c r="M217" s="35"/>
      <c r="N217" s="35"/>
      <c r="O217" s="35"/>
      <c r="P217" s="35"/>
    </row>
    <row r="218" spans="4:16" x14ac:dyDescent="0.25">
      <c r="D218" s="28"/>
      <c r="E218" s="12"/>
      <c r="F218" s="28"/>
      <c r="G218" s="12"/>
      <c r="H218" s="28"/>
      <c r="I218" s="12"/>
      <c r="J218" s="28"/>
      <c r="K218" s="12"/>
      <c r="M218" s="35"/>
      <c r="N218" s="35"/>
      <c r="O218" s="35"/>
      <c r="P218" s="35"/>
    </row>
    <row r="219" spans="4:16" x14ac:dyDescent="0.25">
      <c r="D219" s="28"/>
      <c r="E219" s="12"/>
      <c r="F219" s="28"/>
      <c r="G219" s="12"/>
      <c r="H219" s="28"/>
      <c r="I219" s="12"/>
      <c r="J219" s="28"/>
      <c r="K219" s="12"/>
      <c r="M219" s="35"/>
      <c r="N219" s="35"/>
      <c r="O219" s="35"/>
      <c r="P219" s="35"/>
    </row>
    <row r="220" spans="4:16" x14ac:dyDescent="0.25">
      <c r="D220" s="28"/>
      <c r="E220" s="12"/>
      <c r="F220" s="28"/>
      <c r="G220" s="12"/>
      <c r="H220" s="28"/>
      <c r="I220" s="12"/>
      <c r="J220" s="28"/>
      <c r="K220" s="12"/>
      <c r="M220" s="35"/>
      <c r="N220" s="35"/>
      <c r="O220" s="35"/>
      <c r="P220" s="35"/>
    </row>
    <row r="221" spans="4:16" x14ac:dyDescent="0.25">
      <c r="D221" s="28"/>
      <c r="E221" s="12"/>
      <c r="F221" s="28"/>
      <c r="G221" s="12"/>
      <c r="H221" s="28"/>
      <c r="I221" s="12"/>
      <c r="J221" s="28"/>
      <c r="K221" s="12"/>
      <c r="M221" s="35"/>
      <c r="N221" s="35"/>
      <c r="O221" s="35"/>
      <c r="P221" s="35"/>
    </row>
    <row r="222" spans="4:16" x14ac:dyDescent="0.25">
      <c r="D222" s="28"/>
      <c r="E222" s="12"/>
      <c r="F222" s="28"/>
      <c r="G222" s="12"/>
      <c r="H222" s="28"/>
      <c r="I222" s="12"/>
      <c r="J222" s="28"/>
      <c r="K222" s="12"/>
      <c r="M222" s="35"/>
      <c r="N222" s="35"/>
      <c r="O222" s="35"/>
      <c r="P222" s="35"/>
    </row>
    <row r="223" spans="4:16" x14ac:dyDescent="0.25">
      <c r="D223" s="28"/>
      <c r="E223" s="12"/>
      <c r="F223" s="28"/>
      <c r="G223" s="12"/>
      <c r="H223" s="28"/>
      <c r="I223" s="12"/>
      <c r="J223" s="28"/>
      <c r="K223" s="12"/>
      <c r="M223" s="35"/>
      <c r="N223" s="35"/>
      <c r="O223" s="35"/>
      <c r="P223" s="35"/>
    </row>
    <row r="224" spans="4:16" x14ac:dyDescent="0.25">
      <c r="D224" s="28"/>
      <c r="E224" s="12"/>
      <c r="F224" s="28"/>
      <c r="G224" s="12"/>
      <c r="H224" s="28"/>
      <c r="I224" s="12"/>
      <c r="J224" s="28"/>
      <c r="K224" s="12"/>
      <c r="M224" s="35"/>
      <c r="N224" s="35"/>
      <c r="O224" s="35"/>
      <c r="P224" s="35"/>
    </row>
    <row r="225" spans="4:16" x14ac:dyDescent="0.25">
      <c r="D225" s="28"/>
      <c r="E225" s="12"/>
      <c r="F225" s="28"/>
      <c r="G225" s="12"/>
      <c r="H225" s="28"/>
      <c r="I225" s="12"/>
      <c r="J225" s="28"/>
      <c r="K225" s="12"/>
      <c r="M225" s="35"/>
      <c r="N225" s="35"/>
      <c r="O225" s="35"/>
      <c r="P225" s="35"/>
    </row>
    <row r="226" spans="4:16" x14ac:dyDescent="0.25">
      <c r="D226" s="28"/>
      <c r="E226" s="12"/>
      <c r="F226" s="28"/>
      <c r="G226" s="12"/>
      <c r="H226" s="28"/>
      <c r="I226" s="12"/>
      <c r="J226" s="28"/>
      <c r="K226" s="12"/>
      <c r="M226" s="35"/>
      <c r="N226" s="35"/>
      <c r="O226" s="35"/>
      <c r="P226" s="35"/>
    </row>
    <row r="227" spans="4:16" x14ac:dyDescent="0.25">
      <c r="D227" s="28"/>
      <c r="E227" s="12"/>
      <c r="F227" s="28"/>
      <c r="G227" s="12"/>
      <c r="H227" s="28"/>
      <c r="I227" s="12"/>
      <c r="J227" s="28"/>
      <c r="K227" s="12"/>
      <c r="M227" s="35"/>
      <c r="N227" s="35"/>
      <c r="O227" s="35"/>
      <c r="P227" s="35"/>
    </row>
    <row r="228" spans="4:16" x14ac:dyDescent="0.25">
      <c r="D228" s="28"/>
      <c r="E228" s="12"/>
      <c r="F228" s="28"/>
      <c r="G228" s="12"/>
      <c r="H228" s="28"/>
      <c r="I228" s="12"/>
      <c r="J228" s="28"/>
      <c r="K228" s="12"/>
      <c r="M228" s="35"/>
      <c r="N228" s="35"/>
      <c r="O228" s="35"/>
      <c r="P228" s="35"/>
    </row>
    <row r="229" spans="4:16" x14ac:dyDescent="0.25">
      <c r="D229" s="28"/>
      <c r="E229" s="12"/>
      <c r="F229" s="28"/>
      <c r="G229" s="12"/>
      <c r="H229" s="28"/>
      <c r="I229" s="12"/>
      <c r="J229" s="28"/>
      <c r="K229" s="12"/>
      <c r="M229" s="35"/>
      <c r="N229" s="35"/>
      <c r="O229" s="35"/>
      <c r="P229" s="35"/>
    </row>
    <row r="230" spans="4:16" x14ac:dyDescent="0.25">
      <c r="D230" s="28"/>
      <c r="E230" s="12"/>
      <c r="F230" s="28"/>
      <c r="G230" s="12"/>
      <c r="H230" s="28"/>
      <c r="I230" s="12"/>
      <c r="J230" s="28"/>
      <c r="K230" s="12"/>
      <c r="M230" s="35"/>
      <c r="N230" s="35"/>
      <c r="O230" s="35"/>
      <c r="P230" s="35"/>
    </row>
    <row r="231" spans="4:16" x14ac:dyDescent="0.25">
      <c r="D231" s="28"/>
      <c r="E231" s="12"/>
      <c r="F231" s="28"/>
      <c r="G231" s="12"/>
      <c r="H231" s="28"/>
      <c r="I231" s="12"/>
      <c r="J231" s="28"/>
      <c r="K231" s="12"/>
      <c r="M231" s="35"/>
      <c r="N231" s="35"/>
      <c r="O231" s="35"/>
      <c r="P231" s="35"/>
    </row>
    <row r="232" spans="4:16" x14ac:dyDescent="0.25">
      <c r="D232" s="28"/>
      <c r="E232" s="12"/>
      <c r="F232" s="28"/>
      <c r="G232" s="12"/>
      <c r="H232" s="28"/>
      <c r="I232" s="12"/>
      <c r="J232" s="28"/>
      <c r="K232" s="12"/>
      <c r="M232" s="35"/>
      <c r="N232" s="35"/>
      <c r="O232" s="35"/>
      <c r="P232" s="35"/>
    </row>
    <row r="233" spans="4:16" x14ac:dyDescent="0.25">
      <c r="D233" s="28"/>
      <c r="E233" s="12"/>
      <c r="F233" s="28"/>
      <c r="G233" s="12"/>
      <c r="H233" s="28"/>
      <c r="I233" s="12"/>
      <c r="J233" s="28"/>
      <c r="K233" s="12"/>
      <c r="M233" s="35"/>
      <c r="N233" s="35"/>
      <c r="O233" s="35"/>
      <c r="P233" s="35"/>
    </row>
    <row r="234" spans="4:16" x14ac:dyDescent="0.25">
      <c r="D234" s="28"/>
      <c r="E234" s="12"/>
      <c r="F234" s="28"/>
      <c r="G234" s="12"/>
      <c r="H234" s="28"/>
      <c r="I234" s="12"/>
      <c r="J234" s="28"/>
      <c r="K234" s="12"/>
      <c r="M234" s="35"/>
      <c r="N234" s="35"/>
      <c r="O234" s="35"/>
      <c r="P234" s="35"/>
    </row>
    <row r="235" spans="4:16" x14ac:dyDescent="0.25">
      <c r="D235" s="28"/>
      <c r="E235" s="12"/>
      <c r="F235" s="28"/>
      <c r="G235" s="12"/>
      <c r="H235" s="28"/>
      <c r="I235" s="12"/>
      <c r="J235" s="28"/>
      <c r="K235" s="12"/>
      <c r="M235" s="35"/>
      <c r="N235" s="35"/>
      <c r="O235" s="35"/>
      <c r="P235" s="35"/>
    </row>
    <row r="236" spans="4:16" x14ac:dyDescent="0.25">
      <c r="D236" s="28"/>
      <c r="E236" s="12"/>
      <c r="F236" s="28"/>
      <c r="G236" s="12"/>
      <c r="H236" s="28"/>
      <c r="I236" s="12"/>
      <c r="J236" s="28"/>
      <c r="K236" s="12"/>
      <c r="M236" s="35"/>
      <c r="N236" s="35"/>
      <c r="O236" s="35"/>
      <c r="P236" s="35"/>
    </row>
    <row r="237" spans="4:16" x14ac:dyDescent="0.25">
      <c r="D237" s="28"/>
      <c r="E237" s="12"/>
      <c r="F237" s="28"/>
      <c r="G237" s="12"/>
      <c r="H237" s="28"/>
      <c r="I237" s="12"/>
      <c r="J237" s="28"/>
      <c r="K237" s="12"/>
      <c r="M237" s="35"/>
      <c r="N237" s="35"/>
      <c r="O237" s="35"/>
      <c r="P237" s="35"/>
    </row>
    <row r="238" spans="4:16" x14ac:dyDescent="0.25">
      <c r="D238" s="28"/>
      <c r="E238" s="12"/>
      <c r="F238" s="28"/>
      <c r="G238" s="12"/>
      <c r="H238" s="28"/>
      <c r="I238" s="12"/>
      <c r="J238" s="28"/>
      <c r="K238" s="12"/>
      <c r="M238" s="35"/>
      <c r="N238" s="35"/>
      <c r="O238" s="35"/>
      <c r="P238" s="35"/>
    </row>
    <row r="239" spans="4:16" x14ac:dyDescent="0.25">
      <c r="D239" s="28"/>
      <c r="E239" s="12"/>
      <c r="F239" s="28"/>
      <c r="G239" s="12"/>
      <c r="H239" s="28"/>
      <c r="I239" s="12"/>
      <c r="J239" s="28"/>
      <c r="K239" s="12"/>
      <c r="M239" s="35"/>
      <c r="N239" s="35"/>
      <c r="O239" s="35"/>
      <c r="P239" s="35"/>
    </row>
    <row r="240" spans="4:16" x14ac:dyDescent="0.25">
      <c r="D240" s="28"/>
      <c r="E240" s="12"/>
      <c r="F240" s="28"/>
      <c r="G240" s="12"/>
      <c r="H240" s="28"/>
      <c r="I240" s="12"/>
      <c r="J240" s="28"/>
      <c r="K240" s="12"/>
      <c r="M240" s="35"/>
      <c r="N240" s="35"/>
      <c r="O240" s="35"/>
      <c r="P240" s="35"/>
    </row>
    <row r="241" spans="4:16" x14ac:dyDescent="0.25">
      <c r="D241" s="28"/>
      <c r="E241" s="12"/>
      <c r="F241" s="28"/>
      <c r="G241" s="12"/>
      <c r="H241" s="28"/>
      <c r="I241" s="12"/>
      <c r="J241" s="28"/>
      <c r="K241" s="12"/>
      <c r="M241" s="35"/>
      <c r="N241" s="35"/>
      <c r="O241" s="35"/>
      <c r="P241" s="35"/>
    </row>
    <row r="242" spans="4:16" x14ac:dyDescent="0.25">
      <c r="D242" s="28"/>
      <c r="E242" s="12"/>
      <c r="F242" s="28"/>
      <c r="G242" s="12"/>
      <c r="H242" s="28"/>
      <c r="I242" s="12"/>
      <c r="J242" s="28"/>
      <c r="K242" s="12"/>
      <c r="M242" s="35"/>
      <c r="N242" s="35"/>
      <c r="O242" s="35"/>
      <c r="P242" s="35"/>
    </row>
    <row r="243" spans="4:16" x14ac:dyDescent="0.25">
      <c r="D243" s="28"/>
      <c r="E243" s="12"/>
      <c r="F243" s="28"/>
      <c r="G243" s="12"/>
      <c r="H243" s="28"/>
      <c r="I243" s="12"/>
      <c r="J243" s="28"/>
      <c r="K243" s="12"/>
      <c r="M243" s="35"/>
      <c r="N243" s="35"/>
      <c r="O243" s="35"/>
      <c r="P243" s="35"/>
    </row>
    <row r="244" spans="4:16" x14ac:dyDescent="0.25">
      <c r="D244" s="28"/>
      <c r="E244" s="12"/>
      <c r="F244" s="28"/>
      <c r="G244" s="12"/>
      <c r="H244" s="28"/>
      <c r="I244" s="12"/>
      <c r="J244" s="28"/>
      <c r="K244" s="12"/>
      <c r="M244" s="35"/>
      <c r="N244" s="35"/>
      <c r="O244" s="35"/>
      <c r="P244" s="35"/>
    </row>
    <row r="245" spans="4:16" x14ac:dyDescent="0.25">
      <c r="D245" s="28"/>
      <c r="E245" s="12"/>
      <c r="F245" s="28"/>
      <c r="G245" s="12"/>
      <c r="H245" s="28"/>
      <c r="I245" s="12"/>
      <c r="J245" s="28"/>
      <c r="K245" s="12"/>
      <c r="M245" s="35"/>
      <c r="N245" s="35"/>
      <c r="O245" s="35"/>
      <c r="P245" s="35"/>
    </row>
    <row r="246" spans="4:16" x14ac:dyDescent="0.25">
      <c r="D246" s="28"/>
      <c r="E246" s="12"/>
      <c r="F246" s="28"/>
      <c r="G246" s="12"/>
      <c r="H246" s="28"/>
      <c r="I246" s="12"/>
      <c r="J246" s="28"/>
      <c r="K246" s="12"/>
      <c r="M246" s="35"/>
      <c r="N246" s="35"/>
      <c r="O246" s="35"/>
      <c r="P246" s="35"/>
    </row>
    <row r="247" spans="4:16" x14ac:dyDescent="0.25">
      <c r="D247" s="28"/>
      <c r="E247" s="12"/>
      <c r="F247" s="28"/>
      <c r="G247" s="12"/>
      <c r="H247" s="28"/>
      <c r="I247" s="12"/>
      <c r="J247" s="28"/>
      <c r="K247" s="12"/>
      <c r="M247" s="35"/>
      <c r="N247" s="35"/>
      <c r="O247" s="35"/>
      <c r="P247" s="35"/>
    </row>
    <row r="248" spans="4:16" x14ac:dyDescent="0.25">
      <c r="D248" s="28"/>
      <c r="E248" s="12"/>
      <c r="F248" s="28"/>
      <c r="G248" s="12"/>
      <c r="H248" s="28"/>
      <c r="I248" s="12"/>
      <c r="J248" s="28"/>
      <c r="K248" s="12"/>
      <c r="M248" s="35"/>
      <c r="N248" s="35"/>
      <c r="O248" s="35"/>
      <c r="P248" s="35"/>
    </row>
    <row r="249" spans="4:16" x14ac:dyDescent="0.25">
      <c r="D249" s="28"/>
      <c r="E249" s="12"/>
      <c r="F249" s="28"/>
      <c r="G249" s="12"/>
      <c r="H249" s="28"/>
      <c r="I249" s="12"/>
      <c r="J249" s="28"/>
      <c r="K249" s="12"/>
      <c r="M249" s="35"/>
      <c r="N249" s="35"/>
      <c r="O249" s="35"/>
      <c r="P249" s="35"/>
    </row>
    <row r="250" spans="4:16" x14ac:dyDescent="0.25">
      <c r="D250" s="28"/>
      <c r="E250" s="12"/>
      <c r="F250" s="28"/>
      <c r="G250" s="12"/>
      <c r="H250" s="28"/>
      <c r="I250" s="12"/>
      <c r="J250" s="28"/>
      <c r="K250" s="12"/>
      <c r="M250" s="35"/>
      <c r="N250" s="35"/>
      <c r="O250" s="35"/>
      <c r="P250" s="35"/>
    </row>
    <row r="251" spans="4:16" x14ac:dyDescent="0.25">
      <c r="D251" s="28"/>
      <c r="E251" s="12"/>
      <c r="F251" s="28"/>
      <c r="G251" s="12"/>
      <c r="H251" s="28"/>
      <c r="I251" s="12"/>
      <c r="J251" s="28"/>
      <c r="K251" s="12"/>
      <c r="M251" s="35"/>
      <c r="N251" s="35"/>
      <c r="O251" s="35"/>
      <c r="P251" s="35"/>
    </row>
    <row r="252" spans="4:16" x14ac:dyDescent="0.25">
      <c r="D252" s="28"/>
      <c r="E252" s="12"/>
      <c r="F252" s="28"/>
      <c r="G252" s="12"/>
      <c r="H252" s="28"/>
      <c r="I252" s="12"/>
      <c r="J252" s="28"/>
      <c r="K252" s="12"/>
      <c r="M252" s="35"/>
      <c r="N252" s="35"/>
      <c r="O252" s="35"/>
      <c r="P252" s="35"/>
    </row>
    <row r="253" spans="4:16" x14ac:dyDescent="0.25">
      <c r="D253" s="28"/>
      <c r="E253" s="12"/>
      <c r="F253" s="28"/>
      <c r="G253" s="12"/>
      <c r="H253" s="28"/>
      <c r="I253" s="12"/>
      <c r="J253" s="28"/>
      <c r="K253" s="12"/>
      <c r="M253" s="35"/>
      <c r="N253" s="35"/>
      <c r="O253" s="35"/>
      <c r="P253" s="35"/>
    </row>
    <row r="254" spans="4:16" x14ac:dyDescent="0.25">
      <c r="D254" s="28"/>
      <c r="E254" s="12"/>
      <c r="F254" s="28"/>
      <c r="G254" s="12"/>
      <c r="H254" s="28"/>
      <c r="I254" s="12"/>
      <c r="J254" s="28"/>
      <c r="K254" s="12"/>
      <c r="M254" s="35"/>
      <c r="N254" s="35"/>
      <c r="O254" s="35"/>
      <c r="P254" s="35"/>
    </row>
    <row r="255" spans="4:16" x14ac:dyDescent="0.25">
      <c r="D255" s="28"/>
      <c r="E255" s="12"/>
      <c r="F255" s="28"/>
      <c r="G255" s="12"/>
      <c r="H255" s="28"/>
      <c r="I255" s="12"/>
      <c r="J255" s="28"/>
      <c r="K255" s="12"/>
      <c r="M255" s="35"/>
      <c r="N255" s="35"/>
      <c r="O255" s="35"/>
      <c r="P255" s="35"/>
    </row>
    <row r="256" spans="4:16" x14ac:dyDescent="0.25">
      <c r="D256" s="28"/>
      <c r="E256" s="12"/>
      <c r="F256" s="28"/>
      <c r="G256" s="12"/>
      <c r="H256" s="28"/>
      <c r="I256" s="12"/>
      <c r="J256" s="28"/>
      <c r="K256" s="12"/>
      <c r="M256" s="35"/>
      <c r="N256" s="35"/>
      <c r="O256" s="35"/>
      <c r="P256" s="35"/>
    </row>
    <row r="257" spans="4:16" x14ac:dyDescent="0.25">
      <c r="D257" s="28"/>
      <c r="E257" s="12"/>
      <c r="F257" s="28"/>
      <c r="G257" s="12"/>
      <c r="H257" s="28"/>
      <c r="I257" s="12"/>
      <c r="J257" s="28"/>
      <c r="K257" s="12"/>
      <c r="M257" s="35"/>
      <c r="N257" s="35"/>
      <c r="O257" s="35"/>
      <c r="P257" s="35"/>
    </row>
    <row r="258" spans="4:16" x14ac:dyDescent="0.25">
      <c r="D258" s="28"/>
      <c r="E258" s="12"/>
      <c r="F258" s="28"/>
      <c r="G258" s="12"/>
      <c r="H258" s="28"/>
      <c r="I258" s="12"/>
      <c r="J258" s="28"/>
      <c r="K258" s="12"/>
      <c r="M258" s="35"/>
      <c r="N258" s="35"/>
      <c r="O258" s="35"/>
      <c r="P258" s="35"/>
    </row>
    <row r="259" spans="4:16" x14ac:dyDescent="0.25">
      <c r="D259" s="28"/>
      <c r="E259" s="12"/>
      <c r="F259" s="28"/>
      <c r="G259" s="12"/>
      <c r="H259" s="28"/>
      <c r="I259" s="12"/>
      <c r="J259" s="28"/>
      <c r="K259" s="12"/>
      <c r="M259" s="35"/>
      <c r="N259" s="35"/>
      <c r="O259" s="35"/>
      <c r="P259" s="35"/>
    </row>
    <row r="260" spans="4:16" x14ac:dyDescent="0.25">
      <c r="D260" s="28"/>
      <c r="E260" s="12"/>
      <c r="F260" s="28"/>
      <c r="G260" s="12"/>
      <c r="H260" s="28"/>
      <c r="I260" s="12"/>
      <c r="J260" s="28"/>
      <c r="K260" s="12"/>
      <c r="M260" s="35"/>
      <c r="N260" s="35"/>
      <c r="O260" s="35"/>
      <c r="P260" s="35"/>
    </row>
    <row r="261" spans="4:16" x14ac:dyDescent="0.25">
      <c r="D261" s="28"/>
      <c r="E261" s="12"/>
      <c r="F261" s="28"/>
      <c r="G261" s="12"/>
      <c r="H261" s="28"/>
      <c r="I261" s="12"/>
      <c r="J261" s="28"/>
      <c r="K261" s="12"/>
      <c r="M261" s="35"/>
      <c r="N261" s="35"/>
      <c r="O261" s="35"/>
      <c r="P261" s="35"/>
    </row>
    <row r="262" spans="4:16" x14ac:dyDescent="0.25">
      <c r="D262" s="28"/>
      <c r="E262" s="12"/>
      <c r="F262" s="28"/>
      <c r="G262" s="12"/>
      <c r="H262" s="28"/>
      <c r="I262" s="12"/>
      <c r="J262" s="28"/>
      <c r="K262" s="12"/>
      <c r="M262" s="35"/>
      <c r="N262" s="35"/>
      <c r="O262" s="35"/>
      <c r="P262" s="35"/>
    </row>
    <row r="263" spans="4:16" x14ac:dyDescent="0.25">
      <c r="D263" s="28"/>
      <c r="E263" s="12"/>
      <c r="F263" s="28"/>
      <c r="G263" s="12"/>
      <c r="H263" s="28"/>
      <c r="I263" s="12"/>
      <c r="J263" s="28"/>
      <c r="K263" s="12"/>
      <c r="M263" s="35"/>
      <c r="N263" s="35"/>
      <c r="O263" s="35"/>
      <c r="P263" s="35"/>
    </row>
    <row r="264" spans="4:16" x14ac:dyDescent="0.25">
      <c r="D264" s="28"/>
      <c r="E264" s="12"/>
      <c r="F264" s="28"/>
      <c r="G264" s="12"/>
      <c r="H264" s="28"/>
      <c r="I264" s="12"/>
      <c r="J264" s="28"/>
      <c r="K264" s="12"/>
      <c r="M264" s="35"/>
      <c r="N264" s="35"/>
      <c r="O264" s="35"/>
      <c r="P264" s="35"/>
    </row>
    <row r="265" spans="4:16" x14ac:dyDescent="0.25">
      <c r="D265" s="28"/>
      <c r="E265" s="12"/>
      <c r="F265" s="28"/>
      <c r="G265" s="12"/>
      <c r="H265" s="28"/>
      <c r="I265" s="12"/>
      <c r="J265" s="28"/>
      <c r="K265" s="12"/>
      <c r="M265" s="35"/>
      <c r="N265" s="35"/>
      <c r="O265" s="35"/>
      <c r="P265" s="35"/>
    </row>
    <row r="266" spans="4:16" x14ac:dyDescent="0.25">
      <c r="D266" s="28"/>
      <c r="E266" s="12"/>
      <c r="F266" s="28"/>
      <c r="G266" s="12"/>
      <c r="H266" s="28"/>
      <c r="I266" s="12"/>
      <c r="J266" s="28"/>
      <c r="K266" s="12"/>
      <c r="M266" s="35"/>
      <c r="N266" s="35"/>
      <c r="O266" s="35"/>
      <c r="P266" s="35"/>
    </row>
    <row r="267" spans="4:16" x14ac:dyDescent="0.25">
      <c r="D267" s="28"/>
      <c r="E267" s="12"/>
      <c r="F267" s="28"/>
      <c r="G267" s="12"/>
      <c r="H267" s="28"/>
      <c r="I267" s="12"/>
      <c r="J267" s="28"/>
      <c r="K267" s="12"/>
      <c r="M267" s="35"/>
      <c r="N267" s="35"/>
      <c r="O267" s="35"/>
      <c r="P267" s="35"/>
    </row>
    <row r="268" spans="4:16" x14ac:dyDescent="0.25">
      <c r="D268" s="28"/>
      <c r="E268" s="12"/>
      <c r="F268" s="28"/>
      <c r="G268" s="12"/>
      <c r="H268" s="28"/>
      <c r="I268" s="12"/>
      <c r="J268" s="28"/>
      <c r="K268" s="12"/>
      <c r="M268" s="35"/>
      <c r="N268" s="35"/>
      <c r="O268" s="35"/>
      <c r="P268" s="35"/>
    </row>
    <row r="269" spans="4:16" x14ac:dyDescent="0.25">
      <c r="D269" s="28"/>
      <c r="E269" s="12"/>
      <c r="F269" s="28"/>
      <c r="G269" s="12"/>
      <c r="H269" s="28"/>
      <c r="I269" s="12"/>
      <c r="J269" s="28"/>
      <c r="K269" s="12"/>
      <c r="M269" s="35"/>
      <c r="N269" s="35"/>
      <c r="O269" s="35"/>
      <c r="P269" s="35"/>
    </row>
    <row r="270" spans="4:16" x14ac:dyDescent="0.25">
      <c r="D270" s="28"/>
      <c r="E270" s="12"/>
      <c r="F270" s="28"/>
      <c r="G270" s="12"/>
      <c r="H270" s="28"/>
      <c r="I270" s="12"/>
      <c r="J270" s="28"/>
      <c r="K270" s="12"/>
      <c r="M270" s="35"/>
      <c r="N270" s="35"/>
      <c r="O270" s="35"/>
      <c r="P270" s="35"/>
    </row>
    <row r="271" spans="4:16" x14ac:dyDescent="0.25">
      <c r="D271" s="28"/>
      <c r="E271" s="12"/>
      <c r="F271" s="28"/>
      <c r="G271" s="12"/>
      <c r="H271" s="28"/>
      <c r="I271" s="12"/>
      <c r="J271" s="28"/>
      <c r="K271" s="12"/>
      <c r="M271" s="35"/>
      <c r="N271" s="35"/>
      <c r="O271" s="35"/>
      <c r="P271" s="35"/>
    </row>
    <row r="272" spans="4:16" x14ac:dyDescent="0.25">
      <c r="D272" s="28"/>
      <c r="E272" s="12"/>
      <c r="F272" s="28"/>
      <c r="G272" s="12"/>
      <c r="H272" s="28"/>
      <c r="I272" s="12"/>
      <c r="J272" s="28"/>
      <c r="K272" s="12"/>
      <c r="M272" s="35"/>
      <c r="N272" s="35"/>
      <c r="O272" s="35"/>
      <c r="P272" s="35"/>
    </row>
    <row r="273" spans="4:16" x14ac:dyDescent="0.25">
      <c r="D273" s="28"/>
      <c r="E273" s="12"/>
      <c r="F273" s="28"/>
      <c r="G273" s="12"/>
      <c r="H273" s="28"/>
      <c r="I273" s="12"/>
      <c r="J273" s="28"/>
      <c r="K273" s="12"/>
      <c r="M273" s="35"/>
      <c r="N273" s="35"/>
      <c r="O273" s="35"/>
      <c r="P273" s="35"/>
    </row>
    <row r="274" spans="4:16" x14ac:dyDescent="0.25">
      <c r="D274" s="28"/>
      <c r="E274" s="12"/>
      <c r="F274" s="28"/>
      <c r="G274" s="12"/>
      <c r="H274" s="28"/>
      <c r="I274" s="12"/>
      <c r="J274" s="28"/>
      <c r="K274" s="12"/>
      <c r="M274" s="35"/>
      <c r="N274" s="35"/>
      <c r="O274" s="35"/>
      <c r="P274" s="35"/>
    </row>
    <row r="275" spans="4:16" x14ac:dyDescent="0.25">
      <c r="D275" s="28"/>
      <c r="E275" s="12"/>
      <c r="F275" s="28"/>
      <c r="G275" s="12"/>
      <c r="H275" s="28"/>
      <c r="I275" s="12"/>
      <c r="J275" s="28"/>
      <c r="K275" s="12"/>
      <c r="M275" s="35"/>
      <c r="N275" s="35"/>
      <c r="O275" s="35"/>
      <c r="P275" s="35"/>
    </row>
    <row r="276" spans="4:16" x14ac:dyDescent="0.25">
      <c r="D276" s="28"/>
      <c r="E276" s="12"/>
      <c r="F276" s="28"/>
      <c r="G276" s="12"/>
      <c r="H276" s="28"/>
      <c r="I276" s="12"/>
      <c r="J276" s="28"/>
      <c r="K276" s="12"/>
      <c r="M276" s="35"/>
      <c r="N276" s="35"/>
      <c r="O276" s="35"/>
      <c r="P276" s="35"/>
    </row>
    <row r="277" spans="4:16" x14ac:dyDescent="0.25">
      <c r="D277" s="28"/>
      <c r="E277" s="12"/>
      <c r="F277" s="28"/>
      <c r="G277" s="12"/>
      <c r="H277" s="28"/>
      <c r="I277" s="12"/>
      <c r="J277" s="28"/>
      <c r="K277" s="12"/>
      <c r="M277" s="35"/>
      <c r="N277" s="35"/>
      <c r="O277" s="35"/>
      <c r="P277" s="35"/>
    </row>
    <row r="278" spans="4:16" x14ac:dyDescent="0.25">
      <c r="D278" s="28"/>
      <c r="E278" s="12"/>
      <c r="F278" s="28"/>
      <c r="G278" s="12"/>
      <c r="H278" s="28"/>
      <c r="I278" s="12"/>
      <c r="J278" s="28"/>
      <c r="K278" s="12"/>
      <c r="M278" s="35"/>
      <c r="N278" s="35"/>
      <c r="O278" s="35"/>
      <c r="P278" s="35"/>
    </row>
    <row r="279" spans="4:16" x14ac:dyDescent="0.25">
      <c r="D279" s="28"/>
      <c r="E279" s="12"/>
      <c r="F279" s="28"/>
      <c r="G279" s="12"/>
      <c r="H279" s="28"/>
      <c r="I279" s="12"/>
      <c r="J279" s="28"/>
      <c r="K279" s="12"/>
      <c r="M279" s="35"/>
      <c r="N279" s="35"/>
      <c r="O279" s="35"/>
      <c r="P279" s="35"/>
    </row>
    <row r="280" spans="4:16" x14ac:dyDescent="0.25">
      <c r="D280" s="28"/>
      <c r="E280" s="12"/>
      <c r="F280" s="28"/>
      <c r="G280" s="12"/>
      <c r="H280" s="28"/>
      <c r="I280" s="12"/>
      <c r="J280" s="28"/>
      <c r="K280" s="12"/>
      <c r="M280" s="35"/>
      <c r="N280" s="35"/>
      <c r="O280" s="35"/>
      <c r="P280" s="35"/>
    </row>
    <row r="281" spans="4:16" x14ac:dyDescent="0.25">
      <c r="D281" s="28"/>
      <c r="E281" s="12"/>
      <c r="F281" s="28"/>
      <c r="G281" s="12"/>
      <c r="H281" s="28"/>
      <c r="I281" s="12"/>
      <c r="J281" s="28"/>
      <c r="K281" s="12"/>
      <c r="M281" s="35"/>
      <c r="N281" s="35"/>
      <c r="O281" s="35"/>
      <c r="P281" s="35"/>
    </row>
    <row r="282" spans="4:16" x14ac:dyDescent="0.25">
      <c r="D282" s="28"/>
      <c r="E282" s="12"/>
      <c r="F282" s="28"/>
      <c r="G282" s="12"/>
      <c r="H282" s="28"/>
      <c r="I282" s="12"/>
      <c r="J282" s="28"/>
      <c r="K282" s="12"/>
      <c r="M282" s="35"/>
      <c r="N282" s="35"/>
      <c r="O282" s="35"/>
      <c r="P282" s="35"/>
    </row>
    <row r="283" spans="4:16" x14ac:dyDescent="0.25">
      <c r="D283" s="28"/>
      <c r="E283" s="12"/>
      <c r="F283" s="28"/>
      <c r="G283" s="12"/>
      <c r="H283" s="28"/>
      <c r="I283" s="12"/>
      <c r="J283" s="28"/>
      <c r="K283" s="12"/>
      <c r="M283" s="35"/>
      <c r="N283" s="35"/>
      <c r="O283" s="35"/>
      <c r="P283" s="35"/>
    </row>
    <row r="284" spans="4:16" x14ac:dyDescent="0.25">
      <c r="D284" s="28"/>
      <c r="E284" s="12"/>
      <c r="F284" s="28"/>
      <c r="G284" s="12"/>
      <c r="H284" s="28"/>
      <c r="I284" s="12"/>
      <c r="J284" s="28"/>
      <c r="K284" s="12"/>
      <c r="M284" s="35"/>
      <c r="N284" s="35"/>
      <c r="O284" s="35"/>
      <c r="P284" s="35"/>
    </row>
    <row r="285" spans="4:16" x14ac:dyDescent="0.25">
      <c r="D285" s="28"/>
      <c r="E285" s="12"/>
      <c r="F285" s="28"/>
      <c r="G285" s="12"/>
      <c r="H285" s="28"/>
      <c r="I285" s="12"/>
      <c r="J285" s="28"/>
      <c r="K285" s="12"/>
      <c r="M285" s="35"/>
      <c r="N285" s="35"/>
      <c r="O285" s="35"/>
      <c r="P285" s="35"/>
    </row>
    <row r="286" spans="4:16" x14ac:dyDescent="0.25">
      <c r="D286" s="28"/>
      <c r="E286" s="12"/>
      <c r="F286" s="28"/>
      <c r="G286" s="12"/>
      <c r="H286" s="28"/>
      <c r="I286" s="12"/>
      <c r="J286" s="28"/>
      <c r="K286" s="12"/>
      <c r="M286" s="35"/>
      <c r="N286" s="35"/>
      <c r="O286" s="35"/>
      <c r="P286" s="35"/>
    </row>
    <row r="287" spans="4:16" x14ac:dyDescent="0.25">
      <c r="D287" s="28"/>
      <c r="E287" s="12"/>
      <c r="F287" s="28"/>
      <c r="G287" s="12"/>
      <c r="H287" s="28"/>
      <c r="I287" s="12"/>
      <c r="J287" s="28"/>
      <c r="K287" s="12"/>
      <c r="M287" s="35"/>
      <c r="N287" s="35"/>
      <c r="O287" s="35"/>
      <c r="P287" s="35"/>
    </row>
    <row r="288" spans="4:16" x14ac:dyDescent="0.25">
      <c r="D288" s="28"/>
      <c r="E288" s="12"/>
      <c r="F288" s="28"/>
      <c r="G288" s="12"/>
      <c r="H288" s="28"/>
      <c r="I288" s="12"/>
      <c r="J288" s="28"/>
      <c r="K288" s="12"/>
      <c r="M288" s="35"/>
      <c r="N288" s="35"/>
      <c r="O288" s="35"/>
      <c r="P288" s="35"/>
    </row>
    <row r="289" spans="4:16" x14ac:dyDescent="0.25">
      <c r="D289" s="28"/>
      <c r="E289" s="12"/>
      <c r="F289" s="28"/>
      <c r="G289" s="12"/>
      <c r="H289" s="28"/>
      <c r="I289" s="12"/>
      <c r="J289" s="28"/>
      <c r="K289" s="12"/>
      <c r="M289" s="35"/>
      <c r="N289" s="35"/>
      <c r="O289" s="35"/>
      <c r="P289" s="35"/>
    </row>
    <row r="290" spans="4:16" x14ac:dyDescent="0.25">
      <c r="D290" s="28"/>
      <c r="E290" s="12"/>
      <c r="F290" s="28"/>
      <c r="G290" s="12"/>
      <c r="H290" s="28"/>
      <c r="I290" s="12"/>
      <c r="J290" s="28"/>
      <c r="K290" s="12"/>
      <c r="M290" s="35"/>
      <c r="N290" s="35"/>
      <c r="O290" s="35"/>
      <c r="P290" s="35"/>
    </row>
    <row r="291" spans="4:16" x14ac:dyDescent="0.25">
      <c r="D291" s="28"/>
      <c r="E291" s="12"/>
      <c r="F291" s="28"/>
      <c r="G291" s="12"/>
      <c r="H291" s="28"/>
      <c r="I291" s="12"/>
      <c r="J291" s="28"/>
      <c r="K291" s="12"/>
      <c r="M291" s="35"/>
      <c r="N291" s="35"/>
      <c r="O291" s="35"/>
      <c r="P291" s="35"/>
    </row>
    <row r="292" spans="4:16" x14ac:dyDescent="0.25">
      <c r="D292" s="28"/>
      <c r="E292" s="12"/>
      <c r="F292" s="28"/>
      <c r="G292" s="12"/>
      <c r="H292" s="28"/>
      <c r="I292" s="12"/>
      <c r="J292" s="28"/>
      <c r="K292" s="12"/>
      <c r="M292" s="35"/>
      <c r="N292" s="35"/>
      <c r="O292" s="35"/>
      <c r="P292" s="35"/>
    </row>
    <row r="293" spans="4:16" x14ac:dyDescent="0.25">
      <c r="D293" s="28"/>
      <c r="E293" s="12"/>
      <c r="F293" s="28"/>
      <c r="G293" s="12"/>
      <c r="H293" s="28"/>
      <c r="I293" s="12"/>
      <c r="J293" s="28"/>
      <c r="K293" s="12"/>
      <c r="M293" s="35"/>
      <c r="N293" s="35"/>
      <c r="O293" s="35"/>
      <c r="P293" s="35"/>
    </row>
    <row r="294" spans="4:16" x14ac:dyDescent="0.25">
      <c r="D294" s="28"/>
      <c r="E294" s="12"/>
      <c r="F294" s="28"/>
      <c r="G294" s="12"/>
      <c r="H294" s="28"/>
      <c r="I294" s="12"/>
      <c r="J294" s="28"/>
      <c r="K294" s="12"/>
      <c r="M294" s="35"/>
      <c r="N294" s="35"/>
      <c r="O294" s="35"/>
      <c r="P294" s="35"/>
    </row>
    <row r="295" spans="4:16" x14ac:dyDescent="0.25">
      <c r="D295" s="28"/>
      <c r="E295" s="12"/>
      <c r="F295" s="28"/>
      <c r="G295" s="12"/>
      <c r="H295" s="28"/>
      <c r="I295" s="12"/>
      <c r="J295" s="28"/>
      <c r="K295" s="12"/>
      <c r="M295" s="35"/>
      <c r="N295" s="35"/>
      <c r="O295" s="35"/>
      <c r="P295" s="35"/>
    </row>
    <row r="296" spans="4:16" x14ac:dyDescent="0.25">
      <c r="D296" s="28"/>
      <c r="E296" s="12"/>
      <c r="F296" s="28"/>
      <c r="G296" s="12"/>
      <c r="H296" s="28"/>
      <c r="I296" s="12"/>
      <c r="J296" s="28"/>
      <c r="K296" s="12"/>
      <c r="M296" s="35"/>
      <c r="N296" s="35"/>
      <c r="O296" s="35"/>
      <c r="P296" s="35"/>
    </row>
    <row r="297" spans="4:16" x14ac:dyDescent="0.25">
      <c r="D297" s="28"/>
      <c r="E297" s="12"/>
      <c r="F297" s="28"/>
      <c r="G297" s="12"/>
      <c r="H297" s="28"/>
      <c r="I297" s="12"/>
      <c r="J297" s="28"/>
      <c r="K297" s="12"/>
      <c r="M297" s="35"/>
      <c r="N297" s="35"/>
      <c r="O297" s="35"/>
      <c r="P297" s="35"/>
    </row>
    <row r="298" spans="4:16" x14ac:dyDescent="0.25">
      <c r="D298" s="28"/>
      <c r="E298" s="12"/>
      <c r="F298" s="28"/>
      <c r="G298" s="12"/>
      <c r="H298" s="28"/>
      <c r="I298" s="12"/>
      <c r="J298" s="28"/>
      <c r="K298" s="12"/>
      <c r="M298" s="35"/>
      <c r="N298" s="35"/>
      <c r="O298" s="35"/>
      <c r="P298" s="35"/>
    </row>
    <row r="299" spans="4:16" x14ac:dyDescent="0.25">
      <c r="D299" s="28"/>
      <c r="E299" s="12"/>
      <c r="F299" s="28"/>
      <c r="G299" s="12"/>
      <c r="H299" s="28"/>
      <c r="I299" s="12"/>
      <c r="J299" s="28"/>
      <c r="K299" s="12"/>
      <c r="M299" s="35"/>
      <c r="N299" s="35"/>
      <c r="O299" s="35"/>
      <c r="P299" s="35"/>
    </row>
    <row r="300" spans="4:16" x14ac:dyDescent="0.25">
      <c r="D300" s="28"/>
      <c r="E300" s="12"/>
      <c r="F300" s="28"/>
      <c r="G300" s="12"/>
      <c r="H300" s="28"/>
      <c r="I300" s="12"/>
      <c r="J300" s="28"/>
      <c r="K300" s="12"/>
      <c r="M300" s="35"/>
      <c r="N300" s="35"/>
      <c r="O300" s="35"/>
      <c r="P300" s="35"/>
    </row>
    <row r="301" spans="4:16" x14ac:dyDescent="0.25">
      <c r="D301" s="28"/>
      <c r="E301" s="12"/>
      <c r="F301" s="28"/>
      <c r="G301" s="12"/>
      <c r="H301" s="28"/>
      <c r="I301" s="12"/>
      <c r="J301" s="28"/>
      <c r="K301" s="12"/>
      <c r="M301" s="35"/>
      <c r="N301" s="35"/>
      <c r="O301" s="35"/>
      <c r="P301" s="35"/>
    </row>
    <row r="302" spans="4:16" x14ac:dyDescent="0.25">
      <c r="D302" s="28"/>
      <c r="E302" s="12"/>
      <c r="F302" s="28"/>
      <c r="G302" s="12"/>
      <c r="H302" s="28"/>
      <c r="I302" s="12"/>
      <c r="J302" s="28"/>
      <c r="K302" s="12"/>
      <c r="M302" s="35"/>
      <c r="N302" s="35"/>
      <c r="O302" s="35"/>
      <c r="P302" s="35"/>
    </row>
    <row r="303" spans="4:16" x14ac:dyDescent="0.25">
      <c r="D303" s="28"/>
      <c r="E303" s="12"/>
      <c r="F303" s="28"/>
      <c r="G303" s="12"/>
      <c r="H303" s="28"/>
      <c r="I303" s="12"/>
      <c r="J303" s="28"/>
      <c r="K303" s="12"/>
      <c r="M303" s="35"/>
      <c r="N303" s="35"/>
      <c r="O303" s="35"/>
      <c r="P303" s="35"/>
    </row>
    <row r="304" spans="4:16" x14ac:dyDescent="0.25">
      <c r="D304" s="28"/>
      <c r="E304" s="12"/>
      <c r="F304" s="28"/>
      <c r="G304" s="12"/>
      <c r="H304" s="28"/>
      <c r="I304" s="12"/>
      <c r="J304" s="28"/>
      <c r="K304" s="12"/>
      <c r="M304" s="35"/>
      <c r="N304" s="35"/>
      <c r="O304" s="35"/>
      <c r="P304" s="35"/>
    </row>
    <row r="305" spans="4:16" x14ac:dyDescent="0.25">
      <c r="D305" s="28"/>
      <c r="E305" s="12"/>
      <c r="F305" s="28"/>
      <c r="G305" s="12"/>
      <c r="H305" s="28"/>
      <c r="I305" s="12"/>
      <c r="J305" s="28"/>
      <c r="K305" s="12"/>
      <c r="M305" s="35"/>
      <c r="N305" s="35"/>
      <c r="O305" s="35"/>
      <c r="P305" s="35"/>
    </row>
    <row r="306" spans="4:16" x14ac:dyDescent="0.25">
      <c r="D306" s="28"/>
      <c r="E306" s="12"/>
      <c r="F306" s="28"/>
      <c r="G306" s="12"/>
      <c r="H306" s="28"/>
      <c r="I306" s="12"/>
      <c r="J306" s="28"/>
      <c r="K306" s="12"/>
      <c r="M306" s="35"/>
      <c r="N306" s="35"/>
      <c r="O306" s="35"/>
      <c r="P306" s="35"/>
    </row>
    <row r="307" spans="4:16" x14ac:dyDescent="0.25">
      <c r="D307" s="28"/>
      <c r="E307" s="12"/>
      <c r="F307" s="28"/>
      <c r="G307" s="12"/>
      <c r="H307" s="28"/>
      <c r="I307" s="12"/>
      <c r="J307" s="28"/>
      <c r="K307" s="12"/>
      <c r="M307" s="35"/>
      <c r="N307" s="35"/>
      <c r="O307" s="35"/>
      <c r="P307" s="35"/>
    </row>
    <row r="308" spans="4:16" x14ac:dyDescent="0.25">
      <c r="D308" s="28"/>
      <c r="E308" s="12"/>
      <c r="F308" s="28"/>
      <c r="G308" s="12"/>
      <c r="H308" s="28"/>
      <c r="I308" s="12"/>
      <c r="J308" s="28"/>
      <c r="K308" s="12"/>
      <c r="M308" s="35"/>
      <c r="N308" s="35"/>
      <c r="O308" s="35"/>
      <c r="P308" s="35"/>
    </row>
    <row r="309" spans="4:16" x14ac:dyDescent="0.25">
      <c r="D309" s="28"/>
      <c r="E309" s="12"/>
      <c r="F309" s="28"/>
      <c r="G309" s="12"/>
      <c r="H309" s="28"/>
      <c r="I309" s="12"/>
      <c r="J309" s="28"/>
      <c r="K309" s="12"/>
      <c r="M309" s="35"/>
      <c r="N309" s="35"/>
      <c r="O309" s="35"/>
      <c r="P309" s="35"/>
    </row>
    <row r="310" spans="4:16" x14ac:dyDescent="0.25">
      <c r="D310" s="28"/>
      <c r="E310" s="12"/>
      <c r="F310" s="28"/>
      <c r="G310" s="12"/>
      <c r="H310" s="28"/>
      <c r="I310" s="12"/>
      <c r="J310" s="28"/>
      <c r="K310" s="12"/>
      <c r="M310" s="35"/>
      <c r="N310" s="35"/>
      <c r="O310" s="35"/>
      <c r="P310" s="35"/>
    </row>
    <row r="311" spans="4:16" x14ac:dyDescent="0.25">
      <c r="D311" s="28"/>
      <c r="E311" s="12"/>
      <c r="F311" s="28"/>
      <c r="G311" s="12"/>
      <c r="H311" s="28"/>
      <c r="I311" s="12"/>
      <c r="J311" s="28"/>
      <c r="K311" s="12"/>
      <c r="M311" s="35"/>
      <c r="N311" s="35"/>
      <c r="O311" s="35"/>
      <c r="P311" s="35"/>
    </row>
    <row r="312" spans="4:16" x14ac:dyDescent="0.25">
      <c r="D312" s="28"/>
      <c r="E312" s="12"/>
      <c r="F312" s="28"/>
      <c r="G312" s="12"/>
      <c r="H312" s="28"/>
      <c r="I312" s="12"/>
      <c r="J312" s="28"/>
      <c r="K312" s="12"/>
      <c r="M312" s="35"/>
      <c r="N312" s="35"/>
      <c r="O312" s="35"/>
      <c r="P312" s="35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4921259845" footer="0.4921259845"/>
  <pageSetup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0.499984740745262"/>
  </sheetPr>
  <dimension ref="A1:P241"/>
  <sheetViews>
    <sheetView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activeCell="A61" sqref="A61:XFD241"/>
    </sheetView>
  </sheetViews>
  <sheetFormatPr defaultColWidth="11.42578125" defaultRowHeight="15" x14ac:dyDescent="0.25"/>
  <cols>
    <col min="1" max="1" width="13.140625" style="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98" t="s">
        <v>829</v>
      </c>
      <c r="N1" s="98"/>
      <c r="O1" s="99" t="s">
        <v>828</v>
      </c>
      <c r="P1" s="99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1" t="s">
        <v>816</v>
      </c>
      <c r="B3" s="11" t="s">
        <v>748</v>
      </c>
      <c r="C3" s="12" t="s">
        <v>1</v>
      </c>
      <c r="D3" s="13">
        <v>25</v>
      </c>
      <c r="E3" s="14">
        <v>13</v>
      </c>
      <c r="F3" s="15">
        <v>13</v>
      </c>
      <c r="G3" s="16">
        <v>7</v>
      </c>
      <c r="H3" s="13">
        <v>15</v>
      </c>
      <c r="I3" s="14">
        <v>12</v>
      </c>
      <c r="J3" s="15">
        <v>7</v>
      </c>
      <c r="K3" s="16">
        <v>6</v>
      </c>
      <c r="L3" s="12">
        <v>2</v>
      </c>
      <c r="M3" s="17">
        <v>12</v>
      </c>
      <c r="N3" s="17">
        <v>12</v>
      </c>
      <c r="O3" s="18">
        <v>4</v>
      </c>
      <c r="P3" s="18">
        <v>2</v>
      </c>
    </row>
    <row r="4" spans="1:16" x14ac:dyDescent="0.25">
      <c r="B4" s="11" t="s">
        <v>780</v>
      </c>
      <c r="C4" s="12" t="s">
        <v>1</v>
      </c>
      <c r="D4" s="13">
        <v>23</v>
      </c>
      <c r="E4" s="14">
        <v>13</v>
      </c>
      <c r="F4" s="15">
        <v>12</v>
      </c>
      <c r="G4" s="16">
        <v>7</v>
      </c>
      <c r="H4" s="13">
        <v>14</v>
      </c>
      <c r="I4" s="14">
        <v>12</v>
      </c>
      <c r="J4" s="15">
        <v>7</v>
      </c>
      <c r="K4" s="16">
        <v>6</v>
      </c>
      <c r="L4" s="12">
        <v>2</v>
      </c>
      <c r="M4" s="17">
        <v>12</v>
      </c>
      <c r="N4" s="17">
        <v>12</v>
      </c>
      <c r="O4" s="18">
        <v>4</v>
      </c>
      <c r="P4" s="18">
        <v>2</v>
      </c>
    </row>
    <row r="5" spans="1:16" x14ac:dyDescent="0.25">
      <c r="A5" s="3"/>
      <c r="B5" s="19" t="s">
        <v>795</v>
      </c>
      <c r="C5" s="20" t="s">
        <v>1</v>
      </c>
      <c r="D5" s="21">
        <v>22</v>
      </c>
      <c r="E5" s="22">
        <v>11</v>
      </c>
      <c r="F5" s="23">
        <v>11</v>
      </c>
      <c r="G5" s="24">
        <v>6</v>
      </c>
      <c r="H5" s="21">
        <v>14</v>
      </c>
      <c r="I5" s="22">
        <v>11</v>
      </c>
      <c r="J5" s="23">
        <v>7</v>
      </c>
      <c r="K5" s="24">
        <v>5</v>
      </c>
      <c r="L5" s="20">
        <v>2</v>
      </c>
      <c r="M5" s="25">
        <v>12</v>
      </c>
      <c r="N5" s="25">
        <v>12</v>
      </c>
      <c r="O5" s="26">
        <v>4</v>
      </c>
      <c r="P5" s="26">
        <v>2</v>
      </c>
    </row>
    <row r="6" spans="1:16" x14ac:dyDescent="0.25">
      <c r="A6" s="1" t="s">
        <v>802</v>
      </c>
      <c r="B6" s="11" t="s">
        <v>753</v>
      </c>
      <c r="C6" s="12" t="s">
        <v>1</v>
      </c>
      <c r="D6" s="13">
        <v>21</v>
      </c>
      <c r="E6" s="14">
        <v>10</v>
      </c>
      <c r="F6" s="15">
        <v>11</v>
      </c>
      <c r="G6" s="16">
        <v>6</v>
      </c>
      <c r="H6" s="13">
        <v>14</v>
      </c>
      <c r="I6" s="14">
        <v>9</v>
      </c>
      <c r="J6" s="15">
        <v>7</v>
      </c>
      <c r="K6" s="16">
        <v>6</v>
      </c>
      <c r="L6" s="12">
        <v>1</v>
      </c>
      <c r="M6" s="17">
        <v>12</v>
      </c>
      <c r="N6" s="17">
        <v>12</v>
      </c>
      <c r="O6" s="18">
        <v>6</v>
      </c>
      <c r="P6" s="18">
        <v>3</v>
      </c>
    </row>
    <row r="7" spans="1:16" x14ac:dyDescent="0.25">
      <c r="B7" s="11" t="s">
        <v>808</v>
      </c>
      <c r="C7" s="12" t="s">
        <v>1</v>
      </c>
      <c r="H7" s="13">
        <v>13</v>
      </c>
      <c r="I7" s="14">
        <v>7</v>
      </c>
      <c r="J7" s="15">
        <v>6</v>
      </c>
      <c r="K7" s="16">
        <v>4</v>
      </c>
      <c r="L7" s="12">
        <v>1</v>
      </c>
      <c r="O7" s="18">
        <v>6</v>
      </c>
      <c r="P7" s="18">
        <v>3</v>
      </c>
    </row>
    <row r="8" spans="1:16" x14ac:dyDescent="0.25">
      <c r="B8" s="11" t="s">
        <v>751</v>
      </c>
      <c r="C8" s="12" t="s">
        <v>1</v>
      </c>
      <c r="H8" s="13">
        <v>13</v>
      </c>
      <c r="I8" s="14">
        <v>7</v>
      </c>
      <c r="J8" s="15">
        <v>6</v>
      </c>
      <c r="K8" s="16">
        <v>5</v>
      </c>
      <c r="L8" s="12">
        <v>1</v>
      </c>
      <c r="O8" s="18">
        <v>6</v>
      </c>
      <c r="P8" s="18">
        <v>3</v>
      </c>
    </row>
    <row r="9" spans="1:16" x14ac:dyDescent="0.25">
      <c r="B9" s="11" t="s">
        <v>724</v>
      </c>
      <c r="C9" s="12" t="s">
        <v>1</v>
      </c>
      <c r="H9" s="13">
        <v>13</v>
      </c>
      <c r="I9" s="14">
        <v>6</v>
      </c>
      <c r="J9" s="15">
        <v>6</v>
      </c>
      <c r="K9" s="16">
        <v>5</v>
      </c>
      <c r="L9" s="12">
        <v>1</v>
      </c>
      <c r="O9" s="18">
        <v>6</v>
      </c>
      <c r="P9" s="18">
        <v>3</v>
      </c>
    </row>
    <row r="10" spans="1:16" x14ac:dyDescent="0.25">
      <c r="B10" s="11" t="s">
        <v>755</v>
      </c>
      <c r="C10" s="12" t="s">
        <v>1</v>
      </c>
      <c r="H10" s="13">
        <v>12</v>
      </c>
      <c r="I10" s="14">
        <v>8</v>
      </c>
      <c r="J10" s="15">
        <v>6</v>
      </c>
      <c r="K10" s="16">
        <v>6</v>
      </c>
      <c r="L10" s="12">
        <v>1</v>
      </c>
      <c r="O10" s="18">
        <v>6</v>
      </c>
      <c r="P10" s="18">
        <v>3</v>
      </c>
    </row>
    <row r="11" spans="1:16" x14ac:dyDescent="0.25">
      <c r="B11" s="11" t="s">
        <v>778</v>
      </c>
      <c r="C11" s="12" t="s">
        <v>1</v>
      </c>
      <c r="H11" s="13">
        <v>12</v>
      </c>
      <c r="I11" s="14">
        <v>7</v>
      </c>
      <c r="J11" s="15">
        <v>5</v>
      </c>
      <c r="K11" s="16">
        <v>6</v>
      </c>
      <c r="L11" s="12">
        <v>1</v>
      </c>
      <c r="O11" s="18">
        <v>6</v>
      </c>
      <c r="P11" s="18">
        <v>3</v>
      </c>
    </row>
    <row r="12" spans="1:16" x14ac:dyDescent="0.25">
      <c r="B12" s="11" t="s">
        <v>680</v>
      </c>
      <c r="C12" s="12" t="s">
        <v>1</v>
      </c>
      <c r="H12" s="13">
        <v>12</v>
      </c>
      <c r="I12" s="14">
        <v>5</v>
      </c>
      <c r="J12" s="15">
        <v>5</v>
      </c>
      <c r="K12" s="16">
        <v>3</v>
      </c>
      <c r="L12" s="12">
        <v>1</v>
      </c>
      <c r="O12" s="18">
        <v>6</v>
      </c>
      <c r="P12" s="18">
        <v>3</v>
      </c>
    </row>
    <row r="13" spans="1:16" x14ac:dyDescent="0.25">
      <c r="B13" s="11" t="s">
        <v>786</v>
      </c>
      <c r="C13" s="12" t="s">
        <v>1</v>
      </c>
      <c r="H13" s="13">
        <v>11</v>
      </c>
      <c r="I13" s="14">
        <v>8</v>
      </c>
      <c r="J13" s="15">
        <v>6</v>
      </c>
      <c r="K13" s="16">
        <v>4</v>
      </c>
      <c r="L13" s="12">
        <v>1</v>
      </c>
      <c r="O13" s="18">
        <v>6</v>
      </c>
      <c r="P13" s="18">
        <v>3</v>
      </c>
    </row>
    <row r="14" spans="1:16" x14ac:dyDescent="0.25">
      <c r="B14" s="11" t="s">
        <v>798</v>
      </c>
      <c r="C14" s="12" t="s">
        <v>1</v>
      </c>
      <c r="H14" s="13">
        <v>10</v>
      </c>
      <c r="I14" s="14">
        <v>9</v>
      </c>
      <c r="J14" s="15">
        <v>5</v>
      </c>
      <c r="K14" s="16">
        <v>5</v>
      </c>
      <c r="L14" s="12">
        <v>1</v>
      </c>
      <c r="O14" s="18">
        <v>6</v>
      </c>
      <c r="P14" s="18">
        <v>3</v>
      </c>
    </row>
    <row r="15" spans="1:16" x14ac:dyDescent="0.25">
      <c r="B15" s="11" t="s">
        <v>690</v>
      </c>
      <c r="C15" s="12" t="s">
        <v>1</v>
      </c>
      <c r="H15" s="13">
        <v>10</v>
      </c>
      <c r="I15" s="14">
        <v>9</v>
      </c>
      <c r="J15" s="15">
        <v>5</v>
      </c>
      <c r="K15" s="16">
        <v>4</v>
      </c>
      <c r="L15" s="12">
        <v>1</v>
      </c>
      <c r="O15" s="18">
        <v>6</v>
      </c>
      <c r="P15" s="18">
        <v>3</v>
      </c>
    </row>
    <row r="16" spans="1:16" x14ac:dyDescent="0.25">
      <c r="B16" s="11" t="s">
        <v>718</v>
      </c>
      <c r="C16" s="12" t="s">
        <v>1</v>
      </c>
      <c r="H16" s="13">
        <v>10</v>
      </c>
      <c r="I16" s="14">
        <v>8</v>
      </c>
      <c r="J16" s="15">
        <v>5</v>
      </c>
      <c r="K16" s="16">
        <v>4</v>
      </c>
      <c r="L16" s="12">
        <v>1</v>
      </c>
      <c r="O16" s="18">
        <v>6</v>
      </c>
      <c r="P16" s="18">
        <v>3</v>
      </c>
    </row>
    <row r="17" spans="1:16" x14ac:dyDescent="0.25">
      <c r="B17" s="11" t="s">
        <v>707</v>
      </c>
      <c r="C17" s="12" t="s">
        <v>1</v>
      </c>
      <c r="H17" s="13">
        <v>9</v>
      </c>
      <c r="I17" s="14">
        <v>8</v>
      </c>
      <c r="J17" s="15">
        <v>5</v>
      </c>
      <c r="K17" s="16">
        <v>4</v>
      </c>
      <c r="L17" s="12">
        <v>1</v>
      </c>
      <c r="O17" s="18">
        <v>6</v>
      </c>
      <c r="P17" s="18">
        <v>3</v>
      </c>
    </row>
    <row r="18" spans="1:16" x14ac:dyDescent="0.25">
      <c r="B18" s="11" t="s">
        <v>803</v>
      </c>
      <c r="C18" s="12" t="s">
        <v>1</v>
      </c>
      <c r="H18" s="13">
        <v>9</v>
      </c>
      <c r="I18" s="14">
        <v>6</v>
      </c>
      <c r="J18" s="15">
        <v>5</v>
      </c>
      <c r="K18" s="16">
        <v>3</v>
      </c>
      <c r="L18" s="12">
        <v>1</v>
      </c>
      <c r="O18" s="18">
        <v>6</v>
      </c>
      <c r="P18" s="18">
        <v>3</v>
      </c>
    </row>
    <row r="19" spans="1:16" x14ac:dyDescent="0.25">
      <c r="A19" s="3"/>
      <c r="B19" s="19" t="s">
        <v>759</v>
      </c>
      <c r="C19" s="20" t="s">
        <v>1</v>
      </c>
      <c r="D19" s="21"/>
      <c r="E19" s="22"/>
      <c r="F19" s="23"/>
      <c r="G19" s="24"/>
      <c r="H19" s="21">
        <v>8</v>
      </c>
      <c r="I19" s="22">
        <v>8</v>
      </c>
      <c r="J19" s="23">
        <v>5</v>
      </c>
      <c r="K19" s="24">
        <v>5</v>
      </c>
      <c r="L19" s="20">
        <v>1</v>
      </c>
      <c r="M19" s="25"/>
      <c r="N19" s="25"/>
      <c r="O19" s="26">
        <v>6</v>
      </c>
      <c r="P19" s="26">
        <v>3</v>
      </c>
    </row>
    <row r="20" spans="1:16" x14ac:dyDescent="0.25">
      <c r="A20" s="1" t="s">
        <v>793</v>
      </c>
      <c r="B20" s="11" t="s">
        <v>677</v>
      </c>
      <c r="C20" s="12" t="s">
        <v>1</v>
      </c>
      <c r="D20" s="13">
        <v>18</v>
      </c>
      <c r="E20" s="14">
        <v>12</v>
      </c>
      <c r="F20" s="15">
        <v>9</v>
      </c>
      <c r="G20" s="16">
        <v>6</v>
      </c>
      <c r="H20" s="13">
        <v>11</v>
      </c>
      <c r="I20" s="14">
        <v>10</v>
      </c>
      <c r="J20" s="15">
        <v>6</v>
      </c>
      <c r="K20" s="16">
        <v>5</v>
      </c>
      <c r="L20" s="12">
        <v>2</v>
      </c>
      <c r="M20" s="17">
        <v>12</v>
      </c>
      <c r="N20" s="17">
        <v>12</v>
      </c>
      <c r="O20" s="18">
        <v>6</v>
      </c>
      <c r="P20" s="18">
        <v>3</v>
      </c>
    </row>
    <row r="21" spans="1:16" x14ac:dyDescent="0.25">
      <c r="B21" s="11" t="s">
        <v>777</v>
      </c>
      <c r="C21" s="12" t="s">
        <v>1</v>
      </c>
      <c r="H21" s="13">
        <v>11</v>
      </c>
      <c r="I21" s="14">
        <v>9</v>
      </c>
      <c r="J21" s="15">
        <v>5</v>
      </c>
      <c r="K21" s="16">
        <v>5</v>
      </c>
      <c r="L21" s="12">
        <v>2</v>
      </c>
      <c r="O21" s="18">
        <v>6</v>
      </c>
      <c r="P21" s="18">
        <v>3</v>
      </c>
    </row>
    <row r="22" spans="1:16" x14ac:dyDescent="0.25">
      <c r="B22" s="11" t="s">
        <v>768</v>
      </c>
      <c r="C22" s="12" t="s">
        <v>1</v>
      </c>
      <c r="H22" s="13">
        <v>10</v>
      </c>
      <c r="I22" s="14">
        <v>9</v>
      </c>
      <c r="J22" s="15">
        <v>5</v>
      </c>
      <c r="K22" s="16">
        <v>4</v>
      </c>
      <c r="L22" s="12">
        <v>2</v>
      </c>
      <c r="O22" s="18">
        <v>6</v>
      </c>
      <c r="P22" s="18">
        <v>3</v>
      </c>
    </row>
    <row r="23" spans="1:16" x14ac:dyDescent="0.25">
      <c r="B23" s="11" t="s">
        <v>697</v>
      </c>
      <c r="C23" s="12" t="s">
        <v>1</v>
      </c>
      <c r="H23" s="13">
        <v>10</v>
      </c>
      <c r="I23" s="14">
        <v>7</v>
      </c>
      <c r="J23" s="15">
        <v>6</v>
      </c>
      <c r="K23" s="16">
        <v>3</v>
      </c>
      <c r="L23" s="12">
        <v>2</v>
      </c>
      <c r="O23" s="18">
        <v>6</v>
      </c>
      <c r="P23" s="18">
        <v>3</v>
      </c>
    </row>
    <row r="24" spans="1:16" x14ac:dyDescent="0.25">
      <c r="B24" s="11" t="s">
        <v>790</v>
      </c>
      <c r="C24" s="12" t="s">
        <v>1</v>
      </c>
      <c r="H24" s="13">
        <v>9</v>
      </c>
      <c r="I24" s="14">
        <v>9</v>
      </c>
      <c r="J24" s="15">
        <v>5</v>
      </c>
      <c r="K24" s="16">
        <v>5</v>
      </c>
      <c r="L24" s="12">
        <v>2</v>
      </c>
      <c r="O24" s="18">
        <v>6</v>
      </c>
      <c r="P24" s="18">
        <v>3</v>
      </c>
    </row>
    <row r="25" spans="1:16" x14ac:dyDescent="0.25">
      <c r="B25" s="11" t="s">
        <v>788</v>
      </c>
      <c r="C25" s="12" t="s">
        <v>1</v>
      </c>
      <c r="H25" s="13">
        <v>9</v>
      </c>
      <c r="I25" s="14">
        <v>8</v>
      </c>
      <c r="J25" s="15">
        <v>4</v>
      </c>
      <c r="K25" s="16">
        <v>4</v>
      </c>
      <c r="L25" s="12">
        <v>2</v>
      </c>
      <c r="O25" s="18">
        <v>6</v>
      </c>
      <c r="P25" s="18">
        <v>3</v>
      </c>
    </row>
    <row r="26" spans="1:16" x14ac:dyDescent="0.25">
      <c r="A26" s="3"/>
      <c r="B26" s="19" t="s">
        <v>708</v>
      </c>
      <c r="C26" s="20" t="s">
        <v>1</v>
      </c>
      <c r="D26" s="21"/>
      <c r="E26" s="22"/>
      <c r="F26" s="23"/>
      <c r="G26" s="24"/>
      <c r="H26" s="21">
        <v>9</v>
      </c>
      <c r="I26" s="22">
        <v>8</v>
      </c>
      <c r="J26" s="23">
        <v>4</v>
      </c>
      <c r="K26" s="24">
        <v>4</v>
      </c>
      <c r="L26" s="20">
        <v>2</v>
      </c>
      <c r="M26" s="25"/>
      <c r="N26" s="25"/>
      <c r="O26" s="26">
        <v>6</v>
      </c>
      <c r="P26" s="26">
        <v>3</v>
      </c>
    </row>
    <row r="27" spans="1:16" x14ac:dyDescent="0.25">
      <c r="A27" s="1" t="s">
        <v>783</v>
      </c>
      <c r="B27" s="11" t="s">
        <v>742</v>
      </c>
      <c r="H27" s="13">
        <v>10</v>
      </c>
      <c r="I27" s="14">
        <v>7</v>
      </c>
      <c r="J27" s="15">
        <v>5</v>
      </c>
      <c r="K27" s="16">
        <v>4</v>
      </c>
      <c r="L27" s="12">
        <v>1</v>
      </c>
      <c r="O27" s="18">
        <v>8</v>
      </c>
      <c r="P27" s="18">
        <v>4</v>
      </c>
    </row>
    <row r="28" spans="1:16" x14ac:dyDescent="0.25">
      <c r="B28" s="11" t="s">
        <v>703</v>
      </c>
      <c r="H28" s="13">
        <v>9</v>
      </c>
      <c r="I28" s="14">
        <v>7</v>
      </c>
      <c r="J28" s="15">
        <v>5</v>
      </c>
      <c r="K28" s="16">
        <v>4</v>
      </c>
      <c r="L28" s="12">
        <v>1</v>
      </c>
      <c r="O28" s="18">
        <v>8</v>
      </c>
      <c r="P28" s="18">
        <v>4</v>
      </c>
    </row>
    <row r="29" spans="1:16" x14ac:dyDescent="0.25">
      <c r="B29" s="11" t="s">
        <v>810</v>
      </c>
      <c r="H29" s="13">
        <v>8</v>
      </c>
      <c r="I29" s="14">
        <v>6</v>
      </c>
      <c r="J29" s="15">
        <v>4</v>
      </c>
      <c r="K29" s="16">
        <v>3</v>
      </c>
      <c r="L29" s="12">
        <v>1</v>
      </c>
      <c r="O29" s="18">
        <v>8</v>
      </c>
      <c r="P29" s="18">
        <v>4</v>
      </c>
    </row>
    <row r="30" spans="1:16" x14ac:dyDescent="0.25">
      <c r="B30" s="11" t="s">
        <v>812</v>
      </c>
      <c r="H30" s="13">
        <v>8</v>
      </c>
      <c r="I30" s="14">
        <v>5</v>
      </c>
      <c r="J30" s="15">
        <v>4</v>
      </c>
      <c r="K30" s="16">
        <v>2</v>
      </c>
      <c r="L30" s="12">
        <v>1</v>
      </c>
      <c r="O30" s="18">
        <v>8</v>
      </c>
      <c r="P30" s="18">
        <v>4</v>
      </c>
    </row>
    <row r="31" spans="1:16" x14ac:dyDescent="0.25">
      <c r="B31" s="11" t="s">
        <v>710</v>
      </c>
      <c r="H31" s="13">
        <v>7</v>
      </c>
      <c r="I31" s="14">
        <v>9</v>
      </c>
      <c r="J31" s="15">
        <v>3</v>
      </c>
      <c r="K31" s="16">
        <v>5</v>
      </c>
      <c r="L31" s="12">
        <v>1</v>
      </c>
      <c r="O31" s="18">
        <v>8</v>
      </c>
      <c r="P31" s="18">
        <v>4</v>
      </c>
    </row>
    <row r="32" spans="1:16" x14ac:dyDescent="0.25">
      <c r="B32" s="11" t="s">
        <v>770</v>
      </c>
      <c r="H32" s="13">
        <v>7</v>
      </c>
      <c r="I32" s="14">
        <v>5</v>
      </c>
      <c r="J32" s="15">
        <v>3</v>
      </c>
      <c r="K32" s="16">
        <v>2</v>
      </c>
      <c r="L32" s="12">
        <v>1</v>
      </c>
      <c r="O32" s="18">
        <v>8</v>
      </c>
      <c r="P32" s="18">
        <v>4</v>
      </c>
    </row>
    <row r="33" spans="1:16" x14ac:dyDescent="0.25">
      <c r="B33" s="11" t="s">
        <v>760</v>
      </c>
      <c r="H33" s="13">
        <v>7</v>
      </c>
      <c r="I33" s="14">
        <v>4</v>
      </c>
      <c r="J33" s="15">
        <v>4</v>
      </c>
      <c r="K33" s="16">
        <v>2</v>
      </c>
      <c r="L33" s="12">
        <v>1</v>
      </c>
      <c r="O33" s="18">
        <v>8</v>
      </c>
      <c r="P33" s="18">
        <v>4</v>
      </c>
    </row>
    <row r="34" spans="1:16" x14ac:dyDescent="0.25">
      <c r="B34" s="11" t="s">
        <v>800</v>
      </c>
      <c r="H34" s="13">
        <v>6</v>
      </c>
      <c r="I34" s="14">
        <v>6</v>
      </c>
      <c r="J34" s="15">
        <v>3</v>
      </c>
      <c r="K34" s="16">
        <v>3</v>
      </c>
      <c r="L34" s="12">
        <v>1</v>
      </c>
      <c r="O34" s="18">
        <v>8</v>
      </c>
      <c r="P34" s="18">
        <v>4</v>
      </c>
    </row>
    <row r="35" spans="1:16" x14ac:dyDescent="0.25">
      <c r="B35" s="11" t="s">
        <v>805</v>
      </c>
      <c r="H35" s="13">
        <v>6</v>
      </c>
      <c r="I35" s="14">
        <v>4</v>
      </c>
      <c r="J35" s="15">
        <v>3</v>
      </c>
      <c r="K35" s="16">
        <v>2</v>
      </c>
      <c r="L35" s="12">
        <v>1</v>
      </c>
      <c r="O35" s="18">
        <v>8</v>
      </c>
      <c r="P35" s="18">
        <v>4</v>
      </c>
    </row>
    <row r="36" spans="1:16" x14ac:dyDescent="0.25">
      <c r="A36" s="3"/>
      <c r="B36" s="19" t="s">
        <v>684</v>
      </c>
      <c r="C36" s="20"/>
      <c r="D36" s="21"/>
      <c r="E36" s="22"/>
      <c r="F36" s="23"/>
      <c r="G36" s="24"/>
      <c r="H36" s="21">
        <v>5</v>
      </c>
      <c r="I36" s="22">
        <v>6</v>
      </c>
      <c r="J36" s="23">
        <v>2</v>
      </c>
      <c r="K36" s="24">
        <v>3</v>
      </c>
      <c r="L36" s="20">
        <v>1</v>
      </c>
      <c r="M36" s="25"/>
      <c r="N36" s="25"/>
      <c r="O36" s="26">
        <v>8</v>
      </c>
      <c r="P36" s="26">
        <v>4</v>
      </c>
    </row>
    <row r="37" spans="1:16" x14ac:dyDescent="0.25">
      <c r="A37" s="1" t="s">
        <v>7</v>
      </c>
      <c r="B37" s="11" t="s">
        <v>676</v>
      </c>
      <c r="H37" s="13">
        <v>8</v>
      </c>
      <c r="I37" s="14">
        <v>5</v>
      </c>
      <c r="J37" s="15">
        <v>4</v>
      </c>
      <c r="K37" s="16">
        <v>3</v>
      </c>
      <c r="L37" s="12">
        <v>1</v>
      </c>
      <c r="O37" s="18">
        <v>8</v>
      </c>
      <c r="P37" s="18">
        <v>4</v>
      </c>
    </row>
    <row r="38" spans="1:16" x14ac:dyDescent="0.25">
      <c r="B38" s="11" t="s">
        <v>784</v>
      </c>
      <c r="H38" s="13">
        <v>7</v>
      </c>
      <c r="I38" s="14">
        <v>5</v>
      </c>
      <c r="J38" s="15">
        <v>4</v>
      </c>
      <c r="K38" s="16">
        <v>2</v>
      </c>
      <c r="L38" s="12">
        <v>1</v>
      </c>
      <c r="O38" s="18">
        <v>8</v>
      </c>
      <c r="P38" s="18">
        <v>4</v>
      </c>
    </row>
    <row r="39" spans="1:16" x14ac:dyDescent="0.25">
      <c r="B39" s="11" t="s">
        <v>694</v>
      </c>
      <c r="H39" s="13">
        <v>7</v>
      </c>
      <c r="I39" s="14">
        <v>5</v>
      </c>
      <c r="J39" s="15">
        <v>4</v>
      </c>
      <c r="K39" s="16">
        <v>2</v>
      </c>
      <c r="L39" s="12">
        <v>1</v>
      </c>
      <c r="O39" s="18">
        <v>8</v>
      </c>
      <c r="P39" s="18">
        <v>4</v>
      </c>
    </row>
    <row r="40" spans="1:16" x14ac:dyDescent="0.25">
      <c r="B40" s="11" t="s">
        <v>705</v>
      </c>
      <c r="H40" s="13">
        <v>6</v>
      </c>
      <c r="I40" s="14">
        <v>7</v>
      </c>
      <c r="J40" s="15">
        <v>3</v>
      </c>
      <c r="K40" s="16">
        <v>4</v>
      </c>
      <c r="L40" s="12">
        <v>1</v>
      </c>
      <c r="O40" s="18">
        <v>8</v>
      </c>
      <c r="P40" s="18">
        <v>4</v>
      </c>
    </row>
    <row r="41" spans="1:16" x14ac:dyDescent="0.25">
      <c r="B41" s="11" t="s">
        <v>791</v>
      </c>
      <c r="H41" s="13">
        <v>6</v>
      </c>
      <c r="I41" s="14">
        <v>5</v>
      </c>
      <c r="J41" s="15">
        <v>3</v>
      </c>
      <c r="K41" s="16">
        <v>3</v>
      </c>
      <c r="L41" s="12">
        <v>1</v>
      </c>
      <c r="O41" s="18">
        <v>8</v>
      </c>
      <c r="P41" s="18">
        <v>4</v>
      </c>
    </row>
    <row r="42" spans="1:16" x14ac:dyDescent="0.25">
      <c r="B42" s="11" t="s">
        <v>813</v>
      </c>
      <c r="H42" s="13">
        <v>5</v>
      </c>
      <c r="I42" s="14">
        <v>5</v>
      </c>
      <c r="J42" s="15">
        <v>2</v>
      </c>
      <c r="K42" s="16">
        <v>3</v>
      </c>
      <c r="L42" s="12">
        <v>1</v>
      </c>
      <c r="O42" s="18">
        <v>8</v>
      </c>
      <c r="P42" s="18">
        <v>4</v>
      </c>
    </row>
    <row r="43" spans="1:16" x14ac:dyDescent="0.25">
      <c r="A43" s="3"/>
      <c r="B43" s="19" t="s">
        <v>806</v>
      </c>
      <c r="C43" s="20"/>
      <c r="D43" s="21"/>
      <c r="E43" s="22"/>
      <c r="F43" s="23"/>
      <c r="G43" s="24"/>
      <c r="H43" s="21">
        <v>5</v>
      </c>
      <c r="I43" s="22">
        <v>4</v>
      </c>
      <c r="J43" s="23">
        <v>2</v>
      </c>
      <c r="K43" s="24">
        <v>3</v>
      </c>
      <c r="L43" s="20">
        <v>1</v>
      </c>
      <c r="M43" s="25"/>
      <c r="N43" s="25"/>
      <c r="O43" s="26">
        <v>8</v>
      </c>
      <c r="P43" s="26">
        <v>4</v>
      </c>
    </row>
    <row r="44" spans="1:16" x14ac:dyDescent="0.25">
      <c r="A44" s="1" t="s">
        <v>1028</v>
      </c>
      <c r="B44" s="11" t="s">
        <v>817</v>
      </c>
      <c r="H44" s="13">
        <v>6</v>
      </c>
      <c r="I44" s="14">
        <v>6</v>
      </c>
      <c r="J44" s="15">
        <v>3</v>
      </c>
      <c r="K44" s="16">
        <v>3</v>
      </c>
      <c r="L44" s="12">
        <v>1</v>
      </c>
      <c r="O44" s="18">
        <v>8</v>
      </c>
      <c r="P44" s="18">
        <v>4</v>
      </c>
    </row>
    <row r="45" spans="1:16" x14ac:dyDescent="0.25">
      <c r="B45" s="11" t="s">
        <v>726</v>
      </c>
      <c r="H45" s="13">
        <v>6</v>
      </c>
      <c r="I45" s="14">
        <v>4</v>
      </c>
      <c r="J45" s="15">
        <v>3</v>
      </c>
      <c r="K45" s="16">
        <v>2</v>
      </c>
      <c r="L45" s="12">
        <v>1</v>
      </c>
      <c r="O45" s="18">
        <v>8</v>
      </c>
      <c r="P45" s="18">
        <v>4</v>
      </c>
    </row>
    <row r="46" spans="1:16" x14ac:dyDescent="0.25">
      <c r="B46" s="11" t="s">
        <v>814</v>
      </c>
      <c r="H46" s="13">
        <v>6</v>
      </c>
      <c r="I46" s="14">
        <v>3</v>
      </c>
      <c r="J46" s="15">
        <v>3</v>
      </c>
      <c r="K46" s="16">
        <v>1</v>
      </c>
      <c r="L46" s="12">
        <v>1</v>
      </c>
      <c r="O46" s="18">
        <v>8</v>
      </c>
      <c r="P46" s="18">
        <v>4</v>
      </c>
    </row>
    <row r="47" spans="1:16" x14ac:dyDescent="0.25">
      <c r="B47" s="11" t="s">
        <v>766</v>
      </c>
      <c r="H47" s="13">
        <v>5</v>
      </c>
      <c r="I47" s="14">
        <v>4</v>
      </c>
      <c r="J47" s="15">
        <v>3</v>
      </c>
      <c r="K47" s="16">
        <v>2</v>
      </c>
      <c r="L47" s="12">
        <v>1</v>
      </c>
      <c r="O47" s="18">
        <v>8</v>
      </c>
      <c r="P47" s="18">
        <v>4</v>
      </c>
    </row>
    <row r="48" spans="1:16" x14ac:dyDescent="0.25">
      <c r="B48" s="11" t="s">
        <v>775</v>
      </c>
      <c r="H48" s="13">
        <v>5</v>
      </c>
      <c r="I48" s="14">
        <v>3</v>
      </c>
      <c r="J48" s="15">
        <v>2</v>
      </c>
      <c r="K48" s="16">
        <v>1</v>
      </c>
      <c r="L48" s="12">
        <v>1</v>
      </c>
      <c r="O48" s="18">
        <v>8</v>
      </c>
      <c r="P48" s="18">
        <v>4</v>
      </c>
    </row>
    <row r="49" spans="1:16" x14ac:dyDescent="0.25">
      <c r="B49" s="11" t="s">
        <v>547</v>
      </c>
      <c r="H49" s="13">
        <v>5</v>
      </c>
      <c r="I49" s="14">
        <v>3</v>
      </c>
      <c r="J49" s="15">
        <v>2</v>
      </c>
      <c r="K49" s="16">
        <v>2</v>
      </c>
      <c r="L49" s="12">
        <v>1</v>
      </c>
      <c r="O49" s="18">
        <v>8</v>
      </c>
      <c r="P49" s="18">
        <v>4</v>
      </c>
    </row>
    <row r="50" spans="1:16" x14ac:dyDescent="0.25">
      <c r="B50" s="11" t="s">
        <v>761</v>
      </c>
      <c r="H50" s="13">
        <v>5</v>
      </c>
      <c r="I50" s="14">
        <v>2</v>
      </c>
      <c r="J50" s="15">
        <v>2</v>
      </c>
      <c r="K50" s="16">
        <v>1</v>
      </c>
      <c r="L50" s="12">
        <v>1</v>
      </c>
      <c r="O50" s="18">
        <v>8</v>
      </c>
      <c r="P50" s="18">
        <v>4</v>
      </c>
    </row>
    <row r="51" spans="1:16" x14ac:dyDescent="0.25">
      <c r="B51" s="11" t="s">
        <v>756</v>
      </c>
      <c r="H51" s="13">
        <v>4</v>
      </c>
      <c r="I51" s="14">
        <v>5</v>
      </c>
      <c r="J51" s="15">
        <v>2</v>
      </c>
      <c r="K51" s="16">
        <v>2</v>
      </c>
      <c r="L51" s="12">
        <v>1</v>
      </c>
      <c r="O51" s="18">
        <v>8</v>
      </c>
      <c r="P51" s="18">
        <v>4</v>
      </c>
    </row>
    <row r="52" spans="1:16" x14ac:dyDescent="0.25">
      <c r="B52" s="11" t="s">
        <v>709</v>
      </c>
      <c r="H52" s="13">
        <v>4</v>
      </c>
      <c r="I52" s="14">
        <v>5</v>
      </c>
      <c r="J52" s="15">
        <v>2</v>
      </c>
      <c r="K52" s="16">
        <v>3</v>
      </c>
      <c r="L52" s="12">
        <v>1</v>
      </c>
      <c r="O52" s="18">
        <v>8</v>
      </c>
      <c r="P52" s="18">
        <v>4</v>
      </c>
    </row>
    <row r="53" spans="1:16" x14ac:dyDescent="0.25">
      <c r="B53" s="11" t="s">
        <v>772</v>
      </c>
      <c r="H53" s="13">
        <v>4</v>
      </c>
      <c r="I53" s="14">
        <v>4</v>
      </c>
      <c r="J53" s="15">
        <v>2</v>
      </c>
      <c r="K53" s="16">
        <v>2</v>
      </c>
      <c r="L53" s="12">
        <v>1</v>
      </c>
      <c r="O53" s="18">
        <v>8</v>
      </c>
      <c r="P53" s="18">
        <v>4</v>
      </c>
    </row>
    <row r="54" spans="1:16" x14ac:dyDescent="0.25">
      <c r="B54" s="11" t="s">
        <v>700</v>
      </c>
      <c r="H54" s="13">
        <v>4</v>
      </c>
      <c r="I54" s="14">
        <v>2</v>
      </c>
      <c r="J54" s="15">
        <v>2</v>
      </c>
      <c r="K54" s="16">
        <v>1</v>
      </c>
      <c r="L54" s="12">
        <v>1</v>
      </c>
      <c r="O54" s="18">
        <v>8</v>
      </c>
      <c r="P54" s="18">
        <v>4</v>
      </c>
    </row>
    <row r="55" spans="1:16" x14ac:dyDescent="0.25">
      <c r="B55" s="11" t="s">
        <v>731</v>
      </c>
      <c r="H55" s="13">
        <v>3</v>
      </c>
      <c r="I55" s="14">
        <v>4</v>
      </c>
      <c r="J55" s="15">
        <v>2</v>
      </c>
      <c r="K55" s="16">
        <v>2</v>
      </c>
      <c r="L55" s="12">
        <v>1</v>
      </c>
      <c r="O55" s="18">
        <v>8</v>
      </c>
      <c r="P55" s="18">
        <v>4</v>
      </c>
    </row>
    <row r="56" spans="1:16" x14ac:dyDescent="0.25">
      <c r="B56" s="11" t="s">
        <v>774</v>
      </c>
      <c r="H56" s="13">
        <v>2</v>
      </c>
      <c r="I56" s="14">
        <v>2</v>
      </c>
      <c r="J56" s="15">
        <v>1</v>
      </c>
      <c r="K56" s="16">
        <v>1</v>
      </c>
      <c r="L56" s="12">
        <v>1</v>
      </c>
      <c r="O56" s="18">
        <v>8</v>
      </c>
      <c r="P56" s="18">
        <v>4</v>
      </c>
    </row>
    <row r="57" spans="1:16" x14ac:dyDescent="0.25">
      <c r="A57" s="3"/>
      <c r="B57" s="19" t="s">
        <v>687</v>
      </c>
      <c r="C57" s="20"/>
      <c r="D57" s="21"/>
      <c r="E57" s="22"/>
      <c r="F57" s="23"/>
      <c r="G57" s="24"/>
      <c r="H57" s="21">
        <v>2</v>
      </c>
      <c r="I57" s="22">
        <v>2</v>
      </c>
      <c r="J57" s="23">
        <v>1</v>
      </c>
      <c r="K57" s="24">
        <v>1</v>
      </c>
      <c r="L57" s="20">
        <v>1</v>
      </c>
      <c r="M57" s="25"/>
      <c r="N57" s="25"/>
      <c r="O57" s="26">
        <v>8</v>
      </c>
      <c r="P57" s="26">
        <v>4</v>
      </c>
    </row>
    <row r="58" spans="1:16" x14ac:dyDescent="0.25">
      <c r="A58" s="1" t="s">
        <v>1253</v>
      </c>
      <c r="B58" s="11" t="s">
        <v>1252</v>
      </c>
      <c r="H58" s="13">
        <v>3</v>
      </c>
      <c r="I58" s="14">
        <v>3</v>
      </c>
      <c r="J58" s="15">
        <v>1</v>
      </c>
      <c r="K58" s="16">
        <v>1</v>
      </c>
      <c r="L58" s="12">
        <v>1</v>
      </c>
      <c r="O58" s="18">
        <v>4</v>
      </c>
      <c r="P58" s="18">
        <v>2</v>
      </c>
    </row>
    <row r="59" spans="1:16" x14ac:dyDescent="0.25">
      <c r="B59" s="11" t="s">
        <v>1251</v>
      </c>
      <c r="H59" s="13">
        <v>2</v>
      </c>
      <c r="I59" s="14">
        <v>2</v>
      </c>
      <c r="J59" s="15">
        <v>1</v>
      </c>
      <c r="K59" s="16">
        <v>1</v>
      </c>
      <c r="L59" s="12">
        <v>1</v>
      </c>
      <c r="O59" s="18">
        <v>4</v>
      </c>
      <c r="P59" s="18">
        <v>2</v>
      </c>
    </row>
    <row r="60" spans="1:16" x14ac:dyDescent="0.25">
      <c r="A60" s="3"/>
      <c r="B60" s="19" t="s">
        <v>1250</v>
      </c>
      <c r="C60" s="20"/>
      <c r="D60" s="21"/>
      <c r="E60" s="22"/>
      <c r="F60" s="23"/>
      <c r="G60" s="24"/>
      <c r="H60" s="21">
        <v>2</v>
      </c>
      <c r="I60" s="22">
        <v>2</v>
      </c>
      <c r="J60" s="23">
        <v>1</v>
      </c>
      <c r="K60" s="24">
        <v>1</v>
      </c>
      <c r="L60" s="20">
        <v>1</v>
      </c>
      <c r="M60" s="25"/>
      <c r="N60" s="25"/>
      <c r="O60" s="26">
        <v>4</v>
      </c>
      <c r="P60" s="26">
        <v>2</v>
      </c>
    </row>
    <row r="61" spans="1:16" x14ac:dyDescent="0.25">
      <c r="D61" s="28"/>
      <c r="E61" s="12"/>
      <c r="F61" s="28"/>
      <c r="G61" s="12"/>
      <c r="H61" s="28"/>
      <c r="I61" s="12"/>
      <c r="J61" s="28"/>
      <c r="K61" s="12"/>
      <c r="M61" s="35"/>
      <c r="N61" s="35"/>
      <c r="O61" s="35"/>
      <c r="P61" s="35"/>
    </row>
    <row r="62" spans="1:16" x14ac:dyDescent="0.25">
      <c r="D62" s="28"/>
      <c r="E62" s="12"/>
      <c r="F62" s="28"/>
      <c r="G62" s="12"/>
      <c r="H62" s="28"/>
      <c r="I62" s="12"/>
      <c r="J62" s="28"/>
      <c r="K62" s="12"/>
      <c r="M62" s="35"/>
      <c r="N62" s="35"/>
      <c r="O62" s="35"/>
      <c r="P62" s="35"/>
    </row>
    <row r="63" spans="1:16" x14ac:dyDescent="0.25">
      <c r="D63" s="28"/>
      <c r="E63" s="12"/>
      <c r="F63" s="28"/>
      <c r="G63" s="12"/>
      <c r="H63" s="28"/>
      <c r="I63" s="12"/>
      <c r="J63" s="28"/>
      <c r="K63" s="12"/>
      <c r="M63" s="35"/>
      <c r="N63" s="35"/>
      <c r="O63" s="35"/>
      <c r="P63" s="35"/>
    </row>
    <row r="64" spans="1:16" x14ac:dyDescent="0.25">
      <c r="D64" s="28"/>
      <c r="E64" s="12"/>
      <c r="F64" s="28"/>
      <c r="G64" s="12"/>
      <c r="H64" s="28"/>
      <c r="I64" s="12"/>
      <c r="J64" s="28"/>
      <c r="K64" s="12"/>
      <c r="M64" s="35"/>
      <c r="N64" s="35"/>
      <c r="O64" s="35"/>
      <c r="P64" s="35"/>
    </row>
    <row r="65" spans="4:16" x14ac:dyDescent="0.25">
      <c r="D65" s="28"/>
      <c r="E65" s="12"/>
      <c r="F65" s="28"/>
      <c r="G65" s="12"/>
      <c r="H65" s="28"/>
      <c r="I65" s="12"/>
      <c r="J65" s="28"/>
      <c r="K65" s="12"/>
      <c r="M65" s="35"/>
      <c r="N65" s="35"/>
      <c r="O65" s="35"/>
      <c r="P65" s="35"/>
    </row>
    <row r="66" spans="4:16" x14ac:dyDescent="0.25">
      <c r="D66" s="28"/>
      <c r="E66" s="12"/>
      <c r="F66" s="28"/>
      <c r="G66" s="12"/>
      <c r="H66" s="28"/>
      <c r="I66" s="12"/>
      <c r="J66" s="28"/>
      <c r="K66" s="12"/>
      <c r="M66" s="35"/>
      <c r="N66" s="35"/>
      <c r="O66" s="35"/>
      <c r="P66" s="35"/>
    </row>
    <row r="67" spans="4:16" x14ac:dyDescent="0.25">
      <c r="D67" s="28"/>
      <c r="E67" s="12"/>
      <c r="F67" s="28"/>
      <c r="G67" s="12"/>
      <c r="H67" s="28"/>
      <c r="I67" s="12"/>
      <c r="J67" s="28"/>
      <c r="K67" s="12"/>
      <c r="M67" s="35"/>
      <c r="N67" s="35"/>
      <c r="O67" s="35"/>
      <c r="P67" s="35"/>
    </row>
    <row r="68" spans="4:16" x14ac:dyDescent="0.25">
      <c r="D68" s="28"/>
      <c r="E68" s="12"/>
      <c r="F68" s="28"/>
      <c r="G68" s="12"/>
      <c r="H68" s="28"/>
      <c r="I68" s="12"/>
      <c r="J68" s="28"/>
      <c r="K68" s="12"/>
      <c r="M68" s="35"/>
      <c r="N68" s="35"/>
      <c r="O68" s="35"/>
      <c r="P68" s="35"/>
    </row>
    <row r="69" spans="4:16" x14ac:dyDescent="0.25">
      <c r="D69" s="28"/>
      <c r="E69" s="12"/>
      <c r="F69" s="28"/>
      <c r="G69" s="12"/>
      <c r="H69" s="28"/>
      <c r="I69" s="12"/>
      <c r="J69" s="28"/>
      <c r="K69" s="12"/>
      <c r="M69" s="35"/>
      <c r="N69" s="35"/>
      <c r="O69" s="35"/>
      <c r="P69" s="35"/>
    </row>
    <row r="70" spans="4:16" x14ac:dyDescent="0.25">
      <c r="D70" s="28"/>
      <c r="E70" s="12"/>
      <c r="F70" s="28"/>
      <c r="G70" s="12"/>
      <c r="H70" s="28"/>
      <c r="I70" s="12"/>
      <c r="J70" s="28"/>
      <c r="K70" s="12"/>
      <c r="M70" s="35"/>
      <c r="N70" s="35"/>
      <c r="O70" s="35"/>
      <c r="P70" s="35"/>
    </row>
    <row r="71" spans="4:16" x14ac:dyDescent="0.25">
      <c r="D71" s="28"/>
      <c r="E71" s="12"/>
      <c r="F71" s="28"/>
      <c r="G71" s="12"/>
      <c r="H71" s="28"/>
      <c r="I71" s="12"/>
      <c r="J71" s="28"/>
      <c r="K71" s="12"/>
      <c r="M71" s="35"/>
      <c r="N71" s="35"/>
      <c r="O71" s="35"/>
      <c r="P71" s="35"/>
    </row>
    <row r="72" spans="4:16" x14ac:dyDescent="0.25">
      <c r="D72" s="28"/>
      <c r="E72" s="12"/>
      <c r="F72" s="28"/>
      <c r="G72" s="12"/>
      <c r="H72" s="28"/>
      <c r="I72" s="12"/>
      <c r="J72" s="28"/>
      <c r="K72" s="12"/>
      <c r="M72" s="35"/>
      <c r="N72" s="35"/>
      <c r="O72" s="35"/>
      <c r="P72" s="35"/>
    </row>
    <row r="73" spans="4:16" x14ac:dyDescent="0.25">
      <c r="D73" s="28"/>
      <c r="E73" s="12"/>
      <c r="F73" s="28"/>
      <c r="G73" s="12"/>
      <c r="H73" s="28"/>
      <c r="I73" s="12"/>
      <c r="J73" s="28"/>
      <c r="K73" s="12"/>
      <c r="M73" s="35"/>
      <c r="N73" s="35"/>
      <c r="O73" s="35"/>
      <c r="P73" s="35"/>
    </row>
    <row r="74" spans="4:16" x14ac:dyDescent="0.25">
      <c r="D74" s="28"/>
      <c r="E74" s="12"/>
      <c r="F74" s="28"/>
      <c r="G74" s="12"/>
      <c r="H74" s="28"/>
      <c r="I74" s="12"/>
      <c r="J74" s="28"/>
      <c r="K74" s="12"/>
      <c r="M74" s="35"/>
      <c r="N74" s="35"/>
      <c r="O74" s="35"/>
      <c r="P74" s="35"/>
    </row>
    <row r="75" spans="4:16" x14ac:dyDescent="0.25">
      <c r="D75" s="28"/>
      <c r="E75" s="12"/>
      <c r="F75" s="28"/>
      <c r="G75" s="12"/>
      <c r="H75" s="28"/>
      <c r="I75" s="12"/>
      <c r="J75" s="28"/>
      <c r="K75" s="12"/>
      <c r="M75" s="35"/>
      <c r="N75" s="35"/>
      <c r="O75" s="35"/>
      <c r="P75" s="35"/>
    </row>
    <row r="76" spans="4:16" x14ac:dyDescent="0.25">
      <c r="D76" s="28"/>
      <c r="E76" s="12"/>
      <c r="F76" s="28"/>
      <c r="G76" s="12"/>
      <c r="H76" s="28"/>
      <c r="I76" s="12"/>
      <c r="J76" s="28"/>
      <c r="K76" s="12"/>
      <c r="M76" s="35"/>
      <c r="N76" s="35"/>
      <c r="O76" s="35"/>
      <c r="P76" s="35"/>
    </row>
    <row r="77" spans="4:16" x14ac:dyDescent="0.25">
      <c r="D77" s="28"/>
      <c r="E77" s="12"/>
      <c r="F77" s="28"/>
      <c r="G77" s="12"/>
      <c r="H77" s="28"/>
      <c r="I77" s="12"/>
      <c r="J77" s="28"/>
      <c r="K77" s="12"/>
      <c r="M77" s="35"/>
      <c r="N77" s="35"/>
      <c r="O77" s="35"/>
      <c r="P77" s="35"/>
    </row>
    <row r="78" spans="4:16" x14ac:dyDescent="0.25">
      <c r="D78" s="28"/>
      <c r="E78" s="12"/>
      <c r="F78" s="28"/>
      <c r="G78" s="12"/>
      <c r="H78" s="28"/>
      <c r="I78" s="12"/>
      <c r="J78" s="28"/>
      <c r="K78" s="12"/>
      <c r="M78" s="35"/>
      <c r="N78" s="35"/>
      <c r="O78" s="35"/>
      <c r="P78" s="35"/>
    </row>
    <row r="79" spans="4:16" x14ac:dyDescent="0.25">
      <c r="D79" s="28"/>
      <c r="E79" s="12"/>
      <c r="F79" s="28"/>
      <c r="G79" s="12"/>
      <c r="H79" s="28"/>
      <c r="I79" s="12"/>
      <c r="J79" s="28"/>
      <c r="K79" s="12"/>
      <c r="M79" s="35"/>
      <c r="N79" s="35"/>
      <c r="O79" s="35"/>
      <c r="P79" s="35"/>
    </row>
    <row r="80" spans="4:16" x14ac:dyDescent="0.25">
      <c r="D80" s="28"/>
      <c r="E80" s="12"/>
      <c r="F80" s="28"/>
      <c r="G80" s="12"/>
      <c r="H80" s="28"/>
      <c r="I80" s="12"/>
      <c r="J80" s="28"/>
      <c r="K80" s="12"/>
      <c r="M80" s="35"/>
      <c r="N80" s="35"/>
      <c r="O80" s="35"/>
      <c r="P80" s="35"/>
    </row>
    <row r="81" spans="4:16" x14ac:dyDescent="0.25">
      <c r="D81" s="28"/>
      <c r="E81" s="12"/>
      <c r="F81" s="28"/>
      <c r="G81" s="12"/>
      <c r="H81" s="28"/>
      <c r="I81" s="12"/>
      <c r="J81" s="28"/>
      <c r="K81" s="12"/>
      <c r="M81" s="35"/>
      <c r="N81" s="35"/>
      <c r="O81" s="35"/>
      <c r="P81" s="35"/>
    </row>
    <row r="82" spans="4:16" x14ac:dyDescent="0.25">
      <c r="D82" s="28"/>
      <c r="E82" s="12"/>
      <c r="F82" s="28"/>
      <c r="G82" s="12"/>
      <c r="H82" s="28"/>
      <c r="I82" s="12"/>
      <c r="J82" s="28"/>
      <c r="K82" s="12"/>
      <c r="M82" s="35"/>
      <c r="N82" s="35"/>
      <c r="O82" s="35"/>
      <c r="P82" s="35"/>
    </row>
    <row r="83" spans="4:16" x14ac:dyDescent="0.25">
      <c r="D83" s="28"/>
      <c r="E83" s="12"/>
      <c r="F83" s="28"/>
      <c r="G83" s="12"/>
      <c r="H83" s="28"/>
      <c r="I83" s="12"/>
      <c r="J83" s="28"/>
      <c r="K83" s="12"/>
      <c r="M83" s="35"/>
      <c r="N83" s="35"/>
      <c r="O83" s="35"/>
      <c r="P83" s="35"/>
    </row>
    <row r="84" spans="4:16" x14ac:dyDescent="0.25">
      <c r="D84" s="28"/>
      <c r="E84" s="12"/>
      <c r="F84" s="28"/>
      <c r="G84" s="12"/>
      <c r="H84" s="28"/>
      <c r="I84" s="12"/>
      <c r="J84" s="28"/>
      <c r="K84" s="12"/>
      <c r="M84" s="35"/>
      <c r="N84" s="35"/>
      <c r="O84" s="35"/>
      <c r="P84" s="35"/>
    </row>
    <row r="85" spans="4:16" x14ac:dyDescent="0.25">
      <c r="D85" s="28"/>
      <c r="E85" s="12"/>
      <c r="F85" s="28"/>
      <c r="G85" s="12"/>
      <c r="H85" s="28"/>
      <c r="I85" s="12"/>
      <c r="J85" s="28"/>
      <c r="K85" s="12"/>
      <c r="M85" s="35"/>
      <c r="N85" s="35"/>
      <c r="O85" s="35"/>
      <c r="P85" s="35"/>
    </row>
    <row r="86" spans="4:16" x14ac:dyDescent="0.25">
      <c r="D86" s="28"/>
      <c r="E86" s="12"/>
      <c r="F86" s="28"/>
      <c r="G86" s="12"/>
      <c r="H86" s="28"/>
      <c r="I86" s="12"/>
      <c r="J86" s="28"/>
      <c r="K86" s="12"/>
      <c r="M86" s="35"/>
      <c r="N86" s="35"/>
      <c r="O86" s="35"/>
      <c r="P86" s="35"/>
    </row>
    <row r="87" spans="4:16" x14ac:dyDescent="0.25">
      <c r="D87" s="28"/>
      <c r="E87" s="12"/>
      <c r="F87" s="28"/>
      <c r="G87" s="12"/>
      <c r="H87" s="28"/>
      <c r="I87" s="12"/>
      <c r="J87" s="28"/>
      <c r="K87" s="12"/>
      <c r="M87" s="35"/>
      <c r="N87" s="35"/>
      <c r="O87" s="35"/>
      <c r="P87" s="35"/>
    </row>
    <row r="88" spans="4:16" x14ac:dyDescent="0.25">
      <c r="D88" s="28"/>
      <c r="E88" s="12"/>
      <c r="F88" s="28"/>
      <c r="G88" s="12"/>
      <c r="H88" s="28"/>
      <c r="I88" s="12"/>
      <c r="J88" s="28"/>
      <c r="K88" s="12"/>
      <c r="M88" s="35"/>
      <c r="N88" s="35"/>
      <c r="O88" s="35"/>
      <c r="P88" s="35"/>
    </row>
    <row r="89" spans="4:16" x14ac:dyDescent="0.25">
      <c r="D89" s="28"/>
      <c r="E89" s="12"/>
      <c r="F89" s="28"/>
      <c r="G89" s="12"/>
      <c r="H89" s="28"/>
      <c r="I89" s="12"/>
      <c r="J89" s="28"/>
      <c r="K89" s="12"/>
      <c r="M89" s="35"/>
      <c r="N89" s="35"/>
      <c r="O89" s="35"/>
      <c r="P89" s="35"/>
    </row>
    <row r="90" spans="4:16" x14ac:dyDescent="0.25">
      <c r="D90" s="28"/>
      <c r="E90" s="12"/>
      <c r="F90" s="28"/>
      <c r="G90" s="12"/>
      <c r="H90" s="28"/>
      <c r="I90" s="12"/>
      <c r="J90" s="28"/>
      <c r="K90" s="12"/>
      <c r="M90" s="35"/>
      <c r="N90" s="35"/>
      <c r="O90" s="35"/>
      <c r="P90" s="35"/>
    </row>
    <row r="91" spans="4:16" x14ac:dyDescent="0.25">
      <c r="D91" s="28"/>
      <c r="E91" s="12"/>
      <c r="F91" s="28"/>
      <c r="G91" s="12"/>
      <c r="H91" s="28"/>
      <c r="I91" s="12"/>
      <c r="J91" s="28"/>
      <c r="K91" s="12"/>
      <c r="M91" s="35"/>
      <c r="N91" s="35"/>
      <c r="O91" s="35"/>
      <c r="P91" s="35"/>
    </row>
    <row r="92" spans="4:16" x14ac:dyDescent="0.25">
      <c r="D92" s="28"/>
      <c r="E92" s="12"/>
      <c r="F92" s="28"/>
      <c r="G92" s="12"/>
      <c r="H92" s="28"/>
      <c r="I92" s="12"/>
      <c r="J92" s="28"/>
      <c r="K92" s="12"/>
      <c r="M92" s="35"/>
      <c r="N92" s="35"/>
      <c r="O92" s="35"/>
      <c r="P92" s="35"/>
    </row>
    <row r="93" spans="4:16" x14ac:dyDescent="0.25">
      <c r="D93" s="28"/>
      <c r="E93" s="12"/>
      <c r="F93" s="28"/>
      <c r="G93" s="12"/>
      <c r="H93" s="28"/>
      <c r="I93" s="12"/>
      <c r="J93" s="28"/>
      <c r="K93" s="12"/>
      <c r="M93" s="35"/>
      <c r="N93" s="35"/>
      <c r="O93" s="35"/>
      <c r="P93" s="35"/>
    </row>
    <row r="94" spans="4:16" x14ac:dyDescent="0.25">
      <c r="D94" s="28"/>
      <c r="E94" s="12"/>
      <c r="F94" s="28"/>
      <c r="G94" s="12"/>
      <c r="H94" s="28"/>
      <c r="I94" s="12"/>
      <c r="J94" s="28"/>
      <c r="K94" s="12"/>
      <c r="M94" s="35"/>
      <c r="N94" s="35"/>
      <c r="O94" s="35"/>
      <c r="P94" s="35"/>
    </row>
    <row r="95" spans="4:16" x14ac:dyDescent="0.25">
      <c r="D95" s="28"/>
      <c r="E95" s="12"/>
      <c r="F95" s="28"/>
      <c r="G95" s="12"/>
      <c r="H95" s="28"/>
      <c r="I95" s="12"/>
      <c r="J95" s="28"/>
      <c r="K95" s="12"/>
      <c r="M95" s="35"/>
      <c r="N95" s="35"/>
      <c r="O95" s="35"/>
      <c r="P95" s="35"/>
    </row>
    <row r="96" spans="4:16" x14ac:dyDescent="0.25">
      <c r="D96" s="28"/>
      <c r="E96" s="12"/>
      <c r="F96" s="28"/>
      <c r="G96" s="12"/>
      <c r="H96" s="28"/>
      <c r="I96" s="12"/>
      <c r="J96" s="28"/>
      <c r="K96" s="12"/>
      <c r="M96" s="35"/>
      <c r="N96" s="35"/>
      <c r="O96" s="35"/>
      <c r="P96" s="35"/>
    </row>
    <row r="97" spans="4:16" x14ac:dyDescent="0.25">
      <c r="D97" s="28"/>
      <c r="E97" s="12"/>
      <c r="F97" s="28"/>
      <c r="G97" s="12"/>
      <c r="H97" s="28"/>
      <c r="I97" s="12"/>
      <c r="J97" s="28"/>
      <c r="K97" s="12"/>
      <c r="M97" s="35"/>
      <c r="N97" s="35"/>
      <c r="O97" s="35"/>
      <c r="P97" s="35"/>
    </row>
    <row r="98" spans="4:16" x14ac:dyDescent="0.25">
      <c r="D98" s="28"/>
      <c r="E98" s="12"/>
      <c r="F98" s="28"/>
      <c r="G98" s="12"/>
      <c r="H98" s="28"/>
      <c r="I98" s="12"/>
      <c r="J98" s="28"/>
      <c r="K98" s="12"/>
      <c r="M98" s="35"/>
      <c r="N98" s="35"/>
      <c r="O98" s="35"/>
      <c r="P98" s="35"/>
    </row>
    <row r="99" spans="4:16" x14ac:dyDescent="0.25">
      <c r="D99" s="28"/>
      <c r="E99" s="12"/>
      <c r="F99" s="28"/>
      <c r="G99" s="12"/>
      <c r="H99" s="28"/>
      <c r="I99" s="12"/>
      <c r="J99" s="28"/>
      <c r="K99" s="12"/>
      <c r="M99" s="35"/>
      <c r="N99" s="35"/>
      <c r="O99" s="35"/>
      <c r="P99" s="35"/>
    </row>
    <row r="100" spans="4:16" x14ac:dyDescent="0.25">
      <c r="D100" s="28"/>
      <c r="E100" s="12"/>
      <c r="F100" s="28"/>
      <c r="G100" s="12"/>
      <c r="H100" s="28"/>
      <c r="I100" s="12"/>
      <c r="J100" s="28"/>
      <c r="K100" s="12"/>
      <c r="M100" s="35"/>
      <c r="N100" s="35"/>
      <c r="O100" s="35"/>
      <c r="P100" s="35"/>
    </row>
    <row r="101" spans="4:16" x14ac:dyDescent="0.25">
      <c r="D101" s="28"/>
      <c r="E101" s="12"/>
      <c r="F101" s="28"/>
      <c r="G101" s="12"/>
      <c r="H101" s="28"/>
      <c r="I101" s="12"/>
      <c r="J101" s="28"/>
      <c r="K101" s="12"/>
      <c r="M101" s="35"/>
      <c r="N101" s="35"/>
      <c r="O101" s="35"/>
      <c r="P101" s="35"/>
    </row>
    <row r="102" spans="4:16" x14ac:dyDescent="0.25">
      <c r="D102" s="28"/>
      <c r="E102" s="12"/>
      <c r="F102" s="28"/>
      <c r="G102" s="12"/>
      <c r="H102" s="28"/>
      <c r="I102" s="12"/>
      <c r="J102" s="28"/>
      <c r="K102" s="12"/>
      <c r="M102" s="35"/>
      <c r="N102" s="35"/>
      <c r="O102" s="35"/>
      <c r="P102" s="35"/>
    </row>
    <row r="103" spans="4:16" x14ac:dyDescent="0.25">
      <c r="D103" s="28"/>
      <c r="E103" s="12"/>
      <c r="F103" s="28"/>
      <c r="G103" s="12"/>
      <c r="H103" s="28"/>
      <c r="I103" s="12"/>
      <c r="J103" s="28"/>
      <c r="K103" s="12"/>
      <c r="M103" s="35"/>
      <c r="N103" s="35"/>
      <c r="O103" s="35"/>
      <c r="P103" s="35"/>
    </row>
    <row r="104" spans="4:16" x14ac:dyDescent="0.25">
      <c r="D104" s="28"/>
      <c r="E104" s="12"/>
      <c r="F104" s="28"/>
      <c r="G104" s="12"/>
      <c r="H104" s="28"/>
      <c r="I104" s="12"/>
      <c r="J104" s="28"/>
      <c r="K104" s="12"/>
      <c r="M104" s="35"/>
      <c r="N104" s="35"/>
      <c r="O104" s="35"/>
      <c r="P104" s="35"/>
    </row>
    <row r="105" spans="4:16" x14ac:dyDescent="0.25">
      <c r="D105" s="28"/>
      <c r="E105" s="12"/>
      <c r="F105" s="28"/>
      <c r="G105" s="12"/>
      <c r="H105" s="28"/>
      <c r="I105" s="12"/>
      <c r="J105" s="28"/>
      <c r="K105" s="12"/>
      <c r="M105" s="35"/>
      <c r="N105" s="35"/>
      <c r="O105" s="35"/>
      <c r="P105" s="35"/>
    </row>
    <row r="106" spans="4:16" x14ac:dyDescent="0.25">
      <c r="D106" s="28"/>
      <c r="E106" s="12"/>
      <c r="F106" s="28"/>
      <c r="G106" s="12"/>
      <c r="H106" s="28"/>
      <c r="I106" s="12"/>
      <c r="J106" s="28"/>
      <c r="K106" s="12"/>
      <c r="M106" s="35"/>
      <c r="N106" s="35"/>
      <c r="O106" s="35"/>
      <c r="P106" s="35"/>
    </row>
    <row r="107" spans="4:16" x14ac:dyDescent="0.25">
      <c r="D107" s="28"/>
      <c r="E107" s="12"/>
      <c r="F107" s="28"/>
      <c r="G107" s="12"/>
      <c r="H107" s="28"/>
      <c r="I107" s="12"/>
      <c r="J107" s="28"/>
      <c r="K107" s="12"/>
      <c r="M107" s="35"/>
      <c r="N107" s="35"/>
      <c r="O107" s="35"/>
      <c r="P107" s="35"/>
    </row>
    <row r="108" spans="4:16" x14ac:dyDescent="0.25">
      <c r="D108" s="28"/>
      <c r="E108" s="12"/>
      <c r="F108" s="28"/>
      <c r="G108" s="12"/>
      <c r="H108" s="28"/>
      <c r="I108" s="12"/>
      <c r="J108" s="28"/>
      <c r="K108" s="12"/>
      <c r="M108" s="35"/>
      <c r="N108" s="35"/>
      <c r="O108" s="35"/>
      <c r="P108" s="35"/>
    </row>
    <row r="109" spans="4:16" x14ac:dyDescent="0.25">
      <c r="D109" s="28"/>
      <c r="E109" s="12"/>
      <c r="F109" s="28"/>
      <c r="G109" s="12"/>
      <c r="H109" s="28"/>
      <c r="I109" s="12"/>
      <c r="J109" s="28"/>
      <c r="K109" s="12"/>
      <c r="M109" s="35"/>
      <c r="N109" s="35"/>
      <c r="O109" s="35"/>
      <c r="P109" s="35"/>
    </row>
    <row r="110" spans="4:16" x14ac:dyDescent="0.25">
      <c r="D110" s="28"/>
      <c r="E110" s="12"/>
      <c r="F110" s="28"/>
      <c r="G110" s="12"/>
      <c r="H110" s="28"/>
      <c r="I110" s="12"/>
      <c r="J110" s="28"/>
      <c r="K110" s="12"/>
      <c r="M110" s="35"/>
      <c r="N110" s="35"/>
      <c r="O110" s="35"/>
      <c r="P110" s="35"/>
    </row>
    <row r="111" spans="4:16" x14ac:dyDescent="0.25">
      <c r="D111" s="28"/>
      <c r="E111" s="12"/>
      <c r="F111" s="28"/>
      <c r="G111" s="12"/>
      <c r="H111" s="28"/>
      <c r="I111" s="12"/>
      <c r="J111" s="28"/>
      <c r="K111" s="12"/>
      <c r="M111" s="35"/>
      <c r="N111" s="35"/>
      <c r="O111" s="35"/>
      <c r="P111" s="35"/>
    </row>
    <row r="112" spans="4:16" x14ac:dyDescent="0.25">
      <c r="D112" s="28"/>
      <c r="E112" s="12"/>
      <c r="F112" s="28"/>
      <c r="G112" s="12"/>
      <c r="H112" s="28"/>
      <c r="I112" s="12"/>
      <c r="J112" s="28"/>
      <c r="K112" s="12"/>
      <c r="M112" s="35"/>
      <c r="N112" s="35"/>
      <c r="O112" s="35"/>
      <c r="P112" s="35"/>
    </row>
    <row r="113" spans="4:16" x14ac:dyDescent="0.25">
      <c r="D113" s="28"/>
      <c r="E113" s="12"/>
      <c r="F113" s="28"/>
      <c r="G113" s="12"/>
      <c r="H113" s="28"/>
      <c r="I113" s="12"/>
      <c r="J113" s="28"/>
      <c r="K113" s="12"/>
      <c r="M113" s="35"/>
      <c r="N113" s="35"/>
      <c r="O113" s="35"/>
      <c r="P113" s="35"/>
    </row>
    <row r="114" spans="4:16" x14ac:dyDescent="0.25">
      <c r="D114" s="28"/>
      <c r="E114" s="12"/>
      <c r="F114" s="28"/>
      <c r="G114" s="12"/>
      <c r="H114" s="28"/>
      <c r="I114" s="12"/>
      <c r="J114" s="28"/>
      <c r="K114" s="12"/>
      <c r="M114" s="35"/>
      <c r="N114" s="35"/>
      <c r="O114" s="35"/>
      <c r="P114" s="35"/>
    </row>
    <row r="115" spans="4:16" x14ac:dyDescent="0.25">
      <c r="D115" s="28"/>
      <c r="E115" s="12"/>
      <c r="F115" s="28"/>
      <c r="G115" s="12"/>
      <c r="H115" s="28"/>
      <c r="I115" s="12"/>
      <c r="J115" s="28"/>
      <c r="K115" s="12"/>
      <c r="M115" s="35"/>
      <c r="N115" s="35"/>
      <c r="O115" s="35"/>
      <c r="P115" s="35"/>
    </row>
    <row r="116" spans="4:16" x14ac:dyDescent="0.25">
      <c r="D116" s="28"/>
      <c r="E116" s="12"/>
      <c r="F116" s="28"/>
      <c r="G116" s="12"/>
      <c r="H116" s="28"/>
      <c r="I116" s="12"/>
      <c r="J116" s="28"/>
      <c r="K116" s="12"/>
      <c r="M116" s="35"/>
      <c r="N116" s="35"/>
      <c r="O116" s="35"/>
      <c r="P116" s="35"/>
    </row>
    <row r="117" spans="4:16" x14ac:dyDescent="0.25">
      <c r="D117" s="28"/>
      <c r="E117" s="12"/>
      <c r="F117" s="28"/>
      <c r="G117" s="12"/>
      <c r="H117" s="28"/>
      <c r="I117" s="12"/>
      <c r="J117" s="28"/>
      <c r="K117" s="12"/>
      <c r="M117" s="35"/>
      <c r="N117" s="35"/>
      <c r="O117" s="35"/>
      <c r="P117" s="35"/>
    </row>
    <row r="118" spans="4:16" x14ac:dyDescent="0.25">
      <c r="D118" s="28"/>
      <c r="E118" s="12"/>
      <c r="F118" s="28"/>
      <c r="G118" s="12"/>
      <c r="H118" s="28"/>
      <c r="I118" s="12"/>
      <c r="J118" s="28"/>
      <c r="K118" s="12"/>
      <c r="M118" s="35"/>
      <c r="N118" s="35"/>
      <c r="O118" s="35"/>
      <c r="P118" s="35"/>
    </row>
    <row r="119" spans="4:16" x14ac:dyDescent="0.25">
      <c r="D119" s="28"/>
      <c r="E119" s="12"/>
      <c r="F119" s="28"/>
      <c r="G119" s="12"/>
      <c r="H119" s="28"/>
      <c r="I119" s="12"/>
      <c r="J119" s="28"/>
      <c r="K119" s="12"/>
      <c r="M119" s="35"/>
      <c r="N119" s="35"/>
      <c r="O119" s="35"/>
      <c r="P119" s="35"/>
    </row>
    <row r="120" spans="4:16" x14ac:dyDescent="0.25">
      <c r="D120" s="28"/>
      <c r="E120" s="12"/>
      <c r="F120" s="28"/>
      <c r="G120" s="12"/>
      <c r="H120" s="28"/>
      <c r="I120" s="12"/>
      <c r="J120" s="28"/>
      <c r="K120" s="12"/>
      <c r="M120" s="35"/>
      <c r="N120" s="35"/>
      <c r="O120" s="35"/>
      <c r="P120" s="35"/>
    </row>
    <row r="121" spans="4:16" x14ac:dyDescent="0.25">
      <c r="D121" s="28"/>
      <c r="E121" s="12"/>
      <c r="F121" s="28"/>
      <c r="G121" s="12"/>
      <c r="H121" s="28"/>
      <c r="I121" s="12"/>
      <c r="J121" s="28"/>
      <c r="K121" s="12"/>
      <c r="M121" s="35"/>
      <c r="N121" s="35"/>
      <c r="O121" s="35"/>
      <c r="P121" s="35"/>
    </row>
    <row r="122" spans="4:16" x14ac:dyDescent="0.25">
      <c r="D122" s="28"/>
      <c r="E122" s="12"/>
      <c r="F122" s="28"/>
      <c r="G122" s="12"/>
      <c r="H122" s="28"/>
      <c r="I122" s="12"/>
      <c r="J122" s="28"/>
      <c r="K122" s="12"/>
      <c r="M122" s="35"/>
      <c r="N122" s="35"/>
      <c r="O122" s="35"/>
      <c r="P122" s="35"/>
    </row>
    <row r="123" spans="4:16" x14ac:dyDescent="0.25">
      <c r="D123" s="28"/>
      <c r="E123" s="12"/>
      <c r="F123" s="28"/>
      <c r="G123" s="12"/>
      <c r="H123" s="28"/>
      <c r="I123" s="12"/>
      <c r="J123" s="28"/>
      <c r="K123" s="12"/>
      <c r="M123" s="35"/>
      <c r="N123" s="35"/>
      <c r="O123" s="35"/>
      <c r="P123" s="35"/>
    </row>
    <row r="124" spans="4:16" x14ac:dyDescent="0.25">
      <c r="D124" s="28"/>
      <c r="E124" s="12"/>
      <c r="F124" s="28"/>
      <c r="G124" s="12"/>
      <c r="H124" s="28"/>
      <c r="I124" s="12"/>
      <c r="J124" s="28"/>
      <c r="K124" s="12"/>
      <c r="M124" s="35"/>
      <c r="N124" s="35"/>
      <c r="O124" s="35"/>
      <c r="P124" s="35"/>
    </row>
    <row r="125" spans="4:16" x14ac:dyDescent="0.25">
      <c r="D125" s="28"/>
      <c r="E125" s="12"/>
      <c r="F125" s="28"/>
      <c r="G125" s="12"/>
      <c r="H125" s="28"/>
      <c r="I125" s="12"/>
      <c r="J125" s="28"/>
      <c r="K125" s="12"/>
      <c r="M125" s="35"/>
      <c r="N125" s="35"/>
      <c r="O125" s="35"/>
      <c r="P125" s="35"/>
    </row>
    <row r="126" spans="4:16" x14ac:dyDescent="0.25">
      <c r="D126" s="28"/>
      <c r="E126" s="12"/>
      <c r="F126" s="28"/>
      <c r="G126" s="12"/>
      <c r="H126" s="28"/>
      <c r="I126" s="12"/>
      <c r="J126" s="28"/>
      <c r="K126" s="12"/>
      <c r="M126" s="35"/>
      <c r="N126" s="35"/>
      <c r="O126" s="35"/>
      <c r="P126" s="35"/>
    </row>
    <row r="127" spans="4:16" x14ac:dyDescent="0.25">
      <c r="D127" s="28"/>
      <c r="E127" s="12"/>
      <c r="F127" s="28"/>
      <c r="G127" s="12"/>
      <c r="H127" s="28"/>
      <c r="I127" s="12"/>
      <c r="J127" s="28"/>
      <c r="K127" s="12"/>
      <c r="M127" s="35"/>
      <c r="N127" s="35"/>
      <c r="O127" s="35"/>
      <c r="P127" s="35"/>
    </row>
    <row r="128" spans="4:16" x14ac:dyDescent="0.25">
      <c r="D128" s="28"/>
      <c r="E128" s="12"/>
      <c r="F128" s="28"/>
      <c r="G128" s="12"/>
      <c r="H128" s="28"/>
      <c r="I128" s="12"/>
      <c r="J128" s="28"/>
      <c r="K128" s="12"/>
      <c r="M128" s="35"/>
      <c r="N128" s="35"/>
      <c r="O128" s="35"/>
      <c r="P128" s="35"/>
    </row>
    <row r="129" spans="4:16" x14ac:dyDescent="0.25">
      <c r="D129" s="28"/>
      <c r="E129" s="12"/>
      <c r="F129" s="28"/>
      <c r="G129" s="12"/>
      <c r="H129" s="28"/>
      <c r="I129" s="12"/>
      <c r="J129" s="28"/>
      <c r="K129" s="12"/>
      <c r="M129" s="35"/>
      <c r="N129" s="35"/>
      <c r="O129" s="35"/>
      <c r="P129" s="35"/>
    </row>
    <row r="130" spans="4:16" x14ac:dyDescent="0.25">
      <c r="D130" s="28"/>
      <c r="E130" s="12"/>
      <c r="F130" s="28"/>
      <c r="G130" s="12"/>
      <c r="H130" s="28"/>
      <c r="I130" s="12"/>
      <c r="J130" s="28"/>
      <c r="K130" s="12"/>
      <c r="M130" s="35"/>
      <c r="N130" s="35"/>
      <c r="O130" s="35"/>
      <c r="P130" s="35"/>
    </row>
    <row r="131" spans="4:16" x14ac:dyDescent="0.25">
      <c r="D131" s="28"/>
      <c r="E131" s="12"/>
      <c r="F131" s="28"/>
      <c r="G131" s="12"/>
      <c r="H131" s="28"/>
      <c r="I131" s="12"/>
      <c r="J131" s="28"/>
      <c r="K131" s="12"/>
      <c r="M131" s="35"/>
      <c r="N131" s="35"/>
      <c r="O131" s="35"/>
      <c r="P131" s="35"/>
    </row>
    <row r="132" spans="4:16" x14ac:dyDescent="0.25">
      <c r="D132" s="28"/>
      <c r="E132" s="12"/>
      <c r="F132" s="28"/>
      <c r="G132" s="12"/>
      <c r="H132" s="28"/>
      <c r="I132" s="12"/>
      <c r="J132" s="28"/>
      <c r="K132" s="12"/>
      <c r="M132" s="35"/>
      <c r="N132" s="35"/>
      <c r="O132" s="35"/>
      <c r="P132" s="35"/>
    </row>
    <row r="133" spans="4:16" x14ac:dyDescent="0.25">
      <c r="D133" s="28"/>
      <c r="E133" s="12"/>
      <c r="F133" s="28"/>
      <c r="G133" s="12"/>
      <c r="H133" s="28"/>
      <c r="I133" s="12"/>
      <c r="J133" s="28"/>
      <c r="K133" s="12"/>
      <c r="M133" s="35"/>
      <c r="N133" s="35"/>
      <c r="O133" s="35"/>
      <c r="P133" s="35"/>
    </row>
    <row r="134" spans="4:16" x14ac:dyDescent="0.25">
      <c r="D134" s="28"/>
      <c r="E134" s="12"/>
      <c r="F134" s="28"/>
      <c r="G134" s="12"/>
      <c r="H134" s="28"/>
      <c r="I134" s="12"/>
      <c r="J134" s="28"/>
      <c r="K134" s="12"/>
      <c r="M134" s="35"/>
      <c r="N134" s="35"/>
      <c r="O134" s="35"/>
      <c r="P134" s="35"/>
    </row>
    <row r="135" spans="4:16" x14ac:dyDescent="0.25">
      <c r="D135" s="28"/>
      <c r="E135" s="12"/>
      <c r="F135" s="28"/>
      <c r="G135" s="12"/>
      <c r="H135" s="28"/>
      <c r="I135" s="12"/>
      <c r="J135" s="28"/>
      <c r="K135" s="12"/>
      <c r="M135" s="35"/>
      <c r="N135" s="35"/>
      <c r="O135" s="35"/>
      <c r="P135" s="35"/>
    </row>
    <row r="136" spans="4:16" x14ac:dyDescent="0.25">
      <c r="D136" s="28"/>
      <c r="E136" s="12"/>
      <c r="F136" s="28"/>
      <c r="G136" s="12"/>
      <c r="H136" s="28"/>
      <c r="I136" s="12"/>
      <c r="J136" s="28"/>
      <c r="K136" s="12"/>
      <c r="M136" s="35"/>
      <c r="N136" s="35"/>
      <c r="O136" s="35"/>
      <c r="P136" s="35"/>
    </row>
    <row r="137" spans="4:16" x14ac:dyDescent="0.25">
      <c r="D137" s="28"/>
      <c r="E137" s="12"/>
      <c r="F137" s="28"/>
      <c r="G137" s="12"/>
      <c r="H137" s="28"/>
      <c r="I137" s="12"/>
      <c r="J137" s="28"/>
      <c r="K137" s="12"/>
      <c r="M137" s="35"/>
      <c r="N137" s="35"/>
      <c r="O137" s="35"/>
      <c r="P137" s="35"/>
    </row>
    <row r="138" spans="4:16" x14ac:dyDescent="0.25">
      <c r="D138" s="28"/>
      <c r="E138" s="12"/>
      <c r="F138" s="28"/>
      <c r="G138" s="12"/>
      <c r="H138" s="28"/>
      <c r="I138" s="12"/>
      <c r="J138" s="28"/>
      <c r="K138" s="12"/>
      <c r="M138" s="35"/>
      <c r="N138" s="35"/>
      <c r="O138" s="35"/>
      <c r="P138" s="35"/>
    </row>
    <row r="139" spans="4:16" x14ac:dyDescent="0.25">
      <c r="D139" s="28"/>
      <c r="E139" s="12"/>
      <c r="F139" s="28"/>
      <c r="G139" s="12"/>
      <c r="H139" s="28"/>
      <c r="I139" s="12"/>
      <c r="J139" s="28"/>
      <c r="K139" s="12"/>
      <c r="M139" s="35"/>
      <c r="N139" s="35"/>
      <c r="O139" s="35"/>
      <c r="P139" s="35"/>
    </row>
    <row r="140" spans="4:16" x14ac:dyDescent="0.25">
      <c r="D140" s="28"/>
      <c r="E140" s="12"/>
      <c r="F140" s="28"/>
      <c r="G140" s="12"/>
      <c r="H140" s="28"/>
      <c r="I140" s="12"/>
      <c r="J140" s="28"/>
      <c r="K140" s="12"/>
      <c r="M140" s="35"/>
      <c r="N140" s="35"/>
      <c r="O140" s="35"/>
      <c r="P140" s="35"/>
    </row>
    <row r="141" spans="4:16" x14ac:dyDescent="0.25">
      <c r="D141" s="28"/>
      <c r="E141" s="12"/>
      <c r="F141" s="28"/>
      <c r="G141" s="12"/>
      <c r="H141" s="28"/>
      <c r="I141" s="12"/>
      <c r="J141" s="28"/>
      <c r="K141" s="12"/>
      <c r="M141" s="35"/>
      <c r="N141" s="35"/>
      <c r="O141" s="35"/>
      <c r="P141" s="35"/>
    </row>
    <row r="142" spans="4:16" x14ac:dyDescent="0.25">
      <c r="D142" s="28"/>
      <c r="E142" s="12"/>
      <c r="F142" s="28"/>
      <c r="G142" s="12"/>
      <c r="H142" s="28"/>
      <c r="I142" s="12"/>
      <c r="J142" s="28"/>
      <c r="K142" s="12"/>
      <c r="M142" s="35"/>
      <c r="N142" s="35"/>
      <c r="O142" s="35"/>
      <c r="P142" s="35"/>
    </row>
    <row r="143" spans="4:16" x14ac:dyDescent="0.25">
      <c r="D143" s="28"/>
      <c r="E143" s="12"/>
      <c r="F143" s="28"/>
      <c r="G143" s="12"/>
      <c r="H143" s="28"/>
      <c r="I143" s="12"/>
      <c r="J143" s="28"/>
      <c r="K143" s="12"/>
      <c r="M143" s="35"/>
      <c r="N143" s="35"/>
      <c r="O143" s="35"/>
      <c r="P143" s="35"/>
    </row>
    <row r="144" spans="4:16" x14ac:dyDescent="0.25">
      <c r="D144" s="28"/>
      <c r="E144" s="12"/>
      <c r="F144" s="28"/>
      <c r="G144" s="12"/>
      <c r="H144" s="28"/>
      <c r="I144" s="12"/>
      <c r="J144" s="28"/>
      <c r="K144" s="12"/>
      <c r="M144" s="35"/>
      <c r="N144" s="35"/>
      <c r="O144" s="35"/>
      <c r="P144" s="35"/>
    </row>
    <row r="145" spans="4:16" x14ac:dyDescent="0.25">
      <c r="D145" s="28"/>
      <c r="E145" s="12"/>
      <c r="F145" s="28"/>
      <c r="G145" s="12"/>
      <c r="H145" s="28"/>
      <c r="I145" s="12"/>
      <c r="J145" s="28"/>
      <c r="K145" s="12"/>
      <c r="M145" s="35"/>
      <c r="N145" s="35"/>
      <c r="O145" s="35"/>
      <c r="P145" s="35"/>
    </row>
    <row r="146" spans="4:16" x14ac:dyDescent="0.25">
      <c r="D146" s="28"/>
      <c r="E146" s="12"/>
      <c r="F146" s="28"/>
      <c r="G146" s="12"/>
      <c r="H146" s="28"/>
      <c r="I146" s="12"/>
      <c r="J146" s="28"/>
      <c r="K146" s="12"/>
      <c r="M146" s="35"/>
      <c r="N146" s="35"/>
      <c r="O146" s="35"/>
      <c r="P146" s="35"/>
    </row>
    <row r="147" spans="4:16" x14ac:dyDescent="0.25">
      <c r="D147" s="28"/>
      <c r="E147" s="12"/>
      <c r="F147" s="28"/>
      <c r="G147" s="12"/>
      <c r="H147" s="28"/>
      <c r="I147" s="12"/>
      <c r="J147" s="28"/>
      <c r="K147" s="12"/>
      <c r="M147" s="35"/>
      <c r="N147" s="35"/>
      <c r="O147" s="35"/>
      <c r="P147" s="35"/>
    </row>
    <row r="148" spans="4:16" x14ac:dyDescent="0.25">
      <c r="D148" s="28"/>
      <c r="E148" s="12"/>
      <c r="F148" s="28"/>
      <c r="G148" s="12"/>
      <c r="H148" s="28"/>
      <c r="I148" s="12"/>
      <c r="J148" s="28"/>
      <c r="K148" s="12"/>
      <c r="M148" s="35"/>
      <c r="N148" s="35"/>
      <c r="O148" s="35"/>
      <c r="P148" s="35"/>
    </row>
    <row r="149" spans="4:16" x14ac:dyDescent="0.25">
      <c r="D149" s="28"/>
      <c r="E149" s="12"/>
      <c r="F149" s="28"/>
      <c r="G149" s="12"/>
      <c r="H149" s="28"/>
      <c r="I149" s="12"/>
      <c r="J149" s="28"/>
      <c r="K149" s="12"/>
      <c r="M149" s="35"/>
      <c r="N149" s="35"/>
      <c r="O149" s="35"/>
      <c r="P149" s="35"/>
    </row>
    <row r="150" spans="4:16" x14ac:dyDescent="0.25">
      <c r="D150" s="28"/>
      <c r="E150" s="12"/>
      <c r="F150" s="28"/>
      <c r="G150" s="12"/>
      <c r="H150" s="28"/>
      <c r="I150" s="12"/>
      <c r="J150" s="28"/>
      <c r="K150" s="12"/>
      <c r="M150" s="35"/>
      <c r="N150" s="35"/>
      <c r="O150" s="35"/>
      <c r="P150" s="35"/>
    </row>
    <row r="151" spans="4:16" x14ac:dyDescent="0.25">
      <c r="D151" s="28"/>
      <c r="E151" s="12"/>
      <c r="F151" s="28"/>
      <c r="G151" s="12"/>
      <c r="H151" s="28"/>
      <c r="I151" s="12"/>
      <c r="J151" s="28"/>
      <c r="K151" s="12"/>
      <c r="M151" s="35"/>
      <c r="N151" s="35"/>
      <c r="O151" s="35"/>
      <c r="P151" s="35"/>
    </row>
    <row r="152" spans="4:16" x14ac:dyDescent="0.25">
      <c r="D152" s="28"/>
      <c r="E152" s="12"/>
      <c r="F152" s="28"/>
      <c r="G152" s="12"/>
      <c r="H152" s="28"/>
      <c r="I152" s="12"/>
      <c r="J152" s="28"/>
      <c r="K152" s="12"/>
      <c r="M152" s="35"/>
      <c r="N152" s="35"/>
      <c r="O152" s="35"/>
      <c r="P152" s="35"/>
    </row>
    <row r="153" spans="4:16" x14ac:dyDescent="0.25">
      <c r="D153" s="28"/>
      <c r="E153" s="12"/>
      <c r="F153" s="28"/>
      <c r="G153" s="12"/>
      <c r="H153" s="28"/>
      <c r="I153" s="12"/>
      <c r="J153" s="28"/>
      <c r="K153" s="12"/>
      <c r="M153" s="35"/>
      <c r="N153" s="35"/>
      <c r="O153" s="35"/>
      <c r="P153" s="35"/>
    </row>
    <row r="154" spans="4:16" x14ac:dyDescent="0.25">
      <c r="D154" s="28"/>
      <c r="E154" s="12"/>
      <c r="F154" s="28"/>
      <c r="G154" s="12"/>
      <c r="H154" s="28"/>
      <c r="I154" s="12"/>
      <c r="J154" s="28"/>
      <c r="K154" s="12"/>
      <c r="M154" s="35"/>
      <c r="N154" s="35"/>
      <c r="O154" s="35"/>
      <c r="P154" s="35"/>
    </row>
    <row r="155" spans="4:16" x14ac:dyDescent="0.25">
      <c r="D155" s="28"/>
      <c r="E155" s="12"/>
      <c r="F155" s="28"/>
      <c r="G155" s="12"/>
      <c r="H155" s="28"/>
      <c r="I155" s="12"/>
      <c r="J155" s="28"/>
      <c r="K155" s="12"/>
      <c r="M155" s="35"/>
      <c r="N155" s="35"/>
      <c r="O155" s="35"/>
      <c r="P155" s="35"/>
    </row>
    <row r="156" spans="4:16" x14ac:dyDescent="0.25">
      <c r="D156" s="28"/>
      <c r="E156" s="12"/>
      <c r="F156" s="28"/>
      <c r="G156" s="12"/>
      <c r="H156" s="28"/>
      <c r="I156" s="12"/>
      <c r="J156" s="28"/>
      <c r="K156" s="12"/>
      <c r="M156" s="35"/>
      <c r="N156" s="35"/>
      <c r="O156" s="35"/>
      <c r="P156" s="35"/>
    </row>
    <row r="157" spans="4:16" x14ac:dyDescent="0.25">
      <c r="D157" s="28"/>
      <c r="E157" s="12"/>
      <c r="F157" s="28"/>
      <c r="G157" s="12"/>
      <c r="H157" s="28"/>
      <c r="I157" s="12"/>
      <c r="J157" s="28"/>
      <c r="K157" s="12"/>
      <c r="M157" s="35"/>
      <c r="N157" s="35"/>
      <c r="O157" s="35"/>
      <c r="P157" s="35"/>
    </row>
    <row r="158" spans="4:16" x14ac:dyDescent="0.25">
      <c r="D158" s="28"/>
      <c r="E158" s="12"/>
      <c r="F158" s="28"/>
      <c r="G158" s="12"/>
      <c r="H158" s="28"/>
      <c r="I158" s="12"/>
      <c r="J158" s="28"/>
      <c r="K158" s="12"/>
      <c r="M158" s="35"/>
      <c r="N158" s="35"/>
      <c r="O158" s="35"/>
      <c r="P158" s="35"/>
    </row>
    <row r="159" spans="4:16" x14ac:dyDescent="0.25">
      <c r="D159" s="28"/>
      <c r="E159" s="12"/>
      <c r="F159" s="28"/>
      <c r="G159" s="12"/>
      <c r="H159" s="28"/>
      <c r="I159" s="12"/>
      <c r="J159" s="28"/>
      <c r="K159" s="12"/>
      <c r="M159" s="35"/>
      <c r="N159" s="35"/>
      <c r="O159" s="35"/>
      <c r="P159" s="35"/>
    </row>
    <row r="160" spans="4:16" x14ac:dyDescent="0.25">
      <c r="D160" s="28"/>
      <c r="E160" s="12"/>
      <c r="F160" s="28"/>
      <c r="G160" s="12"/>
      <c r="H160" s="28"/>
      <c r="I160" s="12"/>
      <c r="J160" s="28"/>
      <c r="K160" s="12"/>
      <c r="M160" s="35"/>
      <c r="N160" s="35"/>
      <c r="O160" s="35"/>
      <c r="P160" s="35"/>
    </row>
    <row r="161" spans="4:16" x14ac:dyDescent="0.25">
      <c r="D161" s="28"/>
      <c r="E161" s="12"/>
      <c r="F161" s="28"/>
      <c r="G161" s="12"/>
      <c r="H161" s="28"/>
      <c r="I161" s="12"/>
      <c r="J161" s="28"/>
      <c r="K161" s="12"/>
      <c r="M161" s="35"/>
      <c r="N161" s="35"/>
      <c r="O161" s="35"/>
      <c r="P161" s="35"/>
    </row>
    <row r="162" spans="4:16" x14ac:dyDescent="0.25">
      <c r="D162" s="28"/>
      <c r="E162" s="12"/>
      <c r="F162" s="28"/>
      <c r="G162" s="12"/>
      <c r="H162" s="28"/>
      <c r="I162" s="12"/>
      <c r="J162" s="28"/>
      <c r="K162" s="12"/>
      <c r="M162" s="35"/>
      <c r="N162" s="35"/>
      <c r="O162" s="35"/>
      <c r="P162" s="35"/>
    </row>
    <row r="163" spans="4:16" x14ac:dyDescent="0.25">
      <c r="D163" s="28"/>
      <c r="E163" s="12"/>
      <c r="F163" s="28"/>
      <c r="G163" s="12"/>
      <c r="H163" s="28"/>
      <c r="I163" s="12"/>
      <c r="J163" s="28"/>
      <c r="K163" s="12"/>
      <c r="M163" s="35"/>
      <c r="N163" s="35"/>
      <c r="O163" s="35"/>
      <c r="P163" s="35"/>
    </row>
    <row r="164" spans="4:16" x14ac:dyDescent="0.25">
      <c r="D164" s="28"/>
      <c r="E164" s="12"/>
      <c r="F164" s="28"/>
      <c r="G164" s="12"/>
      <c r="H164" s="28"/>
      <c r="I164" s="12"/>
      <c r="J164" s="28"/>
      <c r="K164" s="12"/>
      <c r="M164" s="35"/>
      <c r="N164" s="35"/>
      <c r="O164" s="35"/>
      <c r="P164" s="35"/>
    </row>
    <row r="165" spans="4:16" x14ac:dyDescent="0.25">
      <c r="D165" s="28"/>
      <c r="E165" s="12"/>
      <c r="F165" s="28"/>
      <c r="G165" s="12"/>
      <c r="H165" s="28"/>
      <c r="I165" s="12"/>
      <c r="J165" s="28"/>
      <c r="K165" s="12"/>
      <c r="M165" s="35"/>
      <c r="N165" s="35"/>
      <c r="O165" s="35"/>
      <c r="P165" s="35"/>
    </row>
    <row r="166" spans="4:16" x14ac:dyDescent="0.25">
      <c r="D166" s="28"/>
      <c r="E166" s="12"/>
      <c r="F166" s="28"/>
      <c r="G166" s="12"/>
      <c r="H166" s="28"/>
      <c r="I166" s="12"/>
      <c r="J166" s="28"/>
      <c r="K166" s="12"/>
      <c r="M166" s="35"/>
      <c r="N166" s="35"/>
      <c r="O166" s="35"/>
      <c r="P166" s="35"/>
    </row>
    <row r="167" spans="4:16" x14ac:dyDescent="0.25">
      <c r="D167" s="28"/>
      <c r="E167" s="12"/>
      <c r="F167" s="28"/>
      <c r="G167" s="12"/>
      <c r="H167" s="28"/>
      <c r="I167" s="12"/>
      <c r="J167" s="28"/>
      <c r="K167" s="12"/>
      <c r="M167" s="35"/>
      <c r="N167" s="35"/>
      <c r="O167" s="35"/>
      <c r="P167" s="35"/>
    </row>
    <row r="168" spans="4:16" x14ac:dyDescent="0.25">
      <c r="D168" s="28"/>
      <c r="E168" s="12"/>
      <c r="F168" s="28"/>
      <c r="G168" s="12"/>
      <c r="H168" s="28"/>
      <c r="I168" s="12"/>
      <c r="J168" s="28"/>
      <c r="K168" s="12"/>
      <c r="M168" s="35"/>
      <c r="N168" s="35"/>
      <c r="O168" s="35"/>
      <c r="P168" s="35"/>
    </row>
    <row r="169" spans="4:16" x14ac:dyDescent="0.25">
      <c r="D169" s="28"/>
      <c r="E169" s="12"/>
      <c r="F169" s="28"/>
      <c r="G169" s="12"/>
      <c r="H169" s="28"/>
      <c r="I169" s="12"/>
      <c r="J169" s="28"/>
      <c r="K169" s="12"/>
      <c r="M169" s="35"/>
      <c r="N169" s="35"/>
      <c r="O169" s="35"/>
      <c r="P169" s="35"/>
    </row>
    <row r="170" spans="4:16" x14ac:dyDescent="0.25">
      <c r="D170" s="28"/>
      <c r="E170" s="12"/>
      <c r="F170" s="28"/>
      <c r="G170" s="12"/>
      <c r="H170" s="28"/>
      <c r="I170" s="12"/>
      <c r="J170" s="28"/>
      <c r="K170" s="12"/>
      <c r="M170" s="35"/>
      <c r="N170" s="35"/>
      <c r="O170" s="35"/>
      <c r="P170" s="35"/>
    </row>
    <row r="171" spans="4:16" x14ac:dyDescent="0.25">
      <c r="D171" s="28"/>
      <c r="E171" s="12"/>
      <c r="F171" s="28"/>
      <c r="G171" s="12"/>
      <c r="H171" s="28"/>
      <c r="I171" s="12"/>
      <c r="J171" s="28"/>
      <c r="K171" s="12"/>
      <c r="M171" s="35"/>
      <c r="N171" s="35"/>
      <c r="O171" s="35"/>
      <c r="P171" s="35"/>
    </row>
    <row r="172" spans="4:16" x14ac:dyDescent="0.25">
      <c r="D172" s="28"/>
      <c r="E172" s="12"/>
      <c r="F172" s="28"/>
      <c r="G172" s="12"/>
      <c r="H172" s="28"/>
      <c r="I172" s="12"/>
      <c r="J172" s="28"/>
      <c r="K172" s="12"/>
      <c r="M172" s="35"/>
      <c r="N172" s="35"/>
      <c r="O172" s="35"/>
      <c r="P172" s="35"/>
    </row>
    <row r="173" spans="4:16" x14ac:dyDescent="0.25">
      <c r="D173" s="28"/>
      <c r="E173" s="12"/>
      <c r="F173" s="28"/>
      <c r="G173" s="12"/>
      <c r="H173" s="28"/>
      <c r="I173" s="12"/>
      <c r="J173" s="28"/>
      <c r="K173" s="12"/>
      <c r="M173" s="35"/>
      <c r="N173" s="35"/>
      <c r="O173" s="35"/>
      <c r="P173" s="35"/>
    </row>
    <row r="174" spans="4:16" x14ac:dyDescent="0.25">
      <c r="D174" s="28"/>
      <c r="E174" s="12"/>
      <c r="F174" s="28"/>
      <c r="G174" s="12"/>
      <c r="H174" s="28"/>
      <c r="I174" s="12"/>
      <c r="J174" s="28"/>
      <c r="K174" s="12"/>
      <c r="M174" s="35"/>
      <c r="N174" s="35"/>
      <c r="O174" s="35"/>
      <c r="P174" s="35"/>
    </row>
    <row r="175" spans="4:16" x14ac:dyDescent="0.25">
      <c r="D175" s="28"/>
      <c r="E175" s="12"/>
      <c r="F175" s="28"/>
      <c r="G175" s="12"/>
      <c r="H175" s="28"/>
      <c r="I175" s="12"/>
      <c r="J175" s="28"/>
      <c r="K175" s="12"/>
      <c r="M175" s="35"/>
      <c r="N175" s="35"/>
      <c r="O175" s="35"/>
      <c r="P175" s="35"/>
    </row>
    <row r="176" spans="4:16" x14ac:dyDescent="0.25">
      <c r="D176" s="28"/>
      <c r="E176" s="12"/>
      <c r="F176" s="28"/>
      <c r="G176" s="12"/>
      <c r="H176" s="28"/>
      <c r="I176" s="12"/>
      <c r="J176" s="28"/>
      <c r="K176" s="12"/>
      <c r="M176" s="35"/>
      <c r="N176" s="35"/>
      <c r="O176" s="35"/>
      <c r="P176" s="35"/>
    </row>
    <row r="177" spans="4:16" x14ac:dyDescent="0.25">
      <c r="D177" s="28"/>
      <c r="E177" s="12"/>
      <c r="F177" s="28"/>
      <c r="G177" s="12"/>
      <c r="H177" s="28"/>
      <c r="I177" s="12"/>
      <c r="J177" s="28"/>
      <c r="K177" s="12"/>
      <c r="M177" s="35"/>
      <c r="N177" s="35"/>
      <c r="O177" s="35"/>
      <c r="P177" s="35"/>
    </row>
    <row r="178" spans="4:16" x14ac:dyDescent="0.25">
      <c r="D178" s="28"/>
      <c r="E178" s="12"/>
      <c r="F178" s="28"/>
      <c r="G178" s="12"/>
      <c r="H178" s="28"/>
      <c r="I178" s="12"/>
      <c r="J178" s="28"/>
      <c r="K178" s="12"/>
      <c r="M178" s="35"/>
      <c r="N178" s="35"/>
      <c r="O178" s="35"/>
      <c r="P178" s="35"/>
    </row>
    <row r="179" spans="4:16" x14ac:dyDescent="0.25">
      <c r="D179" s="28"/>
      <c r="E179" s="12"/>
      <c r="F179" s="28"/>
      <c r="G179" s="12"/>
      <c r="H179" s="28"/>
      <c r="I179" s="12"/>
      <c r="J179" s="28"/>
      <c r="K179" s="12"/>
      <c r="M179" s="35"/>
      <c r="N179" s="35"/>
      <c r="O179" s="35"/>
      <c r="P179" s="35"/>
    </row>
    <row r="180" spans="4:16" x14ac:dyDescent="0.25">
      <c r="D180" s="28"/>
      <c r="E180" s="12"/>
      <c r="F180" s="28"/>
      <c r="G180" s="12"/>
      <c r="H180" s="28"/>
      <c r="I180" s="12"/>
      <c r="J180" s="28"/>
      <c r="K180" s="12"/>
      <c r="M180" s="35"/>
      <c r="N180" s="35"/>
      <c r="O180" s="35"/>
      <c r="P180" s="35"/>
    </row>
    <row r="181" spans="4:16" x14ac:dyDescent="0.25">
      <c r="D181" s="28"/>
      <c r="E181" s="12"/>
      <c r="F181" s="28"/>
      <c r="G181" s="12"/>
      <c r="H181" s="28"/>
      <c r="I181" s="12"/>
      <c r="J181" s="28"/>
      <c r="K181" s="12"/>
      <c r="M181" s="35"/>
      <c r="N181" s="35"/>
      <c r="O181" s="35"/>
      <c r="P181" s="35"/>
    </row>
    <row r="182" spans="4:16" x14ac:dyDescent="0.25">
      <c r="D182" s="28"/>
      <c r="E182" s="12"/>
      <c r="F182" s="28"/>
      <c r="G182" s="12"/>
      <c r="H182" s="28"/>
      <c r="I182" s="12"/>
      <c r="J182" s="28"/>
      <c r="K182" s="12"/>
      <c r="M182" s="35"/>
      <c r="N182" s="35"/>
      <c r="O182" s="35"/>
      <c r="P182" s="35"/>
    </row>
    <row r="183" spans="4:16" x14ac:dyDescent="0.25">
      <c r="D183" s="28"/>
      <c r="E183" s="12"/>
      <c r="F183" s="28"/>
      <c r="G183" s="12"/>
      <c r="H183" s="28"/>
      <c r="I183" s="12"/>
      <c r="J183" s="28"/>
      <c r="K183" s="12"/>
      <c r="M183" s="35"/>
      <c r="N183" s="35"/>
      <c r="O183" s="35"/>
      <c r="P183" s="35"/>
    </row>
    <row r="184" spans="4:16" x14ac:dyDescent="0.25">
      <c r="D184" s="28"/>
      <c r="E184" s="12"/>
      <c r="F184" s="28"/>
      <c r="G184" s="12"/>
      <c r="H184" s="28"/>
      <c r="I184" s="12"/>
      <c r="J184" s="28"/>
      <c r="K184" s="12"/>
      <c r="M184" s="35"/>
      <c r="N184" s="35"/>
      <c r="O184" s="35"/>
      <c r="P184" s="35"/>
    </row>
    <row r="185" spans="4:16" x14ac:dyDescent="0.25">
      <c r="D185" s="28"/>
      <c r="E185" s="12"/>
      <c r="F185" s="28"/>
      <c r="G185" s="12"/>
      <c r="H185" s="28"/>
      <c r="I185" s="12"/>
      <c r="J185" s="28"/>
      <c r="K185" s="12"/>
      <c r="M185" s="35"/>
      <c r="N185" s="35"/>
      <c r="O185" s="35"/>
      <c r="P185" s="35"/>
    </row>
    <row r="186" spans="4:16" x14ac:dyDescent="0.25">
      <c r="D186" s="28"/>
      <c r="E186" s="12"/>
      <c r="F186" s="28"/>
      <c r="G186" s="12"/>
      <c r="H186" s="28"/>
      <c r="I186" s="12"/>
      <c r="J186" s="28"/>
      <c r="K186" s="12"/>
      <c r="M186" s="35"/>
      <c r="N186" s="35"/>
      <c r="O186" s="35"/>
      <c r="P186" s="35"/>
    </row>
    <row r="187" spans="4:16" x14ac:dyDescent="0.25">
      <c r="D187" s="28"/>
      <c r="E187" s="12"/>
      <c r="F187" s="28"/>
      <c r="G187" s="12"/>
      <c r="H187" s="28"/>
      <c r="I187" s="12"/>
      <c r="J187" s="28"/>
      <c r="K187" s="12"/>
      <c r="M187" s="35"/>
      <c r="N187" s="35"/>
      <c r="O187" s="35"/>
      <c r="P187" s="35"/>
    </row>
    <row r="188" spans="4:16" x14ac:dyDescent="0.25">
      <c r="D188" s="28"/>
      <c r="E188" s="12"/>
      <c r="F188" s="28"/>
      <c r="G188" s="12"/>
      <c r="H188" s="28"/>
      <c r="I188" s="12"/>
      <c r="J188" s="28"/>
      <c r="K188" s="12"/>
      <c r="M188" s="35"/>
      <c r="N188" s="35"/>
      <c r="O188" s="35"/>
      <c r="P188" s="35"/>
    </row>
    <row r="189" spans="4:16" x14ac:dyDescent="0.25">
      <c r="D189" s="28"/>
      <c r="E189" s="12"/>
      <c r="F189" s="28"/>
      <c r="G189" s="12"/>
      <c r="H189" s="28"/>
      <c r="I189" s="12"/>
      <c r="J189" s="28"/>
      <c r="K189" s="12"/>
      <c r="M189" s="35"/>
      <c r="N189" s="35"/>
      <c r="O189" s="35"/>
      <c r="P189" s="35"/>
    </row>
    <row r="190" spans="4:16" x14ac:dyDescent="0.25">
      <c r="D190" s="28"/>
      <c r="E190" s="12"/>
      <c r="F190" s="28"/>
      <c r="G190" s="12"/>
      <c r="H190" s="28"/>
      <c r="I190" s="12"/>
      <c r="J190" s="28"/>
      <c r="K190" s="12"/>
      <c r="M190" s="35"/>
      <c r="N190" s="35"/>
      <c r="O190" s="35"/>
      <c r="P190" s="35"/>
    </row>
    <row r="191" spans="4:16" x14ac:dyDescent="0.25">
      <c r="D191" s="28"/>
      <c r="E191" s="12"/>
      <c r="F191" s="28"/>
      <c r="G191" s="12"/>
      <c r="H191" s="28"/>
      <c r="I191" s="12"/>
      <c r="J191" s="28"/>
      <c r="K191" s="12"/>
      <c r="M191" s="35"/>
      <c r="N191" s="35"/>
      <c r="O191" s="35"/>
      <c r="P191" s="35"/>
    </row>
    <row r="192" spans="4:16" x14ac:dyDescent="0.25">
      <c r="D192" s="28"/>
      <c r="E192" s="12"/>
      <c r="F192" s="28"/>
      <c r="G192" s="12"/>
      <c r="H192" s="28"/>
      <c r="I192" s="12"/>
      <c r="J192" s="28"/>
      <c r="K192" s="12"/>
      <c r="M192" s="35"/>
      <c r="N192" s="35"/>
      <c r="O192" s="35"/>
      <c r="P192" s="35"/>
    </row>
    <row r="193" spans="4:16" x14ac:dyDescent="0.25">
      <c r="D193" s="28"/>
      <c r="E193" s="12"/>
      <c r="F193" s="28"/>
      <c r="G193" s="12"/>
      <c r="H193" s="28"/>
      <c r="I193" s="12"/>
      <c r="J193" s="28"/>
      <c r="K193" s="12"/>
      <c r="M193" s="35"/>
      <c r="N193" s="35"/>
      <c r="O193" s="35"/>
      <c r="P193" s="35"/>
    </row>
    <row r="194" spans="4:16" x14ac:dyDescent="0.25">
      <c r="D194" s="28"/>
      <c r="E194" s="12"/>
      <c r="F194" s="28"/>
      <c r="G194" s="12"/>
      <c r="H194" s="28"/>
      <c r="I194" s="12"/>
      <c r="J194" s="28"/>
      <c r="K194" s="12"/>
      <c r="M194" s="35"/>
      <c r="N194" s="35"/>
      <c r="O194" s="35"/>
      <c r="P194" s="35"/>
    </row>
    <row r="195" spans="4:16" x14ac:dyDescent="0.25">
      <c r="D195" s="28"/>
      <c r="E195" s="12"/>
      <c r="F195" s="28"/>
      <c r="G195" s="12"/>
      <c r="H195" s="28"/>
      <c r="I195" s="12"/>
      <c r="J195" s="28"/>
      <c r="K195" s="12"/>
      <c r="M195" s="35"/>
      <c r="N195" s="35"/>
      <c r="O195" s="35"/>
      <c r="P195" s="35"/>
    </row>
    <row r="196" spans="4:16" x14ac:dyDescent="0.25">
      <c r="D196" s="28"/>
      <c r="E196" s="12"/>
      <c r="F196" s="28"/>
      <c r="G196" s="12"/>
      <c r="H196" s="28"/>
      <c r="I196" s="12"/>
      <c r="J196" s="28"/>
      <c r="K196" s="12"/>
      <c r="M196" s="35"/>
      <c r="N196" s="35"/>
      <c r="O196" s="35"/>
      <c r="P196" s="35"/>
    </row>
    <row r="197" spans="4:16" x14ac:dyDescent="0.25">
      <c r="D197" s="28"/>
      <c r="E197" s="12"/>
      <c r="F197" s="28"/>
      <c r="G197" s="12"/>
      <c r="H197" s="28"/>
      <c r="I197" s="12"/>
      <c r="J197" s="28"/>
      <c r="K197" s="12"/>
      <c r="M197" s="35"/>
      <c r="N197" s="35"/>
      <c r="O197" s="35"/>
      <c r="P197" s="35"/>
    </row>
    <row r="198" spans="4:16" x14ac:dyDescent="0.25">
      <c r="D198" s="28"/>
      <c r="E198" s="12"/>
      <c r="F198" s="28"/>
      <c r="G198" s="12"/>
      <c r="H198" s="28"/>
      <c r="I198" s="12"/>
      <c r="J198" s="28"/>
      <c r="K198" s="12"/>
      <c r="M198" s="35"/>
      <c r="N198" s="35"/>
      <c r="O198" s="35"/>
      <c r="P198" s="35"/>
    </row>
    <row r="199" spans="4:16" x14ac:dyDescent="0.25">
      <c r="D199" s="28"/>
      <c r="E199" s="12"/>
      <c r="F199" s="28"/>
      <c r="G199" s="12"/>
      <c r="H199" s="28"/>
      <c r="I199" s="12"/>
      <c r="J199" s="28"/>
      <c r="K199" s="12"/>
      <c r="M199" s="35"/>
      <c r="N199" s="35"/>
      <c r="O199" s="35"/>
      <c r="P199" s="35"/>
    </row>
    <row r="200" spans="4:16" x14ac:dyDescent="0.25">
      <c r="D200" s="28"/>
      <c r="E200" s="12"/>
      <c r="F200" s="28"/>
      <c r="G200" s="12"/>
      <c r="H200" s="28"/>
      <c r="I200" s="12"/>
      <c r="J200" s="28"/>
      <c r="K200" s="12"/>
      <c r="M200" s="35"/>
      <c r="N200" s="35"/>
      <c r="O200" s="35"/>
      <c r="P200" s="35"/>
    </row>
    <row r="201" spans="4:16" x14ac:dyDescent="0.25">
      <c r="D201" s="28"/>
      <c r="E201" s="12"/>
      <c r="F201" s="28"/>
      <c r="G201" s="12"/>
      <c r="H201" s="28"/>
      <c r="I201" s="12"/>
      <c r="J201" s="28"/>
      <c r="K201" s="12"/>
      <c r="M201" s="35"/>
      <c r="N201" s="35"/>
      <c r="O201" s="35"/>
      <c r="P201" s="35"/>
    </row>
    <row r="202" spans="4:16" x14ac:dyDescent="0.25">
      <c r="D202" s="28"/>
      <c r="E202" s="12"/>
      <c r="F202" s="28"/>
      <c r="G202" s="12"/>
      <c r="H202" s="28"/>
      <c r="I202" s="12"/>
      <c r="J202" s="28"/>
      <c r="K202" s="12"/>
      <c r="M202" s="35"/>
      <c r="N202" s="35"/>
      <c r="O202" s="35"/>
      <c r="P202" s="35"/>
    </row>
    <row r="203" spans="4:16" x14ac:dyDescent="0.25">
      <c r="D203" s="28"/>
      <c r="E203" s="12"/>
      <c r="F203" s="28"/>
      <c r="G203" s="12"/>
      <c r="H203" s="28"/>
      <c r="I203" s="12"/>
      <c r="J203" s="28"/>
      <c r="K203" s="12"/>
      <c r="M203" s="35"/>
      <c r="N203" s="35"/>
      <c r="O203" s="35"/>
      <c r="P203" s="35"/>
    </row>
    <row r="204" spans="4:16" x14ac:dyDescent="0.25">
      <c r="D204" s="28"/>
      <c r="E204" s="12"/>
      <c r="F204" s="28"/>
      <c r="G204" s="12"/>
      <c r="H204" s="28"/>
      <c r="I204" s="12"/>
      <c r="J204" s="28"/>
      <c r="K204" s="12"/>
      <c r="M204" s="35"/>
      <c r="N204" s="35"/>
      <c r="O204" s="35"/>
      <c r="P204" s="35"/>
    </row>
    <row r="205" spans="4:16" x14ac:dyDescent="0.25">
      <c r="D205" s="28"/>
      <c r="E205" s="12"/>
      <c r="F205" s="28"/>
      <c r="G205" s="12"/>
      <c r="H205" s="28"/>
      <c r="I205" s="12"/>
      <c r="J205" s="28"/>
      <c r="K205" s="12"/>
      <c r="M205" s="35"/>
      <c r="N205" s="35"/>
      <c r="O205" s="35"/>
      <c r="P205" s="35"/>
    </row>
    <row r="206" spans="4:16" x14ac:dyDescent="0.25">
      <c r="D206" s="28"/>
      <c r="E206" s="12"/>
      <c r="F206" s="28"/>
      <c r="G206" s="12"/>
      <c r="H206" s="28"/>
      <c r="I206" s="12"/>
      <c r="J206" s="28"/>
      <c r="K206" s="12"/>
      <c r="M206" s="35"/>
      <c r="N206" s="35"/>
      <c r="O206" s="35"/>
      <c r="P206" s="35"/>
    </row>
    <row r="207" spans="4:16" x14ac:dyDescent="0.25">
      <c r="D207" s="28"/>
      <c r="E207" s="12"/>
      <c r="F207" s="28"/>
      <c r="G207" s="12"/>
      <c r="H207" s="28"/>
      <c r="I207" s="12"/>
      <c r="J207" s="28"/>
      <c r="K207" s="12"/>
      <c r="M207" s="35"/>
      <c r="N207" s="35"/>
      <c r="O207" s="35"/>
      <c r="P207" s="35"/>
    </row>
    <row r="208" spans="4:16" x14ac:dyDescent="0.25">
      <c r="D208" s="28"/>
      <c r="E208" s="12"/>
      <c r="F208" s="28"/>
      <c r="G208" s="12"/>
      <c r="H208" s="28"/>
      <c r="I208" s="12"/>
      <c r="J208" s="28"/>
      <c r="K208" s="12"/>
      <c r="M208" s="35"/>
      <c r="N208" s="35"/>
      <c r="O208" s="35"/>
      <c r="P208" s="35"/>
    </row>
    <row r="209" spans="4:16" x14ac:dyDescent="0.25">
      <c r="D209" s="28"/>
      <c r="E209" s="12"/>
      <c r="F209" s="28"/>
      <c r="G209" s="12"/>
      <c r="H209" s="28"/>
      <c r="I209" s="12"/>
      <c r="J209" s="28"/>
      <c r="K209" s="12"/>
      <c r="M209" s="35"/>
      <c r="N209" s="35"/>
      <c r="O209" s="35"/>
      <c r="P209" s="35"/>
    </row>
    <row r="210" spans="4:16" x14ac:dyDescent="0.25">
      <c r="D210" s="28"/>
      <c r="E210" s="12"/>
      <c r="F210" s="28"/>
      <c r="G210" s="12"/>
      <c r="H210" s="28"/>
      <c r="I210" s="12"/>
      <c r="J210" s="28"/>
      <c r="K210" s="12"/>
      <c r="M210" s="35"/>
      <c r="N210" s="35"/>
      <c r="O210" s="35"/>
      <c r="P210" s="35"/>
    </row>
    <row r="211" spans="4:16" x14ac:dyDescent="0.25">
      <c r="D211" s="28"/>
      <c r="E211" s="12"/>
      <c r="F211" s="28"/>
      <c r="G211" s="12"/>
      <c r="H211" s="28"/>
      <c r="I211" s="12"/>
      <c r="J211" s="28"/>
      <c r="K211" s="12"/>
      <c r="M211" s="35"/>
      <c r="N211" s="35"/>
      <c r="O211" s="35"/>
      <c r="P211" s="35"/>
    </row>
    <row r="212" spans="4:16" x14ac:dyDescent="0.25">
      <c r="D212" s="28"/>
      <c r="E212" s="12"/>
      <c r="F212" s="28"/>
      <c r="G212" s="12"/>
      <c r="H212" s="28"/>
      <c r="I212" s="12"/>
      <c r="J212" s="28"/>
      <c r="K212" s="12"/>
      <c r="M212" s="35"/>
      <c r="N212" s="35"/>
      <c r="O212" s="35"/>
      <c r="P212" s="35"/>
    </row>
    <row r="213" spans="4:16" x14ac:dyDescent="0.25">
      <c r="D213" s="28"/>
      <c r="E213" s="12"/>
      <c r="F213" s="28"/>
      <c r="G213" s="12"/>
      <c r="H213" s="28"/>
      <c r="I213" s="12"/>
      <c r="J213" s="28"/>
      <c r="K213" s="12"/>
      <c r="M213" s="35"/>
      <c r="N213" s="35"/>
      <c r="O213" s="35"/>
      <c r="P213" s="35"/>
    </row>
    <row r="214" spans="4:16" x14ac:dyDescent="0.25">
      <c r="D214" s="28"/>
      <c r="E214" s="12"/>
      <c r="F214" s="28"/>
      <c r="G214" s="12"/>
      <c r="H214" s="28"/>
      <c r="I214" s="12"/>
      <c r="J214" s="28"/>
      <c r="K214" s="12"/>
      <c r="M214" s="35"/>
      <c r="N214" s="35"/>
      <c r="O214" s="35"/>
      <c r="P214" s="35"/>
    </row>
    <row r="215" spans="4:16" x14ac:dyDescent="0.25">
      <c r="D215" s="28"/>
      <c r="E215" s="12"/>
      <c r="F215" s="28"/>
      <c r="G215" s="12"/>
      <c r="H215" s="28"/>
      <c r="I215" s="12"/>
      <c r="J215" s="28"/>
      <c r="K215" s="12"/>
      <c r="M215" s="35"/>
      <c r="N215" s="35"/>
      <c r="O215" s="35"/>
      <c r="P215" s="35"/>
    </row>
    <row r="216" spans="4:16" x14ac:dyDescent="0.25">
      <c r="D216" s="28"/>
      <c r="E216" s="12"/>
      <c r="F216" s="28"/>
      <c r="G216" s="12"/>
      <c r="H216" s="28"/>
      <c r="I216" s="12"/>
      <c r="J216" s="28"/>
      <c r="K216" s="12"/>
      <c r="M216" s="35"/>
      <c r="N216" s="35"/>
      <c r="O216" s="35"/>
      <c r="P216" s="35"/>
    </row>
    <row r="217" spans="4:16" x14ac:dyDescent="0.25">
      <c r="D217" s="28"/>
      <c r="E217" s="12"/>
      <c r="F217" s="28"/>
      <c r="G217" s="12"/>
      <c r="H217" s="28"/>
      <c r="I217" s="12"/>
      <c r="J217" s="28"/>
      <c r="K217" s="12"/>
      <c r="M217" s="35"/>
      <c r="N217" s="35"/>
      <c r="O217" s="35"/>
      <c r="P217" s="35"/>
    </row>
    <row r="218" spans="4:16" x14ac:dyDescent="0.25">
      <c r="D218" s="28"/>
      <c r="E218" s="12"/>
      <c r="F218" s="28"/>
      <c r="G218" s="12"/>
      <c r="H218" s="28"/>
      <c r="I218" s="12"/>
      <c r="J218" s="28"/>
      <c r="K218" s="12"/>
      <c r="M218" s="35"/>
      <c r="N218" s="35"/>
      <c r="O218" s="35"/>
      <c r="P218" s="35"/>
    </row>
    <row r="219" spans="4:16" x14ac:dyDescent="0.25">
      <c r="D219" s="28"/>
      <c r="E219" s="12"/>
      <c r="F219" s="28"/>
      <c r="G219" s="12"/>
      <c r="H219" s="28"/>
      <c r="I219" s="12"/>
      <c r="J219" s="28"/>
      <c r="K219" s="12"/>
      <c r="M219" s="35"/>
      <c r="N219" s="35"/>
      <c r="O219" s="35"/>
      <c r="P219" s="35"/>
    </row>
    <row r="220" spans="4:16" x14ac:dyDescent="0.25">
      <c r="D220" s="28"/>
      <c r="E220" s="12"/>
      <c r="F220" s="28"/>
      <c r="G220" s="12"/>
      <c r="H220" s="28"/>
      <c r="I220" s="12"/>
      <c r="J220" s="28"/>
      <c r="K220" s="12"/>
      <c r="M220" s="35"/>
      <c r="N220" s="35"/>
      <c r="O220" s="35"/>
      <c r="P220" s="35"/>
    </row>
    <row r="221" spans="4:16" x14ac:dyDescent="0.25">
      <c r="D221" s="28"/>
      <c r="E221" s="12"/>
      <c r="F221" s="28"/>
      <c r="G221" s="12"/>
      <c r="H221" s="28"/>
      <c r="I221" s="12"/>
      <c r="J221" s="28"/>
      <c r="K221" s="12"/>
      <c r="M221" s="35"/>
      <c r="N221" s="35"/>
      <c r="O221" s="35"/>
      <c r="P221" s="35"/>
    </row>
    <row r="222" spans="4:16" x14ac:dyDescent="0.25">
      <c r="D222" s="28"/>
      <c r="E222" s="12"/>
      <c r="F222" s="28"/>
      <c r="G222" s="12"/>
      <c r="H222" s="28"/>
      <c r="I222" s="12"/>
      <c r="J222" s="28"/>
      <c r="K222" s="12"/>
      <c r="M222" s="35"/>
      <c r="N222" s="35"/>
      <c r="O222" s="35"/>
      <c r="P222" s="35"/>
    </row>
    <row r="223" spans="4:16" x14ac:dyDescent="0.25">
      <c r="D223" s="28"/>
      <c r="E223" s="12"/>
      <c r="F223" s="28"/>
      <c r="G223" s="12"/>
      <c r="H223" s="28"/>
      <c r="I223" s="12"/>
      <c r="J223" s="28"/>
      <c r="K223" s="12"/>
      <c r="M223" s="35"/>
      <c r="N223" s="35"/>
      <c r="O223" s="35"/>
      <c r="P223" s="35"/>
    </row>
    <row r="224" spans="4:16" x14ac:dyDescent="0.25">
      <c r="D224" s="28"/>
      <c r="E224" s="12"/>
      <c r="F224" s="28"/>
      <c r="G224" s="12"/>
      <c r="H224" s="28"/>
      <c r="I224" s="12"/>
      <c r="J224" s="28"/>
      <c r="K224" s="12"/>
      <c r="M224" s="35"/>
      <c r="N224" s="35"/>
      <c r="O224" s="35"/>
      <c r="P224" s="35"/>
    </row>
    <row r="225" spans="4:16" x14ac:dyDescent="0.25">
      <c r="D225" s="28"/>
      <c r="E225" s="12"/>
      <c r="F225" s="28"/>
      <c r="G225" s="12"/>
      <c r="H225" s="28"/>
      <c r="I225" s="12"/>
      <c r="J225" s="28"/>
      <c r="K225" s="12"/>
      <c r="M225" s="35"/>
      <c r="N225" s="35"/>
      <c r="O225" s="35"/>
      <c r="P225" s="35"/>
    </row>
    <row r="226" spans="4:16" x14ac:dyDescent="0.25">
      <c r="D226" s="28"/>
      <c r="E226" s="12"/>
      <c r="F226" s="28"/>
      <c r="G226" s="12"/>
      <c r="H226" s="28"/>
      <c r="I226" s="12"/>
      <c r="J226" s="28"/>
      <c r="K226" s="12"/>
      <c r="M226" s="35"/>
      <c r="N226" s="35"/>
      <c r="O226" s="35"/>
      <c r="P226" s="35"/>
    </row>
    <row r="227" spans="4:16" x14ac:dyDescent="0.25">
      <c r="D227" s="28"/>
      <c r="E227" s="12"/>
      <c r="F227" s="28"/>
      <c r="G227" s="12"/>
      <c r="H227" s="28"/>
      <c r="I227" s="12"/>
      <c r="J227" s="28"/>
      <c r="K227" s="12"/>
      <c r="M227" s="35"/>
      <c r="N227" s="35"/>
      <c r="O227" s="35"/>
      <c r="P227" s="35"/>
    </row>
    <row r="228" spans="4:16" x14ac:dyDescent="0.25">
      <c r="D228" s="28"/>
      <c r="E228" s="12"/>
      <c r="F228" s="28"/>
      <c r="G228" s="12"/>
      <c r="H228" s="28"/>
      <c r="I228" s="12"/>
      <c r="J228" s="28"/>
      <c r="K228" s="12"/>
      <c r="M228" s="35"/>
      <c r="N228" s="35"/>
      <c r="O228" s="35"/>
      <c r="P228" s="35"/>
    </row>
    <row r="229" spans="4:16" x14ac:dyDescent="0.25">
      <c r="D229" s="28"/>
      <c r="E229" s="12"/>
      <c r="F229" s="28"/>
      <c r="G229" s="12"/>
      <c r="H229" s="28"/>
      <c r="I229" s="12"/>
      <c r="J229" s="28"/>
      <c r="K229" s="12"/>
      <c r="M229" s="35"/>
      <c r="N229" s="35"/>
      <c r="O229" s="35"/>
      <c r="P229" s="35"/>
    </row>
    <row r="230" spans="4:16" x14ac:dyDescent="0.25">
      <c r="D230" s="28"/>
      <c r="E230" s="12"/>
      <c r="F230" s="28"/>
      <c r="G230" s="12"/>
      <c r="H230" s="28"/>
      <c r="I230" s="12"/>
      <c r="J230" s="28"/>
      <c r="K230" s="12"/>
      <c r="M230" s="35"/>
      <c r="N230" s="35"/>
      <c r="O230" s="35"/>
      <c r="P230" s="35"/>
    </row>
    <row r="231" spans="4:16" x14ac:dyDescent="0.25">
      <c r="D231" s="28"/>
      <c r="E231" s="12"/>
      <c r="F231" s="28"/>
      <c r="G231" s="12"/>
      <c r="H231" s="28"/>
      <c r="I231" s="12"/>
      <c r="J231" s="28"/>
      <c r="K231" s="12"/>
      <c r="M231" s="35"/>
      <c r="N231" s="35"/>
      <c r="O231" s="35"/>
      <c r="P231" s="35"/>
    </row>
    <row r="232" spans="4:16" x14ac:dyDescent="0.25">
      <c r="D232" s="28"/>
      <c r="E232" s="12"/>
      <c r="F232" s="28"/>
      <c r="G232" s="12"/>
      <c r="H232" s="28"/>
      <c r="I232" s="12"/>
      <c r="J232" s="28"/>
      <c r="K232" s="12"/>
      <c r="M232" s="35"/>
      <c r="N232" s="35"/>
      <c r="O232" s="35"/>
      <c r="P232" s="35"/>
    </row>
    <row r="233" spans="4:16" x14ac:dyDescent="0.25">
      <c r="D233" s="28"/>
      <c r="E233" s="12"/>
      <c r="F233" s="28"/>
      <c r="G233" s="12"/>
      <c r="H233" s="28"/>
      <c r="I233" s="12"/>
      <c r="J233" s="28"/>
      <c r="K233" s="12"/>
      <c r="M233" s="35"/>
      <c r="N233" s="35"/>
      <c r="O233" s="35"/>
      <c r="P233" s="35"/>
    </row>
    <row r="234" spans="4:16" x14ac:dyDescent="0.25">
      <c r="D234" s="28"/>
      <c r="E234" s="12"/>
      <c r="F234" s="28"/>
      <c r="G234" s="12"/>
      <c r="H234" s="28"/>
      <c r="I234" s="12"/>
      <c r="J234" s="28"/>
      <c r="K234" s="12"/>
      <c r="M234" s="35"/>
      <c r="N234" s="35"/>
      <c r="O234" s="35"/>
      <c r="P234" s="35"/>
    </row>
    <row r="235" spans="4:16" x14ac:dyDescent="0.25">
      <c r="D235" s="28"/>
      <c r="E235" s="12"/>
      <c r="F235" s="28"/>
      <c r="G235" s="12"/>
      <c r="H235" s="28"/>
      <c r="I235" s="12"/>
      <c r="J235" s="28"/>
      <c r="K235" s="12"/>
      <c r="M235" s="35"/>
      <c r="N235" s="35"/>
      <c r="O235" s="35"/>
      <c r="P235" s="35"/>
    </row>
    <row r="236" spans="4:16" x14ac:dyDescent="0.25">
      <c r="D236" s="28"/>
      <c r="E236" s="12"/>
      <c r="F236" s="28"/>
      <c r="G236" s="12"/>
      <c r="H236" s="28"/>
      <c r="I236" s="12"/>
      <c r="J236" s="28"/>
      <c r="K236" s="12"/>
      <c r="M236" s="35"/>
      <c r="N236" s="35"/>
      <c r="O236" s="35"/>
      <c r="P236" s="35"/>
    </row>
    <row r="237" spans="4:16" x14ac:dyDescent="0.25">
      <c r="D237" s="28"/>
      <c r="E237" s="12"/>
      <c r="F237" s="28"/>
      <c r="G237" s="12"/>
      <c r="H237" s="28"/>
      <c r="I237" s="12"/>
      <c r="J237" s="28"/>
      <c r="K237" s="12"/>
      <c r="M237" s="35"/>
      <c r="N237" s="35"/>
      <c r="O237" s="35"/>
      <c r="P237" s="35"/>
    </row>
    <row r="238" spans="4:16" x14ac:dyDescent="0.25">
      <c r="D238" s="28"/>
      <c r="E238" s="12"/>
      <c r="F238" s="28"/>
      <c r="G238" s="12"/>
      <c r="H238" s="28"/>
      <c r="I238" s="12"/>
      <c r="J238" s="28"/>
      <c r="K238" s="12"/>
      <c r="M238" s="35"/>
      <c r="N238" s="35"/>
      <c r="O238" s="35"/>
      <c r="P238" s="35"/>
    </row>
    <row r="239" spans="4:16" x14ac:dyDescent="0.25">
      <c r="D239" s="28"/>
      <c r="E239" s="12"/>
      <c r="F239" s="28"/>
      <c r="G239" s="12"/>
      <c r="H239" s="28"/>
      <c r="I239" s="12"/>
      <c r="J239" s="28"/>
      <c r="K239" s="12"/>
      <c r="M239" s="35"/>
      <c r="N239" s="35"/>
      <c r="O239" s="35"/>
      <c r="P239" s="35"/>
    </row>
    <row r="240" spans="4:16" x14ac:dyDescent="0.25">
      <c r="D240" s="28"/>
      <c r="E240" s="12"/>
      <c r="F240" s="28"/>
      <c r="G240" s="12"/>
      <c r="H240" s="28"/>
      <c r="I240" s="12"/>
      <c r="J240" s="28"/>
      <c r="K240" s="12"/>
      <c r="M240" s="35"/>
      <c r="N240" s="35"/>
      <c r="O240" s="35"/>
      <c r="P240" s="35"/>
    </row>
    <row r="241" spans="4:16" x14ac:dyDescent="0.25">
      <c r="D241" s="28"/>
      <c r="E241" s="12"/>
      <c r="F241" s="28"/>
      <c r="G241" s="12"/>
      <c r="H241" s="28"/>
      <c r="I241" s="12"/>
      <c r="J241" s="28"/>
      <c r="K241" s="12"/>
      <c r="M241" s="35"/>
      <c r="N241" s="35"/>
      <c r="O241" s="35"/>
      <c r="P241" s="35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2" tint="-0.499984740745262"/>
  </sheetPr>
  <dimension ref="A1:P389"/>
  <sheetViews>
    <sheetView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activeCell="A63" sqref="A63:XFD389"/>
    </sheetView>
  </sheetViews>
  <sheetFormatPr defaultColWidth="11.42578125" defaultRowHeight="15" x14ac:dyDescent="0.25"/>
  <cols>
    <col min="1" max="1" width="13.140625" style="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98" t="s">
        <v>829</v>
      </c>
      <c r="N1" s="98"/>
      <c r="O1" s="99" t="s">
        <v>828</v>
      </c>
      <c r="P1" s="99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1" t="s">
        <v>1316</v>
      </c>
      <c r="B3" s="11" t="s">
        <v>1315</v>
      </c>
      <c r="C3" s="12" t="s">
        <v>1</v>
      </c>
      <c r="D3" s="13">
        <v>26</v>
      </c>
      <c r="E3" s="14">
        <v>12</v>
      </c>
      <c r="F3" s="15">
        <v>13</v>
      </c>
      <c r="G3" s="16">
        <v>7</v>
      </c>
      <c r="H3" s="13">
        <v>15</v>
      </c>
      <c r="I3" s="14">
        <v>12</v>
      </c>
      <c r="J3" s="15">
        <v>7</v>
      </c>
      <c r="K3" s="16">
        <v>6</v>
      </c>
      <c r="L3" s="12">
        <v>2</v>
      </c>
      <c r="M3" s="17">
        <v>12</v>
      </c>
      <c r="N3" s="17">
        <v>12</v>
      </c>
      <c r="O3" s="18">
        <v>4</v>
      </c>
      <c r="P3" s="18">
        <v>2</v>
      </c>
    </row>
    <row r="4" spans="1:16" x14ac:dyDescent="0.25">
      <c r="B4" s="11" t="s">
        <v>1314</v>
      </c>
      <c r="C4" s="12" t="s">
        <v>1</v>
      </c>
      <c r="D4" s="13">
        <v>24</v>
      </c>
      <c r="E4" s="14">
        <v>12</v>
      </c>
      <c r="F4" s="15">
        <v>12</v>
      </c>
      <c r="G4" s="16">
        <v>7</v>
      </c>
      <c r="H4" s="13">
        <v>15</v>
      </c>
      <c r="I4" s="14">
        <v>11</v>
      </c>
      <c r="J4" s="15">
        <v>7</v>
      </c>
      <c r="K4" s="16">
        <v>6</v>
      </c>
      <c r="L4" s="12">
        <v>2</v>
      </c>
      <c r="M4" s="17">
        <v>12</v>
      </c>
      <c r="N4" s="17">
        <v>12</v>
      </c>
      <c r="O4" s="18">
        <v>4</v>
      </c>
      <c r="P4" s="18">
        <v>2</v>
      </c>
    </row>
    <row r="5" spans="1:16" x14ac:dyDescent="0.25">
      <c r="A5" s="3"/>
      <c r="B5" s="19" t="s">
        <v>1313</v>
      </c>
      <c r="C5" s="20" t="s">
        <v>1</v>
      </c>
      <c r="D5" s="21">
        <v>23</v>
      </c>
      <c r="E5" s="22">
        <v>12</v>
      </c>
      <c r="F5" s="23">
        <v>12</v>
      </c>
      <c r="G5" s="24">
        <v>6</v>
      </c>
      <c r="H5" s="21">
        <v>14</v>
      </c>
      <c r="I5" s="22">
        <v>11</v>
      </c>
      <c r="J5" s="23">
        <v>7</v>
      </c>
      <c r="K5" s="24">
        <v>5</v>
      </c>
      <c r="L5" s="20">
        <v>2</v>
      </c>
      <c r="M5" s="25">
        <v>12</v>
      </c>
      <c r="N5" s="25">
        <v>12</v>
      </c>
      <c r="O5" s="26">
        <v>4</v>
      </c>
      <c r="P5" s="26">
        <v>2</v>
      </c>
    </row>
    <row r="6" spans="1:16" x14ac:dyDescent="0.25">
      <c r="A6" s="1" t="s">
        <v>1312</v>
      </c>
      <c r="B6" s="11" t="s">
        <v>1311</v>
      </c>
      <c r="C6" s="12" t="s">
        <v>1</v>
      </c>
      <c r="D6" s="13">
        <v>21</v>
      </c>
      <c r="E6" s="14">
        <v>13</v>
      </c>
      <c r="F6" s="15">
        <v>11</v>
      </c>
      <c r="G6" s="16">
        <v>7</v>
      </c>
      <c r="H6" s="13">
        <v>13</v>
      </c>
      <c r="I6" s="14">
        <v>10</v>
      </c>
      <c r="J6" s="15">
        <v>7</v>
      </c>
      <c r="K6" s="16">
        <v>7</v>
      </c>
      <c r="L6" s="12">
        <v>1</v>
      </c>
      <c r="M6" s="17">
        <v>12</v>
      </c>
      <c r="N6" s="17">
        <v>12</v>
      </c>
      <c r="O6" s="18">
        <v>6</v>
      </c>
      <c r="P6" s="18">
        <v>3</v>
      </c>
    </row>
    <row r="7" spans="1:16" x14ac:dyDescent="0.25">
      <c r="B7" s="11" t="s">
        <v>1310</v>
      </c>
      <c r="C7" s="12" t="s">
        <v>1</v>
      </c>
      <c r="H7" s="13">
        <v>12</v>
      </c>
      <c r="I7" s="14">
        <v>9</v>
      </c>
      <c r="J7" s="15">
        <v>6</v>
      </c>
      <c r="K7" s="16">
        <v>5</v>
      </c>
      <c r="L7" s="12">
        <v>1</v>
      </c>
      <c r="O7" s="18">
        <v>6</v>
      </c>
      <c r="P7" s="18">
        <v>3</v>
      </c>
    </row>
    <row r="8" spans="1:16" x14ac:dyDescent="0.25">
      <c r="B8" s="11" t="s">
        <v>1309</v>
      </c>
      <c r="C8" s="12" t="s">
        <v>1</v>
      </c>
      <c r="H8" s="13">
        <v>12</v>
      </c>
      <c r="I8" s="14">
        <v>8</v>
      </c>
      <c r="J8" s="15">
        <v>6</v>
      </c>
      <c r="K8" s="16">
        <v>5</v>
      </c>
      <c r="L8" s="12">
        <v>1</v>
      </c>
      <c r="O8" s="18">
        <v>6</v>
      </c>
      <c r="P8" s="18">
        <v>3</v>
      </c>
    </row>
    <row r="9" spans="1:16" x14ac:dyDescent="0.25">
      <c r="B9" s="11" t="s">
        <v>1308</v>
      </c>
      <c r="C9" s="12" t="s">
        <v>1</v>
      </c>
      <c r="H9" s="13">
        <v>12</v>
      </c>
      <c r="I9" s="14">
        <v>7</v>
      </c>
      <c r="J9" s="15">
        <v>6</v>
      </c>
      <c r="K9" s="16">
        <v>4</v>
      </c>
      <c r="L9" s="12">
        <v>1</v>
      </c>
      <c r="O9" s="18">
        <v>6</v>
      </c>
      <c r="P9" s="18">
        <v>3</v>
      </c>
    </row>
    <row r="10" spans="1:16" x14ac:dyDescent="0.25">
      <c r="B10" s="11" t="s">
        <v>1307</v>
      </c>
      <c r="C10" s="12" t="s">
        <v>1</v>
      </c>
      <c r="H10" s="13">
        <v>11</v>
      </c>
      <c r="I10" s="14">
        <v>9</v>
      </c>
      <c r="J10" s="15">
        <v>6</v>
      </c>
      <c r="K10" s="16">
        <v>5</v>
      </c>
      <c r="L10" s="12">
        <v>1</v>
      </c>
      <c r="O10" s="18">
        <v>6</v>
      </c>
      <c r="P10" s="18">
        <v>3</v>
      </c>
    </row>
    <row r="11" spans="1:16" x14ac:dyDescent="0.25">
      <c r="B11" s="11" t="s">
        <v>1306</v>
      </c>
      <c r="C11" s="12" t="s">
        <v>1</v>
      </c>
      <c r="H11" s="13">
        <v>10</v>
      </c>
      <c r="I11" s="14">
        <v>9</v>
      </c>
      <c r="J11" s="15">
        <v>5</v>
      </c>
      <c r="K11" s="16">
        <v>4</v>
      </c>
      <c r="L11" s="12">
        <v>1</v>
      </c>
      <c r="O11" s="18">
        <v>6</v>
      </c>
      <c r="P11" s="18">
        <v>3</v>
      </c>
    </row>
    <row r="12" spans="1:16" x14ac:dyDescent="0.25">
      <c r="B12" s="11" t="s">
        <v>1305</v>
      </c>
      <c r="C12" s="12" t="s">
        <v>1</v>
      </c>
      <c r="H12" s="13">
        <v>10</v>
      </c>
      <c r="I12" s="14">
        <v>8</v>
      </c>
      <c r="J12" s="15">
        <v>5</v>
      </c>
      <c r="K12" s="16">
        <v>4</v>
      </c>
      <c r="L12" s="12">
        <v>1</v>
      </c>
      <c r="O12" s="18">
        <v>6</v>
      </c>
      <c r="P12" s="18">
        <v>3</v>
      </c>
    </row>
    <row r="13" spans="1:16" x14ac:dyDescent="0.25">
      <c r="B13" s="11" t="s">
        <v>1304</v>
      </c>
      <c r="C13" s="12" t="s">
        <v>1</v>
      </c>
      <c r="H13" s="13">
        <v>10</v>
      </c>
      <c r="I13" s="14">
        <v>8</v>
      </c>
      <c r="J13" s="15">
        <v>5</v>
      </c>
      <c r="K13" s="16">
        <v>4</v>
      </c>
      <c r="L13" s="12">
        <v>1</v>
      </c>
      <c r="O13" s="18">
        <v>6</v>
      </c>
      <c r="P13" s="18">
        <v>3</v>
      </c>
    </row>
    <row r="14" spans="1:16" x14ac:dyDescent="0.25">
      <c r="B14" s="11" t="s">
        <v>1303</v>
      </c>
      <c r="C14" s="12" t="s">
        <v>1</v>
      </c>
      <c r="H14" s="13">
        <v>10</v>
      </c>
      <c r="I14" s="14">
        <v>8</v>
      </c>
      <c r="J14" s="15">
        <v>5</v>
      </c>
      <c r="K14" s="16">
        <v>4</v>
      </c>
      <c r="L14" s="12">
        <v>1</v>
      </c>
      <c r="O14" s="18">
        <v>6</v>
      </c>
      <c r="P14" s="18">
        <v>3</v>
      </c>
    </row>
    <row r="15" spans="1:16" x14ac:dyDescent="0.25">
      <c r="B15" s="11" t="s">
        <v>1302</v>
      </c>
      <c r="C15" s="12" t="s">
        <v>1</v>
      </c>
      <c r="H15" s="13">
        <v>10</v>
      </c>
      <c r="I15" s="14">
        <v>7</v>
      </c>
      <c r="J15" s="15">
        <v>5</v>
      </c>
      <c r="K15" s="16">
        <v>3</v>
      </c>
      <c r="L15" s="12">
        <v>1</v>
      </c>
      <c r="O15" s="18">
        <v>6</v>
      </c>
      <c r="P15" s="18">
        <v>3</v>
      </c>
    </row>
    <row r="16" spans="1:16" x14ac:dyDescent="0.25">
      <c r="B16" s="11" t="s">
        <v>1301</v>
      </c>
      <c r="C16" s="12" t="s">
        <v>1</v>
      </c>
      <c r="H16" s="13">
        <v>10</v>
      </c>
      <c r="I16" s="14">
        <v>6</v>
      </c>
      <c r="J16" s="15">
        <v>5</v>
      </c>
      <c r="K16" s="16">
        <v>3</v>
      </c>
      <c r="L16" s="12">
        <v>1</v>
      </c>
      <c r="O16" s="18">
        <v>6</v>
      </c>
      <c r="P16" s="18">
        <v>3</v>
      </c>
    </row>
    <row r="17" spans="1:16" x14ac:dyDescent="0.25">
      <c r="B17" s="11" t="s">
        <v>1300</v>
      </c>
      <c r="C17" s="12" t="s">
        <v>1</v>
      </c>
      <c r="H17" s="13">
        <v>9</v>
      </c>
      <c r="I17" s="14">
        <v>9</v>
      </c>
      <c r="J17" s="15">
        <v>4</v>
      </c>
      <c r="K17" s="16">
        <v>5</v>
      </c>
      <c r="L17" s="12">
        <v>1</v>
      </c>
      <c r="O17" s="18">
        <v>6</v>
      </c>
      <c r="P17" s="18">
        <v>3</v>
      </c>
    </row>
    <row r="18" spans="1:16" x14ac:dyDescent="0.25">
      <c r="B18" s="11" t="s">
        <v>1299</v>
      </c>
      <c r="C18" s="12" t="s">
        <v>1</v>
      </c>
      <c r="H18" s="13">
        <v>9</v>
      </c>
      <c r="I18" s="14">
        <v>7</v>
      </c>
      <c r="J18" s="15">
        <v>4</v>
      </c>
      <c r="K18" s="16">
        <v>4</v>
      </c>
      <c r="L18" s="12">
        <v>1</v>
      </c>
      <c r="O18" s="18">
        <v>6</v>
      </c>
      <c r="P18" s="18">
        <v>3</v>
      </c>
    </row>
    <row r="19" spans="1:16" x14ac:dyDescent="0.25">
      <c r="B19" s="11" t="s">
        <v>1298</v>
      </c>
      <c r="C19" s="12" t="s">
        <v>1</v>
      </c>
      <c r="H19" s="13">
        <v>9</v>
      </c>
      <c r="I19" s="14">
        <v>7</v>
      </c>
      <c r="J19" s="15">
        <v>5</v>
      </c>
      <c r="K19" s="16">
        <v>3</v>
      </c>
      <c r="L19" s="12">
        <v>1</v>
      </c>
      <c r="O19" s="18">
        <v>6</v>
      </c>
      <c r="P19" s="18">
        <v>3</v>
      </c>
    </row>
    <row r="20" spans="1:16" x14ac:dyDescent="0.25">
      <c r="B20" s="11" t="s">
        <v>1297</v>
      </c>
      <c r="C20" s="12" t="s">
        <v>1</v>
      </c>
      <c r="H20" s="13">
        <v>9</v>
      </c>
      <c r="I20" s="14">
        <v>6</v>
      </c>
      <c r="J20" s="15">
        <v>5</v>
      </c>
      <c r="K20" s="16">
        <v>3</v>
      </c>
      <c r="L20" s="12">
        <v>1</v>
      </c>
      <c r="O20" s="18">
        <v>6</v>
      </c>
      <c r="P20" s="18">
        <v>3</v>
      </c>
    </row>
    <row r="21" spans="1:16" x14ac:dyDescent="0.25">
      <c r="B21" s="11" t="s">
        <v>1296</v>
      </c>
      <c r="C21" s="12" t="s">
        <v>1</v>
      </c>
      <c r="H21" s="13">
        <v>9</v>
      </c>
      <c r="I21" s="14">
        <v>5</v>
      </c>
      <c r="J21" s="15">
        <v>4</v>
      </c>
      <c r="K21" s="16">
        <v>2</v>
      </c>
      <c r="L21" s="12">
        <v>1</v>
      </c>
      <c r="O21" s="18">
        <v>6</v>
      </c>
      <c r="P21" s="18">
        <v>3</v>
      </c>
    </row>
    <row r="22" spans="1:16" x14ac:dyDescent="0.25">
      <c r="B22" s="11" t="s">
        <v>1295</v>
      </c>
      <c r="C22" s="12" t="s">
        <v>1</v>
      </c>
      <c r="H22" s="13">
        <v>8</v>
      </c>
      <c r="I22" s="14">
        <v>8</v>
      </c>
      <c r="J22" s="15">
        <v>4</v>
      </c>
      <c r="K22" s="16">
        <v>5</v>
      </c>
      <c r="L22" s="12">
        <v>1</v>
      </c>
      <c r="O22" s="18">
        <v>6</v>
      </c>
      <c r="P22" s="18">
        <v>3</v>
      </c>
    </row>
    <row r="23" spans="1:16" x14ac:dyDescent="0.25">
      <c r="A23" s="3"/>
      <c r="B23" s="19" t="s">
        <v>1294</v>
      </c>
      <c r="C23" s="20" t="s">
        <v>1</v>
      </c>
      <c r="D23" s="21"/>
      <c r="E23" s="22"/>
      <c r="F23" s="23"/>
      <c r="G23" s="24"/>
      <c r="H23" s="21">
        <v>8</v>
      </c>
      <c r="I23" s="22">
        <v>7</v>
      </c>
      <c r="J23" s="23">
        <v>4</v>
      </c>
      <c r="K23" s="24">
        <v>4</v>
      </c>
      <c r="L23" s="20">
        <v>1</v>
      </c>
      <c r="M23" s="25"/>
      <c r="N23" s="25"/>
      <c r="O23" s="26">
        <v>6</v>
      </c>
      <c r="P23" s="26">
        <v>3</v>
      </c>
    </row>
    <row r="24" spans="1:16" x14ac:dyDescent="0.25">
      <c r="A24" s="1" t="s">
        <v>1293</v>
      </c>
      <c r="B24" s="11" t="s">
        <v>1292</v>
      </c>
      <c r="H24" s="13">
        <v>13</v>
      </c>
      <c r="I24" s="14">
        <v>9</v>
      </c>
      <c r="J24" s="15">
        <v>7</v>
      </c>
      <c r="K24" s="16">
        <v>6</v>
      </c>
      <c r="L24" s="12">
        <v>1</v>
      </c>
      <c r="O24" s="18">
        <v>8</v>
      </c>
      <c r="P24" s="18">
        <v>4</v>
      </c>
    </row>
    <row r="25" spans="1:16" x14ac:dyDescent="0.25">
      <c r="B25" s="11" t="s">
        <v>1291</v>
      </c>
      <c r="D25" s="13">
        <v>20</v>
      </c>
      <c r="E25" s="14">
        <v>10</v>
      </c>
      <c r="F25" s="15">
        <v>10</v>
      </c>
      <c r="G25" s="16">
        <v>6</v>
      </c>
      <c r="H25" s="13">
        <v>13</v>
      </c>
      <c r="I25" s="14">
        <v>9</v>
      </c>
      <c r="J25" s="15">
        <v>7</v>
      </c>
      <c r="K25" s="16">
        <v>6</v>
      </c>
      <c r="L25" s="12">
        <v>1</v>
      </c>
      <c r="M25" s="17">
        <v>12</v>
      </c>
      <c r="N25" s="17">
        <v>12</v>
      </c>
      <c r="O25" s="18">
        <v>8</v>
      </c>
      <c r="P25" s="18">
        <v>4</v>
      </c>
    </row>
    <row r="26" spans="1:16" x14ac:dyDescent="0.25">
      <c r="B26" s="11" t="s">
        <v>1290</v>
      </c>
      <c r="H26" s="13">
        <v>12</v>
      </c>
      <c r="I26" s="14">
        <v>9</v>
      </c>
      <c r="J26" s="15">
        <v>7</v>
      </c>
      <c r="K26" s="16">
        <v>6</v>
      </c>
      <c r="L26" s="12">
        <v>1</v>
      </c>
      <c r="O26" s="18">
        <v>8</v>
      </c>
      <c r="P26" s="18">
        <v>4</v>
      </c>
    </row>
    <row r="27" spans="1:16" x14ac:dyDescent="0.25">
      <c r="B27" s="11" t="s">
        <v>1289</v>
      </c>
      <c r="H27" s="13">
        <v>12</v>
      </c>
      <c r="I27" s="14">
        <v>8</v>
      </c>
      <c r="J27" s="15">
        <v>7</v>
      </c>
      <c r="K27" s="16">
        <v>6</v>
      </c>
      <c r="L27" s="12">
        <v>1</v>
      </c>
      <c r="O27" s="18">
        <v>8</v>
      </c>
      <c r="P27" s="18">
        <v>4</v>
      </c>
    </row>
    <row r="28" spans="1:16" x14ac:dyDescent="0.25">
      <c r="B28" s="11" t="s">
        <v>1288</v>
      </c>
      <c r="H28" s="13">
        <v>11</v>
      </c>
      <c r="I28" s="14">
        <v>9</v>
      </c>
      <c r="J28" s="15">
        <v>7</v>
      </c>
      <c r="K28" s="16">
        <v>6</v>
      </c>
      <c r="L28" s="12">
        <v>1</v>
      </c>
      <c r="O28" s="18">
        <v>8</v>
      </c>
      <c r="P28" s="18">
        <v>4</v>
      </c>
    </row>
    <row r="29" spans="1:16" x14ac:dyDescent="0.25">
      <c r="B29" s="11" t="s">
        <v>1287</v>
      </c>
      <c r="H29" s="13">
        <v>11</v>
      </c>
      <c r="I29" s="14">
        <v>9</v>
      </c>
      <c r="J29" s="15">
        <v>7</v>
      </c>
      <c r="K29" s="16">
        <v>5</v>
      </c>
      <c r="L29" s="12">
        <v>1</v>
      </c>
      <c r="O29" s="18">
        <v>8</v>
      </c>
      <c r="P29" s="18">
        <v>4</v>
      </c>
    </row>
    <row r="30" spans="1:16" x14ac:dyDescent="0.25">
      <c r="B30" s="11" t="s">
        <v>1286</v>
      </c>
      <c r="H30" s="13">
        <v>11</v>
      </c>
      <c r="I30" s="14">
        <v>8</v>
      </c>
      <c r="J30" s="15">
        <v>6</v>
      </c>
      <c r="K30" s="16">
        <v>6</v>
      </c>
      <c r="L30" s="12">
        <v>1</v>
      </c>
      <c r="O30" s="18">
        <v>8</v>
      </c>
      <c r="P30" s="18">
        <v>4</v>
      </c>
    </row>
    <row r="31" spans="1:16" x14ac:dyDescent="0.25">
      <c r="B31" s="11" t="s">
        <v>1285</v>
      </c>
      <c r="H31" s="13">
        <v>11</v>
      </c>
      <c r="I31" s="14">
        <v>8</v>
      </c>
      <c r="J31" s="15">
        <v>6</v>
      </c>
      <c r="K31" s="16">
        <v>6</v>
      </c>
      <c r="L31" s="12">
        <v>1</v>
      </c>
      <c r="O31" s="18">
        <v>8</v>
      </c>
      <c r="P31" s="18">
        <v>4</v>
      </c>
    </row>
    <row r="32" spans="1:16" x14ac:dyDescent="0.25">
      <c r="B32" s="11" t="s">
        <v>1284</v>
      </c>
      <c r="H32" s="13">
        <v>11</v>
      </c>
      <c r="I32" s="14">
        <v>8</v>
      </c>
      <c r="J32" s="15">
        <v>6</v>
      </c>
      <c r="K32" s="16">
        <v>5</v>
      </c>
      <c r="L32" s="12">
        <v>1</v>
      </c>
      <c r="O32" s="18">
        <v>8</v>
      </c>
      <c r="P32" s="18">
        <v>4</v>
      </c>
    </row>
    <row r="33" spans="1:16" x14ac:dyDescent="0.25">
      <c r="B33" s="11" t="s">
        <v>1283</v>
      </c>
      <c r="H33" s="13">
        <v>10</v>
      </c>
      <c r="I33" s="14">
        <v>8</v>
      </c>
      <c r="J33" s="15">
        <v>6</v>
      </c>
      <c r="K33" s="16">
        <v>5</v>
      </c>
      <c r="L33" s="12">
        <v>1</v>
      </c>
      <c r="O33" s="18">
        <v>8</v>
      </c>
      <c r="P33" s="18">
        <v>4</v>
      </c>
    </row>
    <row r="34" spans="1:16" x14ac:dyDescent="0.25">
      <c r="B34" s="11" t="s">
        <v>1282</v>
      </c>
      <c r="H34" s="13">
        <v>10</v>
      </c>
      <c r="I34" s="14">
        <v>7</v>
      </c>
      <c r="J34" s="15">
        <v>7</v>
      </c>
      <c r="K34" s="16">
        <v>5</v>
      </c>
      <c r="L34" s="12">
        <v>1</v>
      </c>
      <c r="O34" s="18">
        <v>8</v>
      </c>
      <c r="P34" s="18">
        <v>4</v>
      </c>
    </row>
    <row r="35" spans="1:16" x14ac:dyDescent="0.25">
      <c r="B35" s="11" t="s">
        <v>1281</v>
      </c>
      <c r="H35" s="13">
        <v>10</v>
      </c>
      <c r="I35" s="14">
        <v>6</v>
      </c>
      <c r="J35" s="15">
        <v>5</v>
      </c>
      <c r="K35" s="16">
        <v>4</v>
      </c>
      <c r="L35" s="12">
        <v>1</v>
      </c>
      <c r="O35" s="18">
        <v>8</v>
      </c>
      <c r="P35" s="18">
        <v>4</v>
      </c>
    </row>
    <row r="36" spans="1:16" x14ac:dyDescent="0.25">
      <c r="B36" s="11" t="s">
        <v>1280</v>
      </c>
      <c r="H36" s="13">
        <v>9</v>
      </c>
      <c r="I36" s="14">
        <v>6</v>
      </c>
      <c r="J36" s="15">
        <v>5</v>
      </c>
      <c r="K36" s="16">
        <v>4</v>
      </c>
      <c r="L36" s="12">
        <v>1</v>
      </c>
      <c r="O36" s="18">
        <v>8</v>
      </c>
      <c r="P36" s="18">
        <v>4</v>
      </c>
    </row>
    <row r="37" spans="1:16" x14ac:dyDescent="0.25">
      <c r="A37" s="3"/>
      <c r="B37" s="19" t="s">
        <v>1279</v>
      </c>
      <c r="C37" s="20"/>
      <c r="D37" s="21"/>
      <c r="E37" s="22"/>
      <c r="F37" s="23"/>
      <c r="G37" s="24"/>
      <c r="H37" s="21">
        <v>8</v>
      </c>
      <c r="I37" s="22">
        <v>6</v>
      </c>
      <c r="J37" s="23">
        <v>6</v>
      </c>
      <c r="K37" s="24">
        <v>3</v>
      </c>
      <c r="L37" s="20">
        <v>1</v>
      </c>
      <c r="M37" s="25"/>
      <c r="N37" s="25"/>
      <c r="O37" s="26">
        <v>8</v>
      </c>
      <c r="P37" s="26">
        <v>4</v>
      </c>
    </row>
    <row r="38" spans="1:16" x14ac:dyDescent="0.25">
      <c r="A38" s="1" t="s">
        <v>7</v>
      </c>
      <c r="B38" s="11" t="s">
        <v>1278</v>
      </c>
      <c r="H38" s="13">
        <v>8</v>
      </c>
      <c r="I38" s="14">
        <v>6</v>
      </c>
      <c r="J38" s="15">
        <v>4</v>
      </c>
      <c r="K38" s="16">
        <v>3</v>
      </c>
      <c r="L38" s="12">
        <v>1</v>
      </c>
      <c r="O38" s="18">
        <v>8</v>
      </c>
      <c r="P38" s="18">
        <v>4</v>
      </c>
    </row>
    <row r="39" spans="1:16" x14ac:dyDescent="0.25">
      <c r="B39" s="11" t="s">
        <v>1277</v>
      </c>
      <c r="H39" s="13">
        <v>7</v>
      </c>
      <c r="I39" s="14">
        <v>5</v>
      </c>
      <c r="J39" s="15">
        <v>3</v>
      </c>
      <c r="K39" s="16">
        <v>2</v>
      </c>
      <c r="L39" s="12">
        <v>1</v>
      </c>
      <c r="O39" s="18">
        <v>8</v>
      </c>
      <c r="P39" s="18">
        <v>4</v>
      </c>
    </row>
    <row r="40" spans="1:16" x14ac:dyDescent="0.25">
      <c r="B40" s="11" t="s">
        <v>1276</v>
      </c>
      <c r="H40" s="13">
        <v>6</v>
      </c>
      <c r="I40" s="14">
        <v>6</v>
      </c>
      <c r="J40" s="15">
        <v>3</v>
      </c>
      <c r="K40" s="16">
        <v>3</v>
      </c>
      <c r="L40" s="12">
        <v>1</v>
      </c>
      <c r="O40" s="18">
        <v>8</v>
      </c>
      <c r="P40" s="18">
        <v>4</v>
      </c>
    </row>
    <row r="41" spans="1:16" x14ac:dyDescent="0.25">
      <c r="B41" s="11" t="s">
        <v>1275</v>
      </c>
      <c r="H41" s="13">
        <v>6</v>
      </c>
      <c r="I41" s="14">
        <v>4</v>
      </c>
      <c r="J41" s="15">
        <v>3</v>
      </c>
      <c r="K41" s="16">
        <v>2</v>
      </c>
      <c r="L41" s="12">
        <v>1</v>
      </c>
      <c r="O41" s="18">
        <v>8</v>
      </c>
      <c r="P41" s="18">
        <v>4</v>
      </c>
    </row>
    <row r="42" spans="1:16" x14ac:dyDescent="0.25">
      <c r="B42" s="11" t="s">
        <v>1274</v>
      </c>
      <c r="H42" s="13">
        <v>6</v>
      </c>
      <c r="I42" s="14">
        <v>3</v>
      </c>
      <c r="J42" s="15">
        <v>3</v>
      </c>
      <c r="K42" s="16">
        <v>2</v>
      </c>
      <c r="L42" s="12">
        <v>1</v>
      </c>
      <c r="O42" s="18">
        <v>8</v>
      </c>
      <c r="P42" s="18">
        <v>4</v>
      </c>
    </row>
    <row r="43" spans="1:16" x14ac:dyDescent="0.25">
      <c r="B43" s="11" t="s">
        <v>1273</v>
      </c>
      <c r="H43" s="13">
        <v>5</v>
      </c>
      <c r="I43" s="14">
        <v>6</v>
      </c>
      <c r="J43" s="15">
        <v>2</v>
      </c>
      <c r="K43" s="16">
        <v>3</v>
      </c>
      <c r="L43" s="12">
        <v>1</v>
      </c>
      <c r="O43" s="18">
        <v>8</v>
      </c>
      <c r="P43" s="18">
        <v>4</v>
      </c>
    </row>
    <row r="44" spans="1:16" x14ac:dyDescent="0.25">
      <c r="B44" s="11" t="s">
        <v>1272</v>
      </c>
      <c r="H44" s="13">
        <v>5</v>
      </c>
      <c r="I44" s="14">
        <v>4</v>
      </c>
      <c r="J44" s="15">
        <v>3</v>
      </c>
      <c r="K44" s="16">
        <v>2</v>
      </c>
      <c r="L44" s="12">
        <v>1</v>
      </c>
      <c r="O44" s="18">
        <v>8</v>
      </c>
      <c r="P44" s="18">
        <v>4</v>
      </c>
    </row>
    <row r="45" spans="1:16" x14ac:dyDescent="0.25">
      <c r="A45" s="3"/>
      <c r="B45" s="19" t="s">
        <v>1271</v>
      </c>
      <c r="C45" s="20"/>
      <c r="D45" s="21"/>
      <c r="E45" s="22"/>
      <c r="F45" s="23"/>
      <c r="G45" s="24"/>
      <c r="H45" s="21">
        <v>4</v>
      </c>
      <c r="I45" s="22">
        <v>5</v>
      </c>
      <c r="J45" s="23">
        <v>2</v>
      </c>
      <c r="K45" s="24">
        <v>3</v>
      </c>
      <c r="L45" s="20">
        <v>1</v>
      </c>
      <c r="M45" s="25"/>
      <c r="N45" s="25"/>
      <c r="O45" s="26">
        <v>8</v>
      </c>
      <c r="P45" s="26">
        <v>4</v>
      </c>
    </row>
    <row r="46" spans="1:16" x14ac:dyDescent="0.25">
      <c r="A46" s="1" t="s">
        <v>1270</v>
      </c>
      <c r="B46" s="11" t="s">
        <v>1269</v>
      </c>
      <c r="H46" s="13">
        <v>8</v>
      </c>
      <c r="I46" s="14">
        <v>8</v>
      </c>
      <c r="J46" s="15">
        <v>4</v>
      </c>
      <c r="K46" s="16">
        <v>6</v>
      </c>
      <c r="L46" s="12">
        <v>1</v>
      </c>
      <c r="O46" s="18">
        <v>8</v>
      </c>
      <c r="P46" s="18">
        <v>4</v>
      </c>
    </row>
    <row r="47" spans="1:16" x14ac:dyDescent="0.25">
      <c r="B47" s="11" t="s">
        <v>1268</v>
      </c>
      <c r="H47" s="13">
        <v>7</v>
      </c>
      <c r="I47" s="14">
        <v>4</v>
      </c>
      <c r="J47" s="15">
        <v>4</v>
      </c>
      <c r="K47" s="16">
        <v>2</v>
      </c>
      <c r="L47" s="12">
        <v>1</v>
      </c>
      <c r="O47" s="18">
        <v>8</v>
      </c>
      <c r="P47" s="18">
        <v>4</v>
      </c>
    </row>
    <row r="48" spans="1:16" x14ac:dyDescent="0.25">
      <c r="B48" s="11" t="s">
        <v>1267</v>
      </c>
      <c r="H48" s="13">
        <v>6</v>
      </c>
      <c r="I48" s="14">
        <v>7</v>
      </c>
      <c r="J48" s="15">
        <v>4</v>
      </c>
      <c r="K48" s="16">
        <v>5</v>
      </c>
      <c r="L48" s="12">
        <v>1</v>
      </c>
      <c r="O48" s="18">
        <v>8</v>
      </c>
      <c r="P48" s="18">
        <v>4</v>
      </c>
    </row>
    <row r="49" spans="1:16" x14ac:dyDescent="0.25">
      <c r="B49" s="11" t="s">
        <v>1266</v>
      </c>
      <c r="H49" s="13">
        <v>6</v>
      </c>
      <c r="I49" s="14">
        <v>4</v>
      </c>
      <c r="J49" s="15">
        <v>4</v>
      </c>
      <c r="K49" s="16">
        <v>2</v>
      </c>
      <c r="L49" s="12">
        <v>1</v>
      </c>
      <c r="O49" s="18">
        <v>8</v>
      </c>
      <c r="P49" s="18">
        <v>4</v>
      </c>
    </row>
    <row r="50" spans="1:16" x14ac:dyDescent="0.25">
      <c r="B50" s="11" t="s">
        <v>1265</v>
      </c>
      <c r="H50" s="13">
        <v>6</v>
      </c>
      <c r="I50" s="14">
        <v>3</v>
      </c>
      <c r="J50" s="15">
        <v>3</v>
      </c>
      <c r="K50" s="16">
        <v>2</v>
      </c>
      <c r="L50" s="12">
        <v>1</v>
      </c>
      <c r="O50" s="18">
        <v>8</v>
      </c>
      <c r="P50" s="18">
        <v>4</v>
      </c>
    </row>
    <row r="51" spans="1:16" x14ac:dyDescent="0.25">
      <c r="B51" s="11" t="s">
        <v>1264</v>
      </c>
      <c r="H51" s="13">
        <v>5</v>
      </c>
      <c r="I51" s="14">
        <v>6</v>
      </c>
      <c r="J51" s="15">
        <v>3</v>
      </c>
      <c r="K51" s="16">
        <v>4</v>
      </c>
      <c r="L51" s="12">
        <v>1</v>
      </c>
      <c r="O51" s="18">
        <v>8</v>
      </c>
      <c r="P51" s="18">
        <v>4</v>
      </c>
    </row>
    <row r="52" spans="1:16" x14ac:dyDescent="0.25">
      <c r="B52" s="11" t="s">
        <v>1263</v>
      </c>
      <c r="H52" s="13">
        <v>5</v>
      </c>
      <c r="I52" s="14">
        <v>6</v>
      </c>
      <c r="J52" s="15">
        <v>3</v>
      </c>
      <c r="K52" s="16">
        <v>4</v>
      </c>
      <c r="L52" s="12">
        <v>1</v>
      </c>
      <c r="O52" s="18">
        <v>8</v>
      </c>
      <c r="P52" s="18">
        <v>4</v>
      </c>
    </row>
    <row r="53" spans="1:16" x14ac:dyDescent="0.25">
      <c r="B53" s="11" t="s">
        <v>1262</v>
      </c>
      <c r="H53" s="13">
        <v>5</v>
      </c>
      <c r="I53" s="14">
        <v>3</v>
      </c>
      <c r="J53" s="15">
        <v>3</v>
      </c>
      <c r="K53" s="16">
        <v>1</v>
      </c>
      <c r="L53" s="12">
        <v>1</v>
      </c>
      <c r="O53" s="18">
        <v>8</v>
      </c>
      <c r="P53" s="18">
        <v>4</v>
      </c>
    </row>
    <row r="54" spans="1:16" x14ac:dyDescent="0.25">
      <c r="B54" s="11" t="s">
        <v>605</v>
      </c>
      <c r="H54" s="13">
        <v>5</v>
      </c>
      <c r="I54" s="14">
        <v>3</v>
      </c>
      <c r="J54" s="15">
        <v>2</v>
      </c>
      <c r="K54" s="16">
        <v>1</v>
      </c>
      <c r="L54" s="12">
        <v>1</v>
      </c>
      <c r="O54" s="18">
        <v>8</v>
      </c>
      <c r="P54" s="18">
        <v>4</v>
      </c>
    </row>
    <row r="55" spans="1:16" x14ac:dyDescent="0.25">
      <c r="B55" s="11" t="s">
        <v>1261</v>
      </c>
      <c r="H55" s="13">
        <v>5</v>
      </c>
      <c r="I55" s="14">
        <v>3</v>
      </c>
      <c r="J55" s="15">
        <v>2</v>
      </c>
      <c r="K55" s="16">
        <v>2</v>
      </c>
      <c r="L55" s="12">
        <v>1</v>
      </c>
      <c r="O55" s="18">
        <v>8</v>
      </c>
      <c r="P55" s="18">
        <v>4</v>
      </c>
    </row>
    <row r="56" spans="1:16" x14ac:dyDescent="0.25">
      <c r="B56" s="11" t="s">
        <v>1260</v>
      </c>
      <c r="H56" s="13">
        <v>4</v>
      </c>
      <c r="I56" s="14">
        <v>5</v>
      </c>
      <c r="J56" s="15">
        <v>2</v>
      </c>
      <c r="K56" s="16">
        <v>3</v>
      </c>
      <c r="L56" s="12">
        <v>1</v>
      </c>
      <c r="O56" s="18">
        <v>8</v>
      </c>
      <c r="P56" s="18">
        <v>4</v>
      </c>
    </row>
    <row r="57" spans="1:16" x14ac:dyDescent="0.25">
      <c r="B57" s="11" t="s">
        <v>1259</v>
      </c>
      <c r="H57" s="13">
        <v>4</v>
      </c>
      <c r="I57" s="14">
        <v>3</v>
      </c>
      <c r="J57" s="15">
        <v>2</v>
      </c>
      <c r="K57" s="16">
        <v>1</v>
      </c>
      <c r="L57" s="12">
        <v>1</v>
      </c>
      <c r="O57" s="18">
        <v>8</v>
      </c>
      <c r="P57" s="18">
        <v>4</v>
      </c>
    </row>
    <row r="58" spans="1:16" x14ac:dyDescent="0.25">
      <c r="B58" s="11" t="s">
        <v>1258</v>
      </c>
      <c r="H58" s="13">
        <v>4</v>
      </c>
      <c r="I58" s="14">
        <v>2</v>
      </c>
      <c r="J58" s="15">
        <v>2</v>
      </c>
      <c r="K58" s="16">
        <v>1</v>
      </c>
      <c r="L58" s="12">
        <v>1</v>
      </c>
      <c r="O58" s="18">
        <v>8</v>
      </c>
      <c r="P58" s="18">
        <v>4</v>
      </c>
    </row>
    <row r="59" spans="1:16" x14ac:dyDescent="0.25">
      <c r="B59" s="11" t="s">
        <v>1257</v>
      </c>
      <c r="H59" s="13">
        <v>3</v>
      </c>
      <c r="I59" s="14">
        <v>4</v>
      </c>
      <c r="J59" s="15">
        <v>1</v>
      </c>
      <c r="K59" s="16">
        <v>2</v>
      </c>
      <c r="L59" s="12">
        <v>1</v>
      </c>
      <c r="O59" s="18">
        <v>8</v>
      </c>
      <c r="P59" s="18">
        <v>4</v>
      </c>
    </row>
    <row r="60" spans="1:16" x14ac:dyDescent="0.25">
      <c r="A60" s="3"/>
      <c r="B60" s="19" t="s">
        <v>1256</v>
      </c>
      <c r="C60" s="20"/>
      <c r="D60" s="21"/>
      <c r="E60" s="22"/>
      <c r="F60" s="23"/>
      <c r="G60" s="24"/>
      <c r="H60" s="21">
        <v>3</v>
      </c>
      <c r="I60" s="22">
        <v>2</v>
      </c>
      <c r="J60" s="23">
        <v>2</v>
      </c>
      <c r="K60" s="24">
        <v>1</v>
      </c>
      <c r="L60" s="20">
        <v>1</v>
      </c>
      <c r="M60" s="25"/>
      <c r="N60" s="25"/>
      <c r="O60" s="26">
        <v>8</v>
      </c>
      <c r="P60" s="26">
        <v>4</v>
      </c>
    </row>
    <row r="61" spans="1:16" x14ac:dyDescent="0.25">
      <c r="A61" s="1" t="s">
        <v>1253</v>
      </c>
      <c r="B61" s="11" t="s">
        <v>1255</v>
      </c>
      <c r="H61" s="13">
        <v>2</v>
      </c>
      <c r="I61" s="14">
        <v>2</v>
      </c>
      <c r="J61" s="15">
        <v>1</v>
      </c>
      <c r="K61" s="16">
        <v>1</v>
      </c>
      <c r="L61" s="12">
        <v>1</v>
      </c>
      <c r="O61" s="18">
        <v>4</v>
      </c>
      <c r="P61" s="18">
        <v>2</v>
      </c>
    </row>
    <row r="62" spans="1:16" x14ac:dyDescent="0.25">
      <c r="A62" s="3"/>
      <c r="B62" s="19" t="s">
        <v>1254</v>
      </c>
      <c r="C62" s="20"/>
      <c r="D62" s="21"/>
      <c r="E62" s="22"/>
      <c r="F62" s="23"/>
      <c r="G62" s="24"/>
      <c r="H62" s="21">
        <v>4</v>
      </c>
      <c r="I62" s="22">
        <v>3</v>
      </c>
      <c r="J62" s="23">
        <v>2</v>
      </c>
      <c r="K62" s="24">
        <v>2</v>
      </c>
      <c r="L62" s="20">
        <v>1</v>
      </c>
      <c r="M62" s="25"/>
      <c r="N62" s="25"/>
      <c r="O62" s="26">
        <v>4</v>
      </c>
      <c r="P62" s="26">
        <v>2</v>
      </c>
    </row>
    <row r="63" spans="1:16" x14ac:dyDescent="0.25">
      <c r="D63" s="28"/>
      <c r="E63" s="12"/>
      <c r="F63" s="28"/>
      <c r="G63" s="12"/>
      <c r="H63" s="28"/>
      <c r="I63" s="12"/>
      <c r="J63" s="28"/>
      <c r="K63" s="12"/>
      <c r="M63" s="35"/>
      <c r="N63" s="35"/>
      <c r="O63" s="35"/>
      <c r="P63" s="35"/>
    </row>
    <row r="64" spans="1:16" x14ac:dyDescent="0.25">
      <c r="D64" s="28"/>
      <c r="E64" s="12"/>
      <c r="F64" s="28"/>
      <c r="G64" s="12"/>
      <c r="H64" s="28"/>
      <c r="I64" s="12"/>
      <c r="J64" s="28"/>
      <c r="K64" s="12"/>
      <c r="M64" s="35"/>
      <c r="N64" s="35"/>
      <c r="O64" s="35"/>
      <c r="P64" s="35"/>
    </row>
    <row r="65" spans="4:16" x14ac:dyDescent="0.25">
      <c r="D65" s="28"/>
      <c r="E65" s="12"/>
      <c r="F65" s="28"/>
      <c r="G65" s="12"/>
      <c r="H65" s="28"/>
      <c r="I65" s="12"/>
      <c r="J65" s="28"/>
      <c r="K65" s="12"/>
      <c r="M65" s="35"/>
      <c r="N65" s="35"/>
      <c r="O65" s="35"/>
      <c r="P65" s="35"/>
    </row>
    <row r="66" spans="4:16" x14ac:dyDescent="0.25">
      <c r="D66" s="28"/>
      <c r="E66" s="12"/>
      <c r="F66" s="28"/>
      <c r="G66" s="12"/>
      <c r="H66" s="28"/>
      <c r="I66" s="12"/>
      <c r="J66" s="28"/>
      <c r="K66" s="12"/>
      <c r="M66" s="35"/>
      <c r="N66" s="35"/>
      <c r="O66" s="35"/>
      <c r="P66" s="35"/>
    </row>
    <row r="67" spans="4:16" x14ac:dyDescent="0.25">
      <c r="D67" s="28"/>
      <c r="E67" s="12"/>
      <c r="F67" s="28"/>
      <c r="G67" s="12"/>
      <c r="H67" s="28"/>
      <c r="I67" s="12"/>
      <c r="J67" s="28"/>
      <c r="K67" s="12"/>
      <c r="M67" s="35"/>
      <c r="N67" s="35"/>
      <c r="O67" s="35"/>
      <c r="P67" s="35"/>
    </row>
    <row r="68" spans="4:16" x14ac:dyDescent="0.25">
      <c r="D68" s="28"/>
      <c r="E68" s="12"/>
      <c r="F68" s="28"/>
      <c r="G68" s="12"/>
      <c r="H68" s="28"/>
      <c r="I68" s="12"/>
      <c r="J68" s="28"/>
      <c r="K68" s="12"/>
      <c r="M68" s="35"/>
      <c r="N68" s="35"/>
      <c r="O68" s="35"/>
      <c r="P68" s="35"/>
    </row>
    <row r="69" spans="4:16" x14ac:dyDescent="0.25">
      <c r="D69" s="28"/>
      <c r="E69" s="12"/>
      <c r="F69" s="28"/>
      <c r="G69" s="12"/>
      <c r="H69" s="28"/>
      <c r="I69" s="12"/>
      <c r="J69" s="28"/>
      <c r="K69" s="12"/>
      <c r="M69" s="35"/>
      <c r="N69" s="35"/>
      <c r="O69" s="35"/>
      <c r="P69" s="35"/>
    </row>
    <row r="70" spans="4:16" x14ac:dyDescent="0.25">
      <c r="D70" s="28"/>
      <c r="E70" s="12"/>
      <c r="F70" s="28"/>
      <c r="G70" s="12"/>
      <c r="H70" s="28"/>
      <c r="I70" s="12"/>
      <c r="J70" s="28"/>
      <c r="K70" s="12"/>
      <c r="M70" s="35"/>
      <c r="N70" s="35"/>
      <c r="O70" s="35"/>
      <c r="P70" s="35"/>
    </row>
    <row r="71" spans="4:16" x14ac:dyDescent="0.25">
      <c r="D71" s="28"/>
      <c r="E71" s="12"/>
      <c r="F71" s="28"/>
      <c r="G71" s="12"/>
      <c r="H71" s="28"/>
      <c r="I71" s="12"/>
      <c r="J71" s="28"/>
      <c r="K71" s="12"/>
      <c r="M71" s="35"/>
      <c r="N71" s="35"/>
      <c r="O71" s="35"/>
      <c r="P71" s="35"/>
    </row>
    <row r="72" spans="4:16" x14ac:dyDescent="0.25">
      <c r="D72" s="28"/>
      <c r="E72" s="12"/>
      <c r="F72" s="28"/>
      <c r="G72" s="12"/>
      <c r="H72" s="28"/>
      <c r="I72" s="12"/>
      <c r="J72" s="28"/>
      <c r="K72" s="12"/>
      <c r="M72" s="35"/>
      <c r="N72" s="35"/>
      <c r="O72" s="35"/>
      <c r="P72" s="35"/>
    </row>
    <row r="73" spans="4:16" x14ac:dyDescent="0.25">
      <c r="D73" s="28"/>
      <c r="E73" s="12"/>
      <c r="F73" s="28"/>
      <c r="G73" s="12"/>
      <c r="H73" s="28"/>
      <c r="I73" s="12"/>
      <c r="J73" s="28"/>
      <c r="K73" s="12"/>
      <c r="M73" s="35"/>
      <c r="N73" s="35"/>
      <c r="O73" s="35"/>
      <c r="P73" s="35"/>
    </row>
    <row r="74" spans="4:16" x14ac:dyDescent="0.25">
      <c r="D74" s="28"/>
      <c r="E74" s="12"/>
      <c r="F74" s="28"/>
      <c r="G74" s="12"/>
      <c r="H74" s="28"/>
      <c r="I74" s="12"/>
      <c r="J74" s="28"/>
      <c r="K74" s="12"/>
      <c r="M74" s="35"/>
      <c r="N74" s="35"/>
      <c r="O74" s="35"/>
      <c r="P74" s="35"/>
    </row>
    <row r="75" spans="4:16" x14ac:dyDescent="0.25">
      <c r="D75" s="28"/>
      <c r="E75" s="12"/>
      <c r="F75" s="28"/>
      <c r="G75" s="12"/>
      <c r="H75" s="28"/>
      <c r="I75" s="12"/>
      <c r="J75" s="28"/>
      <c r="K75" s="12"/>
      <c r="M75" s="35"/>
      <c r="N75" s="35"/>
      <c r="O75" s="35"/>
      <c r="P75" s="35"/>
    </row>
    <row r="76" spans="4:16" x14ac:dyDescent="0.25">
      <c r="D76" s="28"/>
      <c r="E76" s="12"/>
      <c r="F76" s="28"/>
      <c r="G76" s="12"/>
      <c r="H76" s="28"/>
      <c r="I76" s="12"/>
      <c r="J76" s="28"/>
      <c r="K76" s="12"/>
      <c r="M76" s="35"/>
      <c r="N76" s="35"/>
      <c r="O76" s="35"/>
      <c r="P76" s="35"/>
    </row>
    <row r="77" spans="4:16" x14ac:dyDescent="0.25">
      <c r="D77" s="28"/>
      <c r="E77" s="12"/>
      <c r="F77" s="28"/>
      <c r="G77" s="12"/>
      <c r="H77" s="28"/>
      <c r="I77" s="12"/>
      <c r="J77" s="28"/>
      <c r="K77" s="12"/>
      <c r="M77" s="35"/>
      <c r="N77" s="35"/>
      <c r="O77" s="35"/>
      <c r="P77" s="35"/>
    </row>
    <row r="78" spans="4:16" x14ac:dyDescent="0.25">
      <c r="D78" s="28"/>
      <c r="E78" s="12"/>
      <c r="F78" s="28"/>
      <c r="G78" s="12"/>
      <c r="H78" s="28"/>
      <c r="I78" s="12"/>
      <c r="J78" s="28"/>
      <c r="K78" s="12"/>
      <c r="M78" s="35"/>
      <c r="N78" s="35"/>
      <c r="O78" s="35"/>
      <c r="P78" s="35"/>
    </row>
    <row r="79" spans="4:16" x14ac:dyDescent="0.25">
      <c r="D79" s="28"/>
      <c r="E79" s="12"/>
      <c r="F79" s="28"/>
      <c r="G79" s="12"/>
      <c r="H79" s="28"/>
      <c r="I79" s="12"/>
      <c r="J79" s="28"/>
      <c r="K79" s="12"/>
      <c r="M79" s="35"/>
      <c r="N79" s="35"/>
      <c r="O79" s="35"/>
      <c r="P79" s="35"/>
    </row>
    <row r="80" spans="4:16" x14ac:dyDescent="0.25">
      <c r="D80" s="28"/>
      <c r="E80" s="12"/>
      <c r="F80" s="28"/>
      <c r="G80" s="12"/>
      <c r="H80" s="28"/>
      <c r="I80" s="12"/>
      <c r="J80" s="28"/>
      <c r="K80" s="12"/>
      <c r="M80" s="35"/>
      <c r="N80" s="35"/>
      <c r="O80" s="35"/>
      <c r="P80" s="35"/>
    </row>
    <row r="81" spans="4:16" x14ac:dyDescent="0.25">
      <c r="D81" s="28"/>
      <c r="E81" s="12"/>
      <c r="F81" s="28"/>
      <c r="G81" s="12"/>
      <c r="H81" s="28"/>
      <c r="I81" s="12"/>
      <c r="J81" s="28"/>
      <c r="K81" s="12"/>
      <c r="M81" s="35"/>
      <c r="N81" s="35"/>
      <c r="O81" s="35"/>
      <c r="P81" s="35"/>
    </row>
    <row r="82" spans="4:16" x14ac:dyDescent="0.25">
      <c r="D82" s="28"/>
      <c r="E82" s="12"/>
      <c r="F82" s="28"/>
      <c r="G82" s="12"/>
      <c r="H82" s="28"/>
      <c r="I82" s="12"/>
      <c r="J82" s="28"/>
      <c r="K82" s="12"/>
      <c r="M82" s="35"/>
      <c r="N82" s="35"/>
      <c r="O82" s="35"/>
      <c r="P82" s="35"/>
    </row>
    <row r="83" spans="4:16" x14ac:dyDescent="0.25">
      <c r="D83" s="28"/>
      <c r="E83" s="12"/>
      <c r="F83" s="28"/>
      <c r="G83" s="12"/>
      <c r="H83" s="28"/>
      <c r="I83" s="12"/>
      <c r="J83" s="28"/>
      <c r="K83" s="12"/>
      <c r="M83" s="35"/>
      <c r="N83" s="35"/>
      <c r="O83" s="35"/>
      <c r="P83" s="35"/>
    </row>
    <row r="84" spans="4:16" x14ac:dyDescent="0.25">
      <c r="D84" s="28"/>
      <c r="E84" s="12"/>
      <c r="F84" s="28"/>
      <c r="G84" s="12"/>
      <c r="H84" s="28"/>
      <c r="I84" s="12"/>
      <c r="J84" s="28"/>
      <c r="K84" s="12"/>
      <c r="M84" s="35"/>
      <c r="N84" s="35"/>
      <c r="O84" s="35"/>
      <c r="P84" s="35"/>
    </row>
    <row r="85" spans="4:16" x14ac:dyDescent="0.25">
      <c r="D85" s="28"/>
      <c r="E85" s="12"/>
      <c r="F85" s="28"/>
      <c r="G85" s="12"/>
      <c r="H85" s="28"/>
      <c r="I85" s="12"/>
      <c r="J85" s="28"/>
      <c r="K85" s="12"/>
      <c r="M85" s="35"/>
      <c r="N85" s="35"/>
      <c r="O85" s="35"/>
      <c r="P85" s="35"/>
    </row>
    <row r="86" spans="4:16" x14ac:dyDescent="0.25">
      <c r="D86" s="28"/>
      <c r="E86" s="12"/>
      <c r="F86" s="28"/>
      <c r="G86" s="12"/>
      <c r="H86" s="28"/>
      <c r="I86" s="12"/>
      <c r="J86" s="28"/>
      <c r="K86" s="12"/>
      <c r="M86" s="35"/>
      <c r="N86" s="35"/>
      <c r="O86" s="35"/>
      <c r="P86" s="35"/>
    </row>
    <row r="87" spans="4:16" x14ac:dyDescent="0.25">
      <c r="D87" s="28"/>
      <c r="E87" s="12"/>
      <c r="F87" s="28"/>
      <c r="G87" s="12"/>
      <c r="H87" s="28"/>
      <c r="I87" s="12"/>
      <c r="J87" s="28"/>
      <c r="K87" s="12"/>
      <c r="M87" s="35"/>
      <c r="N87" s="35"/>
      <c r="O87" s="35"/>
      <c r="P87" s="35"/>
    </row>
    <row r="88" spans="4:16" x14ac:dyDescent="0.25">
      <c r="D88" s="28"/>
      <c r="E88" s="12"/>
      <c r="F88" s="28"/>
      <c r="G88" s="12"/>
      <c r="H88" s="28"/>
      <c r="I88" s="12"/>
      <c r="J88" s="28"/>
      <c r="K88" s="12"/>
      <c r="M88" s="35"/>
      <c r="N88" s="35"/>
      <c r="O88" s="35"/>
      <c r="P88" s="35"/>
    </row>
    <row r="89" spans="4:16" x14ac:dyDescent="0.25">
      <c r="D89" s="28"/>
      <c r="E89" s="12"/>
      <c r="F89" s="28"/>
      <c r="G89" s="12"/>
      <c r="H89" s="28"/>
      <c r="I89" s="12"/>
      <c r="J89" s="28"/>
      <c r="K89" s="12"/>
      <c r="M89" s="35"/>
      <c r="N89" s="35"/>
      <c r="O89" s="35"/>
      <c r="P89" s="35"/>
    </row>
    <row r="90" spans="4:16" x14ac:dyDescent="0.25">
      <c r="D90" s="28"/>
      <c r="E90" s="12"/>
      <c r="F90" s="28"/>
      <c r="G90" s="12"/>
      <c r="H90" s="28"/>
      <c r="I90" s="12"/>
      <c r="J90" s="28"/>
      <c r="K90" s="12"/>
      <c r="M90" s="35"/>
      <c r="N90" s="35"/>
      <c r="O90" s="35"/>
      <c r="P90" s="35"/>
    </row>
    <row r="91" spans="4:16" x14ac:dyDescent="0.25">
      <c r="D91" s="28"/>
      <c r="E91" s="12"/>
      <c r="F91" s="28"/>
      <c r="G91" s="12"/>
      <c r="H91" s="28"/>
      <c r="I91" s="12"/>
      <c r="J91" s="28"/>
      <c r="K91" s="12"/>
      <c r="M91" s="35"/>
      <c r="N91" s="35"/>
      <c r="O91" s="35"/>
      <c r="P91" s="35"/>
    </row>
    <row r="92" spans="4:16" x14ac:dyDescent="0.25">
      <c r="D92" s="28"/>
      <c r="E92" s="12"/>
      <c r="F92" s="28"/>
      <c r="G92" s="12"/>
      <c r="H92" s="28"/>
      <c r="I92" s="12"/>
      <c r="J92" s="28"/>
      <c r="K92" s="12"/>
      <c r="M92" s="35"/>
      <c r="N92" s="35"/>
      <c r="O92" s="35"/>
      <c r="P92" s="35"/>
    </row>
    <row r="93" spans="4:16" x14ac:dyDescent="0.25">
      <c r="D93" s="28"/>
      <c r="E93" s="12"/>
      <c r="F93" s="28"/>
      <c r="G93" s="12"/>
      <c r="H93" s="28"/>
      <c r="I93" s="12"/>
      <c r="J93" s="28"/>
      <c r="K93" s="12"/>
      <c r="M93" s="35"/>
      <c r="N93" s="35"/>
      <c r="O93" s="35"/>
      <c r="P93" s="35"/>
    </row>
    <row r="94" spans="4:16" x14ac:dyDescent="0.25">
      <c r="D94" s="28"/>
      <c r="E94" s="12"/>
      <c r="F94" s="28"/>
      <c r="G94" s="12"/>
      <c r="H94" s="28"/>
      <c r="I94" s="12"/>
      <c r="J94" s="28"/>
      <c r="K94" s="12"/>
      <c r="M94" s="35"/>
      <c r="N94" s="35"/>
      <c r="O94" s="35"/>
      <c r="P94" s="35"/>
    </row>
    <row r="95" spans="4:16" x14ac:dyDescent="0.25">
      <c r="D95" s="28"/>
      <c r="E95" s="12"/>
      <c r="F95" s="28"/>
      <c r="G95" s="12"/>
      <c r="H95" s="28"/>
      <c r="I95" s="12"/>
      <c r="J95" s="28"/>
      <c r="K95" s="12"/>
      <c r="M95" s="35"/>
      <c r="N95" s="35"/>
      <c r="O95" s="35"/>
      <c r="P95" s="35"/>
    </row>
    <row r="96" spans="4:16" x14ac:dyDescent="0.25">
      <c r="D96" s="28"/>
      <c r="E96" s="12"/>
      <c r="F96" s="28"/>
      <c r="G96" s="12"/>
      <c r="H96" s="28"/>
      <c r="I96" s="12"/>
      <c r="J96" s="28"/>
      <c r="K96" s="12"/>
      <c r="M96" s="35"/>
      <c r="N96" s="35"/>
      <c r="O96" s="35"/>
      <c r="P96" s="35"/>
    </row>
    <row r="97" spans="4:16" x14ac:dyDescent="0.25">
      <c r="D97" s="28"/>
      <c r="E97" s="12"/>
      <c r="F97" s="28"/>
      <c r="G97" s="12"/>
      <c r="H97" s="28"/>
      <c r="I97" s="12"/>
      <c r="J97" s="28"/>
      <c r="K97" s="12"/>
      <c r="M97" s="35"/>
      <c r="N97" s="35"/>
      <c r="O97" s="35"/>
      <c r="P97" s="35"/>
    </row>
    <row r="98" spans="4:16" x14ac:dyDescent="0.25">
      <c r="D98" s="28"/>
      <c r="E98" s="12"/>
      <c r="F98" s="28"/>
      <c r="G98" s="12"/>
      <c r="H98" s="28"/>
      <c r="I98" s="12"/>
      <c r="J98" s="28"/>
      <c r="K98" s="12"/>
      <c r="M98" s="35"/>
      <c r="N98" s="35"/>
      <c r="O98" s="35"/>
      <c r="P98" s="35"/>
    </row>
    <row r="99" spans="4:16" x14ac:dyDescent="0.25">
      <c r="D99" s="28"/>
      <c r="E99" s="12"/>
      <c r="F99" s="28"/>
      <c r="G99" s="12"/>
      <c r="H99" s="28"/>
      <c r="I99" s="12"/>
      <c r="J99" s="28"/>
      <c r="K99" s="12"/>
      <c r="M99" s="35"/>
      <c r="N99" s="35"/>
      <c r="O99" s="35"/>
      <c r="P99" s="35"/>
    </row>
    <row r="100" spans="4:16" x14ac:dyDescent="0.25">
      <c r="D100" s="28"/>
      <c r="E100" s="12"/>
      <c r="F100" s="28"/>
      <c r="G100" s="12"/>
      <c r="H100" s="28"/>
      <c r="I100" s="12"/>
      <c r="J100" s="28"/>
      <c r="K100" s="12"/>
      <c r="M100" s="35"/>
      <c r="N100" s="35"/>
      <c r="O100" s="35"/>
      <c r="P100" s="35"/>
    </row>
    <row r="101" spans="4:16" x14ac:dyDescent="0.25">
      <c r="D101" s="28"/>
      <c r="E101" s="12"/>
      <c r="F101" s="28"/>
      <c r="G101" s="12"/>
      <c r="H101" s="28"/>
      <c r="I101" s="12"/>
      <c r="J101" s="28"/>
      <c r="K101" s="12"/>
      <c r="M101" s="35"/>
      <c r="N101" s="35"/>
      <c r="O101" s="35"/>
      <c r="P101" s="35"/>
    </row>
    <row r="102" spans="4:16" x14ac:dyDescent="0.25">
      <c r="D102" s="28"/>
      <c r="E102" s="12"/>
      <c r="F102" s="28"/>
      <c r="G102" s="12"/>
      <c r="H102" s="28"/>
      <c r="I102" s="12"/>
      <c r="J102" s="28"/>
      <c r="K102" s="12"/>
      <c r="M102" s="35"/>
      <c r="N102" s="35"/>
      <c r="O102" s="35"/>
      <c r="P102" s="35"/>
    </row>
    <row r="103" spans="4:16" x14ac:dyDescent="0.25">
      <c r="D103" s="28"/>
      <c r="E103" s="12"/>
      <c r="F103" s="28"/>
      <c r="G103" s="12"/>
      <c r="H103" s="28"/>
      <c r="I103" s="12"/>
      <c r="J103" s="28"/>
      <c r="K103" s="12"/>
      <c r="M103" s="35"/>
      <c r="N103" s="35"/>
      <c r="O103" s="35"/>
      <c r="P103" s="35"/>
    </row>
    <row r="104" spans="4:16" x14ac:dyDescent="0.25">
      <c r="D104" s="28"/>
      <c r="E104" s="12"/>
      <c r="F104" s="28"/>
      <c r="G104" s="12"/>
      <c r="H104" s="28"/>
      <c r="I104" s="12"/>
      <c r="J104" s="28"/>
      <c r="K104" s="12"/>
      <c r="M104" s="35"/>
      <c r="N104" s="35"/>
      <c r="O104" s="35"/>
      <c r="P104" s="35"/>
    </row>
    <row r="105" spans="4:16" x14ac:dyDescent="0.25">
      <c r="D105" s="28"/>
      <c r="E105" s="12"/>
      <c r="F105" s="28"/>
      <c r="G105" s="12"/>
      <c r="H105" s="28"/>
      <c r="I105" s="12"/>
      <c r="J105" s="28"/>
      <c r="K105" s="12"/>
      <c r="M105" s="35"/>
      <c r="N105" s="35"/>
      <c r="O105" s="35"/>
      <c r="P105" s="35"/>
    </row>
    <row r="106" spans="4:16" x14ac:dyDescent="0.25">
      <c r="D106" s="28"/>
      <c r="E106" s="12"/>
      <c r="F106" s="28"/>
      <c r="G106" s="12"/>
      <c r="H106" s="28"/>
      <c r="I106" s="12"/>
      <c r="J106" s="28"/>
      <c r="K106" s="12"/>
      <c r="M106" s="35"/>
      <c r="N106" s="35"/>
      <c r="O106" s="35"/>
      <c r="P106" s="35"/>
    </row>
    <row r="107" spans="4:16" x14ac:dyDescent="0.25">
      <c r="D107" s="28"/>
      <c r="E107" s="12"/>
      <c r="F107" s="28"/>
      <c r="G107" s="12"/>
      <c r="H107" s="28"/>
      <c r="I107" s="12"/>
      <c r="J107" s="28"/>
      <c r="K107" s="12"/>
      <c r="M107" s="35"/>
      <c r="N107" s="35"/>
      <c r="O107" s="35"/>
      <c r="P107" s="35"/>
    </row>
    <row r="108" spans="4:16" x14ac:dyDescent="0.25">
      <c r="D108" s="28"/>
      <c r="E108" s="12"/>
      <c r="F108" s="28"/>
      <c r="G108" s="12"/>
      <c r="H108" s="28"/>
      <c r="I108" s="12"/>
      <c r="J108" s="28"/>
      <c r="K108" s="12"/>
      <c r="M108" s="35"/>
      <c r="N108" s="35"/>
      <c r="O108" s="35"/>
      <c r="P108" s="35"/>
    </row>
    <row r="109" spans="4:16" x14ac:dyDescent="0.25">
      <c r="D109" s="28"/>
      <c r="E109" s="12"/>
      <c r="F109" s="28"/>
      <c r="G109" s="12"/>
      <c r="H109" s="28"/>
      <c r="I109" s="12"/>
      <c r="J109" s="28"/>
      <c r="K109" s="12"/>
      <c r="M109" s="35"/>
      <c r="N109" s="35"/>
      <c r="O109" s="35"/>
      <c r="P109" s="35"/>
    </row>
    <row r="110" spans="4:16" x14ac:dyDescent="0.25">
      <c r="D110" s="28"/>
      <c r="E110" s="12"/>
      <c r="F110" s="28"/>
      <c r="G110" s="12"/>
      <c r="H110" s="28"/>
      <c r="I110" s="12"/>
      <c r="J110" s="28"/>
      <c r="K110" s="12"/>
      <c r="M110" s="35"/>
      <c r="N110" s="35"/>
      <c r="O110" s="35"/>
      <c r="P110" s="35"/>
    </row>
    <row r="111" spans="4:16" x14ac:dyDescent="0.25">
      <c r="D111" s="28"/>
      <c r="E111" s="12"/>
      <c r="F111" s="28"/>
      <c r="G111" s="12"/>
      <c r="H111" s="28"/>
      <c r="I111" s="12"/>
      <c r="J111" s="28"/>
      <c r="K111" s="12"/>
      <c r="M111" s="35"/>
      <c r="N111" s="35"/>
      <c r="O111" s="35"/>
      <c r="P111" s="35"/>
    </row>
    <row r="112" spans="4:16" x14ac:dyDescent="0.25">
      <c r="D112" s="28"/>
      <c r="E112" s="12"/>
      <c r="F112" s="28"/>
      <c r="G112" s="12"/>
      <c r="H112" s="28"/>
      <c r="I112" s="12"/>
      <c r="J112" s="28"/>
      <c r="K112" s="12"/>
      <c r="M112" s="35"/>
      <c r="N112" s="35"/>
      <c r="O112" s="35"/>
      <c r="P112" s="35"/>
    </row>
    <row r="113" spans="4:16" x14ac:dyDescent="0.25">
      <c r="D113" s="28"/>
      <c r="E113" s="12"/>
      <c r="F113" s="28"/>
      <c r="G113" s="12"/>
      <c r="H113" s="28"/>
      <c r="I113" s="12"/>
      <c r="J113" s="28"/>
      <c r="K113" s="12"/>
      <c r="M113" s="35"/>
      <c r="N113" s="35"/>
      <c r="O113" s="35"/>
      <c r="P113" s="35"/>
    </row>
    <row r="114" spans="4:16" x14ac:dyDescent="0.25">
      <c r="D114" s="28"/>
      <c r="E114" s="12"/>
      <c r="F114" s="28"/>
      <c r="G114" s="12"/>
      <c r="H114" s="28"/>
      <c r="I114" s="12"/>
      <c r="J114" s="28"/>
      <c r="K114" s="12"/>
      <c r="M114" s="35"/>
      <c r="N114" s="35"/>
      <c r="O114" s="35"/>
      <c r="P114" s="35"/>
    </row>
    <row r="115" spans="4:16" x14ac:dyDescent="0.25">
      <c r="D115" s="28"/>
      <c r="E115" s="12"/>
      <c r="F115" s="28"/>
      <c r="G115" s="12"/>
      <c r="H115" s="28"/>
      <c r="I115" s="12"/>
      <c r="J115" s="28"/>
      <c r="K115" s="12"/>
      <c r="M115" s="35"/>
      <c r="N115" s="35"/>
      <c r="O115" s="35"/>
      <c r="P115" s="35"/>
    </row>
    <row r="116" spans="4:16" x14ac:dyDescent="0.25">
      <c r="D116" s="28"/>
      <c r="E116" s="12"/>
      <c r="F116" s="28"/>
      <c r="G116" s="12"/>
      <c r="H116" s="28"/>
      <c r="I116" s="12"/>
      <c r="J116" s="28"/>
      <c r="K116" s="12"/>
      <c r="M116" s="35"/>
      <c r="N116" s="35"/>
      <c r="O116" s="35"/>
      <c r="P116" s="35"/>
    </row>
    <row r="117" spans="4:16" x14ac:dyDescent="0.25">
      <c r="D117" s="28"/>
      <c r="E117" s="12"/>
      <c r="F117" s="28"/>
      <c r="G117" s="12"/>
      <c r="H117" s="28"/>
      <c r="I117" s="12"/>
      <c r="J117" s="28"/>
      <c r="K117" s="12"/>
      <c r="M117" s="35"/>
      <c r="N117" s="35"/>
      <c r="O117" s="35"/>
      <c r="P117" s="35"/>
    </row>
    <row r="118" spans="4:16" x14ac:dyDescent="0.25">
      <c r="D118" s="28"/>
      <c r="E118" s="12"/>
      <c r="F118" s="28"/>
      <c r="G118" s="12"/>
      <c r="H118" s="28"/>
      <c r="I118" s="12"/>
      <c r="J118" s="28"/>
      <c r="K118" s="12"/>
      <c r="M118" s="35"/>
      <c r="N118" s="35"/>
      <c r="O118" s="35"/>
      <c r="P118" s="35"/>
    </row>
    <row r="119" spans="4:16" x14ac:dyDescent="0.25">
      <c r="D119" s="28"/>
      <c r="E119" s="12"/>
      <c r="F119" s="28"/>
      <c r="G119" s="12"/>
      <c r="H119" s="28"/>
      <c r="I119" s="12"/>
      <c r="J119" s="28"/>
      <c r="K119" s="12"/>
      <c r="M119" s="35"/>
      <c r="N119" s="35"/>
      <c r="O119" s="35"/>
      <c r="P119" s="35"/>
    </row>
    <row r="120" spans="4:16" x14ac:dyDescent="0.25">
      <c r="D120" s="28"/>
      <c r="E120" s="12"/>
      <c r="F120" s="28"/>
      <c r="G120" s="12"/>
      <c r="H120" s="28"/>
      <c r="I120" s="12"/>
      <c r="J120" s="28"/>
      <c r="K120" s="12"/>
      <c r="M120" s="35"/>
      <c r="N120" s="35"/>
      <c r="O120" s="35"/>
      <c r="P120" s="35"/>
    </row>
    <row r="121" spans="4:16" x14ac:dyDescent="0.25">
      <c r="D121" s="28"/>
      <c r="E121" s="12"/>
      <c r="F121" s="28"/>
      <c r="G121" s="12"/>
      <c r="H121" s="28"/>
      <c r="I121" s="12"/>
      <c r="J121" s="28"/>
      <c r="K121" s="12"/>
      <c r="M121" s="35"/>
      <c r="N121" s="35"/>
      <c r="O121" s="35"/>
      <c r="P121" s="35"/>
    </row>
    <row r="122" spans="4:16" x14ac:dyDescent="0.25">
      <c r="D122" s="28"/>
      <c r="E122" s="12"/>
      <c r="F122" s="28"/>
      <c r="G122" s="12"/>
      <c r="H122" s="28"/>
      <c r="I122" s="12"/>
      <c r="J122" s="28"/>
      <c r="K122" s="12"/>
      <c r="M122" s="35"/>
      <c r="N122" s="35"/>
      <c r="O122" s="35"/>
      <c r="P122" s="35"/>
    </row>
    <row r="123" spans="4:16" x14ac:dyDescent="0.25">
      <c r="D123" s="28"/>
      <c r="E123" s="12"/>
      <c r="F123" s="28"/>
      <c r="G123" s="12"/>
      <c r="H123" s="28"/>
      <c r="I123" s="12"/>
      <c r="J123" s="28"/>
      <c r="K123" s="12"/>
      <c r="M123" s="35"/>
      <c r="N123" s="35"/>
      <c r="O123" s="35"/>
      <c r="P123" s="35"/>
    </row>
    <row r="124" spans="4:16" x14ac:dyDescent="0.25">
      <c r="D124" s="28"/>
      <c r="E124" s="12"/>
      <c r="F124" s="28"/>
      <c r="G124" s="12"/>
      <c r="H124" s="28"/>
      <c r="I124" s="12"/>
      <c r="J124" s="28"/>
      <c r="K124" s="12"/>
      <c r="M124" s="35"/>
      <c r="N124" s="35"/>
      <c r="O124" s="35"/>
      <c r="P124" s="35"/>
    </row>
    <row r="125" spans="4:16" x14ac:dyDescent="0.25">
      <c r="D125" s="28"/>
      <c r="E125" s="12"/>
      <c r="F125" s="28"/>
      <c r="G125" s="12"/>
      <c r="H125" s="28"/>
      <c r="I125" s="12"/>
      <c r="J125" s="28"/>
      <c r="K125" s="12"/>
      <c r="M125" s="35"/>
      <c r="N125" s="35"/>
      <c r="O125" s="35"/>
      <c r="P125" s="35"/>
    </row>
    <row r="126" spans="4:16" x14ac:dyDescent="0.25">
      <c r="D126" s="28"/>
      <c r="E126" s="12"/>
      <c r="F126" s="28"/>
      <c r="G126" s="12"/>
      <c r="H126" s="28"/>
      <c r="I126" s="12"/>
      <c r="J126" s="28"/>
      <c r="K126" s="12"/>
      <c r="M126" s="35"/>
      <c r="N126" s="35"/>
      <c r="O126" s="35"/>
      <c r="P126" s="35"/>
    </row>
    <row r="127" spans="4:16" x14ac:dyDescent="0.25">
      <c r="D127" s="28"/>
      <c r="E127" s="12"/>
      <c r="F127" s="28"/>
      <c r="G127" s="12"/>
      <c r="H127" s="28"/>
      <c r="I127" s="12"/>
      <c r="J127" s="28"/>
      <c r="K127" s="12"/>
      <c r="M127" s="35"/>
      <c r="N127" s="35"/>
      <c r="O127" s="35"/>
      <c r="P127" s="35"/>
    </row>
    <row r="128" spans="4:16" x14ac:dyDescent="0.25">
      <c r="D128" s="28"/>
      <c r="E128" s="12"/>
      <c r="F128" s="28"/>
      <c r="G128" s="12"/>
      <c r="H128" s="28"/>
      <c r="I128" s="12"/>
      <c r="J128" s="28"/>
      <c r="K128" s="12"/>
      <c r="M128" s="35"/>
      <c r="N128" s="35"/>
      <c r="O128" s="35"/>
      <c r="P128" s="35"/>
    </row>
    <row r="129" spans="4:16" x14ac:dyDescent="0.25">
      <c r="D129" s="28"/>
      <c r="E129" s="12"/>
      <c r="F129" s="28"/>
      <c r="G129" s="12"/>
      <c r="H129" s="28"/>
      <c r="I129" s="12"/>
      <c r="J129" s="28"/>
      <c r="K129" s="12"/>
      <c r="M129" s="35"/>
      <c r="N129" s="35"/>
      <c r="O129" s="35"/>
      <c r="P129" s="35"/>
    </row>
    <row r="130" spans="4:16" x14ac:dyDescent="0.25">
      <c r="D130" s="28"/>
      <c r="E130" s="12"/>
      <c r="F130" s="28"/>
      <c r="G130" s="12"/>
      <c r="H130" s="28"/>
      <c r="I130" s="12"/>
      <c r="J130" s="28"/>
      <c r="K130" s="12"/>
      <c r="M130" s="35"/>
      <c r="N130" s="35"/>
      <c r="O130" s="35"/>
      <c r="P130" s="35"/>
    </row>
    <row r="131" spans="4:16" x14ac:dyDescent="0.25">
      <c r="D131" s="28"/>
      <c r="E131" s="12"/>
      <c r="F131" s="28"/>
      <c r="G131" s="12"/>
      <c r="H131" s="28"/>
      <c r="I131" s="12"/>
      <c r="J131" s="28"/>
      <c r="K131" s="12"/>
      <c r="M131" s="35"/>
      <c r="N131" s="35"/>
      <c r="O131" s="35"/>
      <c r="P131" s="35"/>
    </row>
    <row r="132" spans="4:16" x14ac:dyDescent="0.25">
      <c r="D132" s="28"/>
      <c r="E132" s="12"/>
      <c r="F132" s="28"/>
      <c r="G132" s="12"/>
      <c r="H132" s="28"/>
      <c r="I132" s="12"/>
      <c r="J132" s="28"/>
      <c r="K132" s="12"/>
      <c r="M132" s="35"/>
      <c r="N132" s="35"/>
      <c r="O132" s="35"/>
      <c r="P132" s="35"/>
    </row>
    <row r="133" spans="4:16" x14ac:dyDescent="0.25">
      <c r="D133" s="28"/>
      <c r="E133" s="12"/>
      <c r="F133" s="28"/>
      <c r="G133" s="12"/>
      <c r="H133" s="28"/>
      <c r="I133" s="12"/>
      <c r="J133" s="28"/>
      <c r="K133" s="12"/>
      <c r="M133" s="35"/>
      <c r="N133" s="35"/>
      <c r="O133" s="35"/>
      <c r="P133" s="35"/>
    </row>
    <row r="134" spans="4:16" x14ac:dyDescent="0.25">
      <c r="D134" s="28"/>
      <c r="E134" s="12"/>
      <c r="F134" s="28"/>
      <c r="G134" s="12"/>
      <c r="H134" s="28"/>
      <c r="I134" s="12"/>
      <c r="J134" s="28"/>
      <c r="K134" s="12"/>
      <c r="M134" s="35"/>
      <c r="N134" s="35"/>
      <c r="O134" s="35"/>
      <c r="P134" s="35"/>
    </row>
    <row r="135" spans="4:16" x14ac:dyDescent="0.25">
      <c r="D135" s="28"/>
      <c r="E135" s="12"/>
      <c r="F135" s="28"/>
      <c r="G135" s="12"/>
      <c r="H135" s="28"/>
      <c r="I135" s="12"/>
      <c r="J135" s="28"/>
      <c r="K135" s="12"/>
      <c r="M135" s="35"/>
      <c r="N135" s="35"/>
      <c r="O135" s="35"/>
      <c r="P135" s="35"/>
    </row>
    <row r="136" spans="4:16" x14ac:dyDescent="0.25">
      <c r="D136" s="28"/>
      <c r="E136" s="12"/>
      <c r="F136" s="28"/>
      <c r="G136" s="12"/>
      <c r="H136" s="28"/>
      <c r="I136" s="12"/>
      <c r="J136" s="28"/>
      <c r="K136" s="12"/>
      <c r="M136" s="35"/>
      <c r="N136" s="35"/>
      <c r="O136" s="35"/>
      <c r="P136" s="35"/>
    </row>
    <row r="137" spans="4:16" x14ac:dyDescent="0.25">
      <c r="D137" s="28"/>
      <c r="E137" s="12"/>
      <c r="F137" s="28"/>
      <c r="G137" s="12"/>
      <c r="H137" s="28"/>
      <c r="I137" s="12"/>
      <c r="J137" s="28"/>
      <c r="K137" s="12"/>
      <c r="M137" s="35"/>
      <c r="N137" s="35"/>
      <c r="O137" s="35"/>
      <c r="P137" s="35"/>
    </row>
    <row r="138" spans="4:16" x14ac:dyDescent="0.25">
      <c r="D138" s="28"/>
      <c r="E138" s="12"/>
      <c r="F138" s="28"/>
      <c r="G138" s="12"/>
      <c r="H138" s="28"/>
      <c r="I138" s="12"/>
      <c r="J138" s="28"/>
      <c r="K138" s="12"/>
      <c r="M138" s="35"/>
      <c r="N138" s="35"/>
      <c r="O138" s="35"/>
      <c r="P138" s="35"/>
    </row>
    <row r="139" spans="4:16" x14ac:dyDescent="0.25">
      <c r="D139" s="28"/>
      <c r="E139" s="12"/>
      <c r="F139" s="28"/>
      <c r="G139" s="12"/>
      <c r="H139" s="28"/>
      <c r="I139" s="12"/>
      <c r="J139" s="28"/>
      <c r="K139" s="12"/>
      <c r="M139" s="35"/>
      <c r="N139" s="35"/>
      <c r="O139" s="35"/>
      <c r="P139" s="35"/>
    </row>
    <row r="140" spans="4:16" x14ac:dyDescent="0.25">
      <c r="D140" s="28"/>
      <c r="E140" s="12"/>
      <c r="F140" s="28"/>
      <c r="G140" s="12"/>
      <c r="H140" s="28"/>
      <c r="I140" s="12"/>
      <c r="J140" s="28"/>
      <c r="K140" s="12"/>
      <c r="M140" s="35"/>
      <c r="N140" s="35"/>
      <c r="O140" s="35"/>
      <c r="P140" s="35"/>
    </row>
    <row r="141" spans="4:16" x14ac:dyDescent="0.25">
      <c r="D141" s="28"/>
      <c r="E141" s="12"/>
      <c r="F141" s="28"/>
      <c r="G141" s="12"/>
      <c r="H141" s="28"/>
      <c r="I141" s="12"/>
      <c r="J141" s="28"/>
      <c r="K141" s="12"/>
      <c r="M141" s="35"/>
      <c r="N141" s="35"/>
      <c r="O141" s="35"/>
      <c r="P141" s="35"/>
    </row>
    <row r="142" spans="4:16" x14ac:dyDescent="0.25">
      <c r="D142" s="28"/>
      <c r="E142" s="12"/>
      <c r="F142" s="28"/>
      <c r="G142" s="12"/>
      <c r="H142" s="28"/>
      <c r="I142" s="12"/>
      <c r="J142" s="28"/>
      <c r="K142" s="12"/>
      <c r="M142" s="35"/>
      <c r="N142" s="35"/>
      <c r="O142" s="35"/>
      <c r="P142" s="35"/>
    </row>
    <row r="143" spans="4:16" x14ac:dyDescent="0.25">
      <c r="D143" s="28"/>
      <c r="E143" s="12"/>
      <c r="F143" s="28"/>
      <c r="G143" s="12"/>
      <c r="H143" s="28"/>
      <c r="I143" s="12"/>
      <c r="J143" s="28"/>
      <c r="K143" s="12"/>
      <c r="M143" s="35"/>
      <c r="N143" s="35"/>
      <c r="O143" s="35"/>
      <c r="P143" s="35"/>
    </row>
    <row r="144" spans="4:16" x14ac:dyDescent="0.25">
      <c r="D144" s="28"/>
      <c r="E144" s="12"/>
      <c r="F144" s="28"/>
      <c r="G144" s="12"/>
      <c r="H144" s="28"/>
      <c r="I144" s="12"/>
      <c r="J144" s="28"/>
      <c r="K144" s="12"/>
      <c r="M144" s="35"/>
      <c r="N144" s="35"/>
      <c r="O144" s="35"/>
      <c r="P144" s="35"/>
    </row>
    <row r="145" spans="4:16" x14ac:dyDescent="0.25">
      <c r="D145" s="28"/>
      <c r="E145" s="12"/>
      <c r="F145" s="28"/>
      <c r="G145" s="12"/>
      <c r="H145" s="28"/>
      <c r="I145" s="12"/>
      <c r="J145" s="28"/>
      <c r="K145" s="12"/>
      <c r="M145" s="35"/>
      <c r="N145" s="35"/>
      <c r="O145" s="35"/>
      <c r="P145" s="35"/>
    </row>
    <row r="146" spans="4:16" x14ac:dyDescent="0.25">
      <c r="D146" s="28"/>
      <c r="E146" s="12"/>
      <c r="F146" s="28"/>
      <c r="G146" s="12"/>
      <c r="H146" s="28"/>
      <c r="I146" s="12"/>
      <c r="J146" s="28"/>
      <c r="K146" s="12"/>
      <c r="M146" s="35"/>
      <c r="N146" s="35"/>
      <c r="O146" s="35"/>
      <c r="P146" s="35"/>
    </row>
    <row r="147" spans="4:16" x14ac:dyDescent="0.25">
      <c r="D147" s="28"/>
      <c r="E147" s="12"/>
      <c r="F147" s="28"/>
      <c r="G147" s="12"/>
      <c r="H147" s="28"/>
      <c r="I147" s="12"/>
      <c r="J147" s="28"/>
      <c r="K147" s="12"/>
      <c r="M147" s="35"/>
      <c r="N147" s="35"/>
      <c r="O147" s="35"/>
      <c r="P147" s="35"/>
    </row>
    <row r="148" spans="4:16" x14ac:dyDescent="0.25">
      <c r="D148" s="28"/>
      <c r="E148" s="12"/>
      <c r="F148" s="28"/>
      <c r="G148" s="12"/>
      <c r="H148" s="28"/>
      <c r="I148" s="12"/>
      <c r="J148" s="28"/>
      <c r="K148" s="12"/>
      <c r="M148" s="35"/>
      <c r="N148" s="35"/>
      <c r="O148" s="35"/>
      <c r="P148" s="35"/>
    </row>
    <row r="149" spans="4:16" x14ac:dyDescent="0.25">
      <c r="D149" s="28"/>
      <c r="E149" s="12"/>
      <c r="F149" s="28"/>
      <c r="G149" s="12"/>
      <c r="H149" s="28"/>
      <c r="I149" s="12"/>
      <c r="J149" s="28"/>
      <c r="K149" s="12"/>
      <c r="M149" s="35"/>
      <c r="N149" s="35"/>
      <c r="O149" s="35"/>
      <c r="P149" s="35"/>
    </row>
    <row r="150" spans="4:16" x14ac:dyDescent="0.25">
      <c r="D150" s="28"/>
      <c r="E150" s="12"/>
      <c r="F150" s="28"/>
      <c r="G150" s="12"/>
      <c r="H150" s="28"/>
      <c r="I150" s="12"/>
      <c r="J150" s="28"/>
      <c r="K150" s="12"/>
      <c r="M150" s="35"/>
      <c r="N150" s="35"/>
      <c r="O150" s="35"/>
      <c r="P150" s="35"/>
    </row>
    <row r="151" spans="4:16" x14ac:dyDescent="0.25">
      <c r="D151" s="28"/>
      <c r="E151" s="12"/>
      <c r="F151" s="28"/>
      <c r="G151" s="12"/>
      <c r="H151" s="28"/>
      <c r="I151" s="12"/>
      <c r="J151" s="28"/>
      <c r="K151" s="12"/>
      <c r="M151" s="35"/>
      <c r="N151" s="35"/>
      <c r="O151" s="35"/>
      <c r="P151" s="35"/>
    </row>
    <row r="152" spans="4:16" x14ac:dyDescent="0.25">
      <c r="D152" s="28"/>
      <c r="E152" s="12"/>
      <c r="F152" s="28"/>
      <c r="G152" s="12"/>
      <c r="H152" s="28"/>
      <c r="I152" s="12"/>
      <c r="J152" s="28"/>
      <c r="K152" s="12"/>
      <c r="M152" s="35"/>
      <c r="N152" s="35"/>
      <c r="O152" s="35"/>
      <c r="P152" s="35"/>
    </row>
    <row r="153" spans="4:16" x14ac:dyDescent="0.25">
      <c r="D153" s="28"/>
      <c r="E153" s="12"/>
      <c r="F153" s="28"/>
      <c r="G153" s="12"/>
      <c r="H153" s="28"/>
      <c r="I153" s="12"/>
      <c r="J153" s="28"/>
      <c r="K153" s="12"/>
      <c r="M153" s="35"/>
      <c r="N153" s="35"/>
      <c r="O153" s="35"/>
      <c r="P153" s="35"/>
    </row>
    <row r="154" spans="4:16" x14ac:dyDescent="0.25">
      <c r="D154" s="28"/>
      <c r="E154" s="12"/>
      <c r="F154" s="28"/>
      <c r="G154" s="12"/>
      <c r="H154" s="28"/>
      <c r="I154" s="12"/>
      <c r="J154" s="28"/>
      <c r="K154" s="12"/>
      <c r="M154" s="35"/>
      <c r="N154" s="35"/>
      <c r="O154" s="35"/>
      <c r="P154" s="35"/>
    </row>
    <row r="155" spans="4:16" x14ac:dyDescent="0.25">
      <c r="D155" s="28"/>
      <c r="E155" s="12"/>
      <c r="F155" s="28"/>
      <c r="G155" s="12"/>
      <c r="H155" s="28"/>
      <c r="I155" s="12"/>
      <c r="J155" s="28"/>
      <c r="K155" s="12"/>
      <c r="M155" s="35"/>
      <c r="N155" s="35"/>
      <c r="O155" s="35"/>
      <c r="P155" s="35"/>
    </row>
    <row r="156" spans="4:16" x14ac:dyDescent="0.25">
      <c r="D156" s="28"/>
      <c r="E156" s="12"/>
      <c r="F156" s="28"/>
      <c r="G156" s="12"/>
      <c r="H156" s="28"/>
      <c r="I156" s="12"/>
      <c r="J156" s="28"/>
      <c r="K156" s="12"/>
      <c r="M156" s="35"/>
      <c r="N156" s="35"/>
      <c r="O156" s="35"/>
      <c r="P156" s="35"/>
    </row>
    <row r="157" spans="4:16" x14ac:dyDescent="0.25">
      <c r="D157" s="28"/>
      <c r="E157" s="12"/>
      <c r="F157" s="28"/>
      <c r="G157" s="12"/>
      <c r="H157" s="28"/>
      <c r="I157" s="12"/>
      <c r="J157" s="28"/>
      <c r="K157" s="12"/>
      <c r="M157" s="35"/>
      <c r="N157" s="35"/>
      <c r="O157" s="35"/>
      <c r="P157" s="35"/>
    </row>
    <row r="158" spans="4:16" x14ac:dyDescent="0.25">
      <c r="D158" s="28"/>
      <c r="E158" s="12"/>
      <c r="F158" s="28"/>
      <c r="G158" s="12"/>
      <c r="H158" s="28"/>
      <c r="I158" s="12"/>
      <c r="J158" s="28"/>
      <c r="K158" s="12"/>
      <c r="M158" s="35"/>
      <c r="N158" s="35"/>
      <c r="O158" s="35"/>
      <c r="P158" s="35"/>
    </row>
    <row r="159" spans="4:16" x14ac:dyDescent="0.25">
      <c r="D159" s="28"/>
      <c r="E159" s="12"/>
      <c r="F159" s="28"/>
      <c r="G159" s="12"/>
      <c r="H159" s="28"/>
      <c r="I159" s="12"/>
      <c r="J159" s="28"/>
      <c r="K159" s="12"/>
      <c r="M159" s="35"/>
      <c r="N159" s="35"/>
      <c r="O159" s="35"/>
      <c r="P159" s="35"/>
    </row>
    <row r="160" spans="4:16" x14ac:dyDescent="0.25">
      <c r="D160" s="28"/>
      <c r="E160" s="12"/>
      <c r="F160" s="28"/>
      <c r="G160" s="12"/>
      <c r="H160" s="28"/>
      <c r="I160" s="12"/>
      <c r="J160" s="28"/>
      <c r="K160" s="12"/>
      <c r="M160" s="35"/>
      <c r="N160" s="35"/>
      <c r="O160" s="35"/>
      <c r="P160" s="35"/>
    </row>
    <row r="161" spans="4:16" x14ac:dyDescent="0.25">
      <c r="D161" s="28"/>
      <c r="E161" s="12"/>
      <c r="F161" s="28"/>
      <c r="G161" s="12"/>
      <c r="H161" s="28"/>
      <c r="I161" s="12"/>
      <c r="J161" s="28"/>
      <c r="K161" s="12"/>
      <c r="M161" s="35"/>
      <c r="N161" s="35"/>
      <c r="O161" s="35"/>
      <c r="P161" s="35"/>
    </row>
    <row r="162" spans="4:16" x14ac:dyDescent="0.25">
      <c r="D162" s="28"/>
      <c r="E162" s="12"/>
      <c r="F162" s="28"/>
      <c r="G162" s="12"/>
      <c r="H162" s="28"/>
      <c r="I162" s="12"/>
      <c r="J162" s="28"/>
      <c r="K162" s="12"/>
      <c r="M162" s="35"/>
      <c r="N162" s="35"/>
      <c r="O162" s="35"/>
      <c r="P162" s="35"/>
    </row>
    <row r="163" spans="4:16" x14ac:dyDescent="0.25">
      <c r="D163" s="28"/>
      <c r="E163" s="12"/>
      <c r="F163" s="28"/>
      <c r="G163" s="12"/>
      <c r="H163" s="28"/>
      <c r="I163" s="12"/>
      <c r="J163" s="28"/>
      <c r="K163" s="12"/>
      <c r="M163" s="35"/>
      <c r="N163" s="35"/>
      <c r="O163" s="35"/>
      <c r="P163" s="35"/>
    </row>
    <row r="164" spans="4:16" x14ac:dyDescent="0.25">
      <c r="D164" s="28"/>
      <c r="E164" s="12"/>
      <c r="F164" s="28"/>
      <c r="G164" s="12"/>
      <c r="H164" s="28"/>
      <c r="I164" s="12"/>
      <c r="J164" s="28"/>
      <c r="K164" s="12"/>
      <c r="M164" s="35"/>
      <c r="N164" s="35"/>
      <c r="O164" s="35"/>
      <c r="P164" s="35"/>
    </row>
    <row r="165" spans="4:16" x14ac:dyDescent="0.25">
      <c r="D165" s="28"/>
      <c r="E165" s="12"/>
      <c r="F165" s="28"/>
      <c r="G165" s="12"/>
      <c r="H165" s="28"/>
      <c r="I165" s="12"/>
      <c r="J165" s="28"/>
      <c r="K165" s="12"/>
      <c r="M165" s="35"/>
      <c r="N165" s="35"/>
      <c r="O165" s="35"/>
      <c r="P165" s="35"/>
    </row>
    <row r="166" spans="4:16" x14ac:dyDescent="0.25">
      <c r="D166" s="28"/>
      <c r="E166" s="12"/>
      <c r="F166" s="28"/>
      <c r="G166" s="12"/>
      <c r="H166" s="28"/>
      <c r="I166" s="12"/>
      <c r="J166" s="28"/>
      <c r="K166" s="12"/>
      <c r="M166" s="35"/>
      <c r="N166" s="35"/>
      <c r="O166" s="35"/>
      <c r="P166" s="35"/>
    </row>
    <row r="167" spans="4:16" x14ac:dyDescent="0.25">
      <c r="D167" s="28"/>
      <c r="E167" s="12"/>
      <c r="F167" s="28"/>
      <c r="G167" s="12"/>
      <c r="H167" s="28"/>
      <c r="I167" s="12"/>
      <c r="J167" s="28"/>
      <c r="K167" s="12"/>
      <c r="M167" s="35"/>
      <c r="N167" s="35"/>
      <c r="O167" s="35"/>
      <c r="P167" s="35"/>
    </row>
    <row r="168" spans="4:16" x14ac:dyDescent="0.25">
      <c r="D168" s="28"/>
      <c r="E168" s="12"/>
      <c r="F168" s="28"/>
      <c r="G168" s="12"/>
      <c r="H168" s="28"/>
      <c r="I168" s="12"/>
      <c r="J168" s="28"/>
      <c r="K168" s="12"/>
      <c r="M168" s="35"/>
      <c r="N168" s="35"/>
      <c r="O168" s="35"/>
      <c r="P168" s="35"/>
    </row>
    <row r="169" spans="4:16" x14ac:dyDescent="0.25">
      <c r="D169" s="28"/>
      <c r="E169" s="12"/>
      <c r="F169" s="28"/>
      <c r="G169" s="12"/>
      <c r="H169" s="28"/>
      <c r="I169" s="12"/>
      <c r="J169" s="28"/>
      <c r="K169" s="12"/>
      <c r="M169" s="35"/>
      <c r="N169" s="35"/>
      <c r="O169" s="35"/>
      <c r="P169" s="35"/>
    </row>
    <row r="170" spans="4:16" x14ac:dyDescent="0.25">
      <c r="D170" s="28"/>
      <c r="E170" s="12"/>
      <c r="F170" s="28"/>
      <c r="G170" s="12"/>
      <c r="H170" s="28"/>
      <c r="I170" s="12"/>
      <c r="J170" s="28"/>
      <c r="K170" s="12"/>
      <c r="M170" s="35"/>
      <c r="N170" s="35"/>
      <c r="O170" s="35"/>
      <c r="P170" s="35"/>
    </row>
    <row r="171" spans="4:16" x14ac:dyDescent="0.25">
      <c r="D171" s="28"/>
      <c r="E171" s="12"/>
      <c r="F171" s="28"/>
      <c r="G171" s="12"/>
      <c r="H171" s="28"/>
      <c r="I171" s="12"/>
      <c r="J171" s="28"/>
      <c r="K171" s="12"/>
      <c r="M171" s="35"/>
      <c r="N171" s="35"/>
      <c r="O171" s="35"/>
      <c r="P171" s="35"/>
    </row>
    <row r="172" spans="4:16" x14ac:dyDescent="0.25">
      <c r="D172" s="28"/>
      <c r="E172" s="12"/>
      <c r="F172" s="28"/>
      <c r="G172" s="12"/>
      <c r="H172" s="28"/>
      <c r="I172" s="12"/>
      <c r="J172" s="28"/>
      <c r="K172" s="12"/>
      <c r="M172" s="35"/>
      <c r="N172" s="35"/>
      <c r="O172" s="35"/>
      <c r="P172" s="35"/>
    </row>
    <row r="173" spans="4:16" x14ac:dyDescent="0.25">
      <c r="D173" s="28"/>
      <c r="E173" s="12"/>
      <c r="F173" s="28"/>
      <c r="G173" s="12"/>
      <c r="H173" s="28"/>
      <c r="I173" s="12"/>
      <c r="J173" s="28"/>
      <c r="K173" s="12"/>
      <c r="M173" s="35"/>
      <c r="N173" s="35"/>
      <c r="O173" s="35"/>
      <c r="P173" s="35"/>
    </row>
    <row r="174" spans="4:16" x14ac:dyDescent="0.25">
      <c r="D174" s="28"/>
      <c r="E174" s="12"/>
      <c r="F174" s="28"/>
      <c r="G174" s="12"/>
      <c r="H174" s="28"/>
      <c r="I174" s="12"/>
      <c r="J174" s="28"/>
      <c r="K174" s="12"/>
      <c r="M174" s="35"/>
      <c r="N174" s="35"/>
      <c r="O174" s="35"/>
      <c r="P174" s="35"/>
    </row>
    <row r="175" spans="4:16" x14ac:dyDescent="0.25">
      <c r="D175" s="28"/>
      <c r="E175" s="12"/>
      <c r="F175" s="28"/>
      <c r="G175" s="12"/>
      <c r="H175" s="28"/>
      <c r="I175" s="12"/>
      <c r="J175" s="28"/>
      <c r="K175" s="12"/>
      <c r="M175" s="35"/>
      <c r="N175" s="35"/>
      <c r="O175" s="35"/>
      <c r="P175" s="35"/>
    </row>
    <row r="176" spans="4:16" x14ac:dyDescent="0.25">
      <c r="D176" s="28"/>
      <c r="E176" s="12"/>
      <c r="F176" s="28"/>
      <c r="G176" s="12"/>
      <c r="H176" s="28"/>
      <c r="I176" s="12"/>
      <c r="J176" s="28"/>
      <c r="K176" s="12"/>
      <c r="M176" s="35"/>
      <c r="N176" s="35"/>
      <c r="O176" s="35"/>
      <c r="P176" s="35"/>
    </row>
    <row r="177" spans="4:16" x14ac:dyDescent="0.25">
      <c r="D177" s="28"/>
      <c r="E177" s="12"/>
      <c r="F177" s="28"/>
      <c r="G177" s="12"/>
      <c r="H177" s="28"/>
      <c r="I177" s="12"/>
      <c r="J177" s="28"/>
      <c r="K177" s="12"/>
      <c r="M177" s="35"/>
      <c r="N177" s="35"/>
      <c r="O177" s="35"/>
      <c r="P177" s="35"/>
    </row>
    <row r="178" spans="4:16" x14ac:dyDescent="0.25">
      <c r="D178" s="28"/>
      <c r="E178" s="12"/>
      <c r="F178" s="28"/>
      <c r="G178" s="12"/>
      <c r="H178" s="28"/>
      <c r="I178" s="12"/>
      <c r="J178" s="28"/>
      <c r="K178" s="12"/>
      <c r="M178" s="35"/>
      <c r="N178" s="35"/>
      <c r="O178" s="35"/>
      <c r="P178" s="35"/>
    </row>
    <row r="179" spans="4:16" x14ac:dyDescent="0.25">
      <c r="D179" s="28"/>
      <c r="E179" s="12"/>
      <c r="F179" s="28"/>
      <c r="G179" s="12"/>
      <c r="H179" s="28"/>
      <c r="I179" s="12"/>
      <c r="J179" s="28"/>
      <c r="K179" s="12"/>
      <c r="M179" s="35"/>
      <c r="N179" s="35"/>
      <c r="O179" s="35"/>
      <c r="P179" s="35"/>
    </row>
    <row r="180" spans="4:16" x14ac:dyDescent="0.25">
      <c r="D180" s="28"/>
      <c r="E180" s="12"/>
      <c r="F180" s="28"/>
      <c r="G180" s="12"/>
      <c r="H180" s="28"/>
      <c r="I180" s="12"/>
      <c r="J180" s="28"/>
      <c r="K180" s="12"/>
      <c r="M180" s="35"/>
      <c r="N180" s="35"/>
      <c r="O180" s="35"/>
      <c r="P180" s="35"/>
    </row>
    <row r="181" spans="4:16" x14ac:dyDescent="0.25">
      <c r="D181" s="28"/>
      <c r="E181" s="12"/>
      <c r="F181" s="28"/>
      <c r="G181" s="12"/>
      <c r="H181" s="28"/>
      <c r="I181" s="12"/>
      <c r="J181" s="28"/>
      <c r="K181" s="12"/>
      <c r="M181" s="35"/>
      <c r="N181" s="35"/>
      <c r="O181" s="35"/>
      <c r="P181" s="35"/>
    </row>
    <row r="182" spans="4:16" x14ac:dyDescent="0.25">
      <c r="D182" s="28"/>
      <c r="E182" s="12"/>
      <c r="F182" s="28"/>
      <c r="G182" s="12"/>
      <c r="H182" s="28"/>
      <c r="I182" s="12"/>
      <c r="J182" s="28"/>
      <c r="K182" s="12"/>
      <c r="M182" s="35"/>
      <c r="N182" s="35"/>
      <c r="O182" s="35"/>
      <c r="P182" s="35"/>
    </row>
    <row r="183" spans="4:16" x14ac:dyDescent="0.25">
      <c r="D183" s="28"/>
      <c r="E183" s="12"/>
      <c r="F183" s="28"/>
      <c r="G183" s="12"/>
      <c r="H183" s="28"/>
      <c r="I183" s="12"/>
      <c r="J183" s="28"/>
      <c r="K183" s="12"/>
      <c r="M183" s="35"/>
      <c r="N183" s="35"/>
      <c r="O183" s="35"/>
      <c r="P183" s="35"/>
    </row>
    <row r="184" spans="4:16" x14ac:dyDescent="0.25">
      <c r="D184" s="28"/>
      <c r="E184" s="12"/>
      <c r="F184" s="28"/>
      <c r="G184" s="12"/>
      <c r="H184" s="28"/>
      <c r="I184" s="12"/>
      <c r="J184" s="28"/>
      <c r="K184" s="12"/>
      <c r="M184" s="35"/>
      <c r="N184" s="35"/>
      <c r="O184" s="35"/>
      <c r="P184" s="35"/>
    </row>
    <row r="185" spans="4:16" x14ac:dyDescent="0.25">
      <c r="D185" s="28"/>
      <c r="E185" s="12"/>
      <c r="F185" s="28"/>
      <c r="G185" s="12"/>
      <c r="H185" s="28"/>
      <c r="I185" s="12"/>
      <c r="J185" s="28"/>
      <c r="K185" s="12"/>
      <c r="M185" s="35"/>
      <c r="N185" s="35"/>
      <c r="O185" s="35"/>
      <c r="P185" s="35"/>
    </row>
    <row r="186" spans="4:16" x14ac:dyDescent="0.25">
      <c r="D186" s="28"/>
      <c r="E186" s="12"/>
      <c r="F186" s="28"/>
      <c r="G186" s="12"/>
      <c r="H186" s="28"/>
      <c r="I186" s="12"/>
      <c r="J186" s="28"/>
      <c r="K186" s="12"/>
      <c r="M186" s="35"/>
      <c r="N186" s="35"/>
      <c r="O186" s="35"/>
      <c r="P186" s="35"/>
    </row>
    <row r="187" spans="4:16" x14ac:dyDescent="0.25">
      <c r="D187" s="28"/>
      <c r="E187" s="12"/>
      <c r="F187" s="28"/>
      <c r="G187" s="12"/>
      <c r="H187" s="28"/>
      <c r="I187" s="12"/>
      <c r="J187" s="28"/>
      <c r="K187" s="12"/>
      <c r="M187" s="35"/>
      <c r="N187" s="35"/>
      <c r="O187" s="35"/>
      <c r="P187" s="35"/>
    </row>
    <row r="188" spans="4:16" x14ac:dyDescent="0.25">
      <c r="D188" s="28"/>
      <c r="E188" s="12"/>
      <c r="F188" s="28"/>
      <c r="G188" s="12"/>
      <c r="H188" s="28"/>
      <c r="I188" s="12"/>
      <c r="J188" s="28"/>
      <c r="K188" s="12"/>
      <c r="M188" s="35"/>
      <c r="N188" s="35"/>
      <c r="O188" s="35"/>
      <c r="P188" s="35"/>
    </row>
    <row r="189" spans="4:16" x14ac:dyDescent="0.25">
      <c r="D189" s="28"/>
      <c r="E189" s="12"/>
      <c r="F189" s="28"/>
      <c r="G189" s="12"/>
      <c r="H189" s="28"/>
      <c r="I189" s="12"/>
      <c r="J189" s="28"/>
      <c r="K189" s="12"/>
      <c r="M189" s="35"/>
      <c r="N189" s="35"/>
      <c r="O189" s="35"/>
      <c r="P189" s="35"/>
    </row>
    <row r="190" spans="4:16" x14ac:dyDescent="0.25">
      <c r="D190" s="28"/>
      <c r="E190" s="12"/>
      <c r="F190" s="28"/>
      <c r="G190" s="12"/>
      <c r="H190" s="28"/>
      <c r="I190" s="12"/>
      <c r="J190" s="28"/>
      <c r="K190" s="12"/>
      <c r="M190" s="35"/>
      <c r="N190" s="35"/>
      <c r="O190" s="35"/>
      <c r="P190" s="35"/>
    </row>
    <row r="191" spans="4:16" x14ac:dyDescent="0.25">
      <c r="D191" s="28"/>
      <c r="E191" s="12"/>
      <c r="F191" s="28"/>
      <c r="G191" s="12"/>
      <c r="H191" s="28"/>
      <c r="I191" s="12"/>
      <c r="J191" s="28"/>
      <c r="K191" s="12"/>
      <c r="M191" s="35"/>
      <c r="N191" s="35"/>
      <c r="O191" s="35"/>
      <c r="P191" s="35"/>
    </row>
    <row r="192" spans="4:16" x14ac:dyDescent="0.25">
      <c r="D192" s="28"/>
      <c r="E192" s="12"/>
      <c r="F192" s="28"/>
      <c r="G192" s="12"/>
      <c r="H192" s="28"/>
      <c r="I192" s="12"/>
      <c r="J192" s="28"/>
      <c r="K192" s="12"/>
      <c r="M192" s="35"/>
      <c r="N192" s="35"/>
      <c r="O192" s="35"/>
      <c r="P192" s="35"/>
    </row>
    <row r="193" spans="4:16" x14ac:dyDescent="0.25">
      <c r="D193" s="28"/>
      <c r="E193" s="12"/>
      <c r="F193" s="28"/>
      <c r="G193" s="12"/>
      <c r="H193" s="28"/>
      <c r="I193" s="12"/>
      <c r="J193" s="28"/>
      <c r="K193" s="12"/>
      <c r="M193" s="35"/>
      <c r="N193" s="35"/>
      <c r="O193" s="35"/>
      <c r="P193" s="35"/>
    </row>
    <row r="194" spans="4:16" x14ac:dyDescent="0.25">
      <c r="D194" s="28"/>
      <c r="E194" s="12"/>
      <c r="F194" s="28"/>
      <c r="G194" s="12"/>
      <c r="H194" s="28"/>
      <c r="I194" s="12"/>
      <c r="J194" s="28"/>
      <c r="K194" s="12"/>
      <c r="M194" s="35"/>
      <c r="N194" s="35"/>
      <c r="O194" s="35"/>
      <c r="P194" s="35"/>
    </row>
    <row r="195" spans="4:16" x14ac:dyDescent="0.25">
      <c r="D195" s="28"/>
      <c r="E195" s="12"/>
      <c r="F195" s="28"/>
      <c r="G195" s="12"/>
      <c r="H195" s="28"/>
      <c r="I195" s="12"/>
      <c r="J195" s="28"/>
      <c r="K195" s="12"/>
      <c r="M195" s="35"/>
      <c r="N195" s="35"/>
      <c r="O195" s="35"/>
      <c r="P195" s="35"/>
    </row>
    <row r="196" spans="4:16" x14ac:dyDescent="0.25">
      <c r="D196" s="28"/>
      <c r="E196" s="12"/>
      <c r="F196" s="28"/>
      <c r="G196" s="12"/>
      <c r="H196" s="28"/>
      <c r="I196" s="12"/>
      <c r="J196" s="28"/>
      <c r="K196" s="12"/>
      <c r="M196" s="35"/>
      <c r="N196" s="35"/>
      <c r="O196" s="35"/>
      <c r="P196" s="35"/>
    </row>
    <row r="197" spans="4:16" x14ac:dyDescent="0.25">
      <c r="D197" s="28"/>
      <c r="E197" s="12"/>
      <c r="F197" s="28"/>
      <c r="G197" s="12"/>
      <c r="H197" s="28"/>
      <c r="I197" s="12"/>
      <c r="J197" s="28"/>
      <c r="K197" s="12"/>
      <c r="M197" s="35"/>
      <c r="N197" s="35"/>
      <c r="O197" s="35"/>
      <c r="P197" s="35"/>
    </row>
    <row r="198" spans="4:16" x14ac:dyDescent="0.25">
      <c r="D198" s="28"/>
      <c r="E198" s="12"/>
      <c r="F198" s="28"/>
      <c r="G198" s="12"/>
      <c r="H198" s="28"/>
      <c r="I198" s="12"/>
      <c r="J198" s="28"/>
      <c r="K198" s="12"/>
      <c r="M198" s="35"/>
      <c r="N198" s="35"/>
      <c r="O198" s="35"/>
      <c r="P198" s="35"/>
    </row>
    <row r="199" spans="4:16" x14ac:dyDescent="0.25">
      <c r="D199" s="28"/>
      <c r="E199" s="12"/>
      <c r="F199" s="28"/>
      <c r="G199" s="12"/>
      <c r="H199" s="28"/>
      <c r="I199" s="12"/>
      <c r="J199" s="28"/>
      <c r="K199" s="12"/>
      <c r="M199" s="35"/>
      <c r="N199" s="35"/>
      <c r="O199" s="35"/>
      <c r="P199" s="35"/>
    </row>
    <row r="200" spans="4:16" x14ac:dyDescent="0.25">
      <c r="D200" s="28"/>
      <c r="E200" s="12"/>
      <c r="F200" s="28"/>
      <c r="G200" s="12"/>
      <c r="H200" s="28"/>
      <c r="I200" s="12"/>
      <c r="J200" s="28"/>
      <c r="K200" s="12"/>
      <c r="M200" s="35"/>
      <c r="N200" s="35"/>
      <c r="O200" s="35"/>
      <c r="P200" s="35"/>
    </row>
    <row r="201" spans="4:16" x14ac:dyDescent="0.25">
      <c r="D201" s="28"/>
      <c r="E201" s="12"/>
      <c r="F201" s="28"/>
      <c r="G201" s="12"/>
      <c r="H201" s="28"/>
      <c r="I201" s="12"/>
      <c r="J201" s="28"/>
      <c r="K201" s="12"/>
      <c r="M201" s="35"/>
      <c r="N201" s="35"/>
      <c r="O201" s="35"/>
      <c r="P201" s="35"/>
    </row>
    <row r="202" spans="4:16" x14ac:dyDescent="0.25">
      <c r="D202" s="28"/>
      <c r="E202" s="12"/>
      <c r="F202" s="28"/>
      <c r="G202" s="12"/>
      <c r="H202" s="28"/>
      <c r="I202" s="12"/>
      <c r="J202" s="28"/>
      <c r="K202" s="12"/>
      <c r="M202" s="35"/>
      <c r="N202" s="35"/>
      <c r="O202" s="35"/>
      <c r="P202" s="35"/>
    </row>
    <row r="203" spans="4:16" x14ac:dyDescent="0.25">
      <c r="D203" s="28"/>
      <c r="E203" s="12"/>
      <c r="F203" s="28"/>
      <c r="G203" s="12"/>
      <c r="H203" s="28"/>
      <c r="I203" s="12"/>
      <c r="J203" s="28"/>
      <c r="K203" s="12"/>
      <c r="M203" s="35"/>
      <c r="N203" s="35"/>
      <c r="O203" s="35"/>
      <c r="P203" s="35"/>
    </row>
    <row r="204" spans="4:16" x14ac:dyDescent="0.25">
      <c r="D204" s="28"/>
      <c r="E204" s="12"/>
      <c r="F204" s="28"/>
      <c r="G204" s="12"/>
      <c r="H204" s="28"/>
      <c r="I204" s="12"/>
      <c r="J204" s="28"/>
      <c r="K204" s="12"/>
      <c r="M204" s="35"/>
      <c r="N204" s="35"/>
      <c r="O204" s="35"/>
      <c r="P204" s="35"/>
    </row>
    <row r="205" spans="4:16" x14ac:dyDescent="0.25">
      <c r="D205" s="28"/>
      <c r="E205" s="12"/>
      <c r="F205" s="28"/>
      <c r="G205" s="12"/>
      <c r="H205" s="28"/>
      <c r="I205" s="12"/>
      <c r="J205" s="28"/>
      <c r="K205" s="12"/>
      <c r="M205" s="35"/>
      <c r="N205" s="35"/>
      <c r="O205" s="35"/>
      <c r="P205" s="35"/>
    </row>
    <row r="206" spans="4:16" x14ac:dyDescent="0.25">
      <c r="D206" s="28"/>
      <c r="E206" s="12"/>
      <c r="F206" s="28"/>
      <c r="G206" s="12"/>
      <c r="H206" s="28"/>
      <c r="I206" s="12"/>
      <c r="J206" s="28"/>
      <c r="K206" s="12"/>
      <c r="M206" s="35"/>
      <c r="N206" s="35"/>
      <c r="O206" s="35"/>
      <c r="P206" s="35"/>
    </row>
    <row r="207" spans="4:16" x14ac:dyDescent="0.25">
      <c r="D207" s="28"/>
      <c r="E207" s="12"/>
      <c r="F207" s="28"/>
      <c r="G207" s="12"/>
      <c r="H207" s="28"/>
      <c r="I207" s="12"/>
      <c r="J207" s="28"/>
      <c r="K207" s="12"/>
      <c r="M207" s="35"/>
      <c r="N207" s="35"/>
      <c r="O207" s="35"/>
      <c r="P207" s="35"/>
    </row>
    <row r="208" spans="4:16" x14ac:dyDescent="0.25">
      <c r="D208" s="28"/>
      <c r="E208" s="12"/>
      <c r="F208" s="28"/>
      <c r="G208" s="12"/>
      <c r="H208" s="28"/>
      <c r="I208" s="12"/>
      <c r="J208" s="28"/>
      <c r="K208" s="12"/>
      <c r="M208" s="35"/>
      <c r="N208" s="35"/>
      <c r="O208" s="35"/>
      <c r="P208" s="35"/>
    </row>
    <row r="209" spans="4:16" x14ac:dyDescent="0.25">
      <c r="D209" s="28"/>
      <c r="E209" s="12"/>
      <c r="F209" s="28"/>
      <c r="G209" s="12"/>
      <c r="H209" s="28"/>
      <c r="I209" s="12"/>
      <c r="J209" s="28"/>
      <c r="K209" s="12"/>
      <c r="M209" s="35"/>
      <c r="N209" s="35"/>
      <c r="O209" s="35"/>
      <c r="P209" s="35"/>
    </row>
    <row r="210" spans="4:16" x14ac:dyDescent="0.25">
      <c r="D210" s="28"/>
      <c r="E210" s="12"/>
      <c r="F210" s="28"/>
      <c r="G210" s="12"/>
      <c r="H210" s="28"/>
      <c r="I210" s="12"/>
      <c r="J210" s="28"/>
      <c r="K210" s="12"/>
      <c r="M210" s="35"/>
      <c r="N210" s="35"/>
      <c r="O210" s="35"/>
      <c r="P210" s="35"/>
    </row>
    <row r="211" spans="4:16" x14ac:dyDescent="0.25">
      <c r="D211" s="28"/>
      <c r="E211" s="12"/>
      <c r="F211" s="28"/>
      <c r="G211" s="12"/>
      <c r="H211" s="28"/>
      <c r="I211" s="12"/>
      <c r="J211" s="28"/>
      <c r="K211" s="12"/>
      <c r="M211" s="35"/>
      <c r="N211" s="35"/>
      <c r="O211" s="35"/>
      <c r="P211" s="35"/>
    </row>
    <row r="212" spans="4:16" x14ac:dyDescent="0.25">
      <c r="D212" s="28"/>
      <c r="E212" s="12"/>
      <c r="F212" s="28"/>
      <c r="G212" s="12"/>
      <c r="H212" s="28"/>
      <c r="I212" s="12"/>
      <c r="J212" s="28"/>
      <c r="K212" s="12"/>
      <c r="M212" s="35"/>
      <c r="N212" s="35"/>
      <c r="O212" s="35"/>
      <c r="P212" s="35"/>
    </row>
    <row r="213" spans="4:16" x14ac:dyDescent="0.25">
      <c r="D213" s="28"/>
      <c r="E213" s="12"/>
      <c r="F213" s="28"/>
      <c r="G213" s="12"/>
      <c r="H213" s="28"/>
      <c r="I213" s="12"/>
      <c r="J213" s="28"/>
      <c r="K213" s="12"/>
      <c r="M213" s="35"/>
      <c r="N213" s="35"/>
      <c r="O213" s="35"/>
      <c r="P213" s="35"/>
    </row>
    <row r="214" spans="4:16" x14ac:dyDescent="0.25">
      <c r="D214" s="28"/>
      <c r="E214" s="12"/>
      <c r="F214" s="28"/>
      <c r="G214" s="12"/>
      <c r="H214" s="28"/>
      <c r="I214" s="12"/>
      <c r="J214" s="28"/>
      <c r="K214" s="12"/>
      <c r="M214" s="35"/>
      <c r="N214" s="35"/>
      <c r="O214" s="35"/>
      <c r="P214" s="35"/>
    </row>
    <row r="215" spans="4:16" x14ac:dyDescent="0.25">
      <c r="D215" s="28"/>
      <c r="E215" s="12"/>
      <c r="F215" s="28"/>
      <c r="G215" s="12"/>
      <c r="H215" s="28"/>
      <c r="I215" s="12"/>
      <c r="J215" s="28"/>
      <c r="K215" s="12"/>
      <c r="M215" s="35"/>
      <c r="N215" s="35"/>
      <c r="O215" s="35"/>
      <c r="P215" s="35"/>
    </row>
    <row r="216" spans="4:16" x14ac:dyDescent="0.25">
      <c r="D216" s="28"/>
      <c r="E216" s="12"/>
      <c r="F216" s="28"/>
      <c r="G216" s="12"/>
      <c r="H216" s="28"/>
      <c r="I216" s="12"/>
      <c r="J216" s="28"/>
      <c r="K216" s="12"/>
      <c r="M216" s="35"/>
      <c r="N216" s="35"/>
      <c r="O216" s="35"/>
      <c r="P216" s="35"/>
    </row>
    <row r="217" spans="4:16" x14ac:dyDescent="0.25">
      <c r="D217" s="28"/>
      <c r="E217" s="12"/>
      <c r="F217" s="28"/>
      <c r="G217" s="12"/>
      <c r="H217" s="28"/>
      <c r="I217" s="12"/>
      <c r="J217" s="28"/>
      <c r="K217" s="12"/>
      <c r="M217" s="35"/>
      <c r="N217" s="35"/>
      <c r="O217" s="35"/>
      <c r="P217" s="35"/>
    </row>
    <row r="218" spans="4:16" x14ac:dyDescent="0.25">
      <c r="D218" s="28"/>
      <c r="E218" s="12"/>
      <c r="F218" s="28"/>
      <c r="G218" s="12"/>
      <c r="H218" s="28"/>
      <c r="I218" s="12"/>
      <c r="J218" s="28"/>
      <c r="K218" s="12"/>
      <c r="M218" s="35"/>
      <c r="N218" s="35"/>
      <c r="O218" s="35"/>
      <c r="P218" s="35"/>
    </row>
    <row r="219" spans="4:16" x14ac:dyDescent="0.25">
      <c r="D219" s="28"/>
      <c r="E219" s="12"/>
      <c r="F219" s="28"/>
      <c r="G219" s="12"/>
      <c r="H219" s="28"/>
      <c r="I219" s="12"/>
      <c r="J219" s="28"/>
      <c r="K219" s="12"/>
      <c r="M219" s="35"/>
      <c r="N219" s="35"/>
      <c r="O219" s="35"/>
      <c r="P219" s="35"/>
    </row>
    <row r="220" spans="4:16" x14ac:dyDescent="0.25">
      <c r="D220" s="28"/>
      <c r="E220" s="12"/>
      <c r="F220" s="28"/>
      <c r="G220" s="12"/>
      <c r="H220" s="28"/>
      <c r="I220" s="12"/>
      <c r="J220" s="28"/>
      <c r="K220" s="12"/>
      <c r="M220" s="35"/>
      <c r="N220" s="35"/>
      <c r="O220" s="35"/>
      <c r="P220" s="35"/>
    </row>
    <row r="221" spans="4:16" x14ac:dyDescent="0.25">
      <c r="D221" s="28"/>
      <c r="E221" s="12"/>
      <c r="F221" s="28"/>
      <c r="G221" s="12"/>
      <c r="H221" s="28"/>
      <c r="I221" s="12"/>
      <c r="J221" s="28"/>
      <c r="K221" s="12"/>
      <c r="M221" s="35"/>
      <c r="N221" s="35"/>
      <c r="O221" s="35"/>
      <c r="P221" s="35"/>
    </row>
    <row r="222" spans="4:16" x14ac:dyDescent="0.25">
      <c r="D222" s="28"/>
      <c r="E222" s="12"/>
      <c r="F222" s="28"/>
      <c r="G222" s="12"/>
      <c r="H222" s="28"/>
      <c r="I222" s="12"/>
      <c r="J222" s="28"/>
      <c r="K222" s="12"/>
      <c r="M222" s="35"/>
      <c r="N222" s="35"/>
      <c r="O222" s="35"/>
      <c r="P222" s="35"/>
    </row>
    <row r="223" spans="4:16" x14ac:dyDescent="0.25">
      <c r="D223" s="28"/>
      <c r="E223" s="12"/>
      <c r="F223" s="28"/>
      <c r="G223" s="12"/>
      <c r="H223" s="28"/>
      <c r="I223" s="12"/>
      <c r="J223" s="28"/>
      <c r="K223" s="12"/>
      <c r="M223" s="35"/>
      <c r="N223" s="35"/>
      <c r="O223" s="35"/>
      <c r="P223" s="35"/>
    </row>
    <row r="224" spans="4:16" x14ac:dyDescent="0.25">
      <c r="D224" s="28"/>
      <c r="E224" s="12"/>
      <c r="F224" s="28"/>
      <c r="G224" s="12"/>
      <c r="H224" s="28"/>
      <c r="I224" s="12"/>
      <c r="J224" s="28"/>
      <c r="K224" s="12"/>
      <c r="M224" s="35"/>
      <c r="N224" s="35"/>
      <c r="O224" s="35"/>
      <c r="P224" s="35"/>
    </row>
    <row r="225" spans="4:16" x14ac:dyDescent="0.25">
      <c r="D225" s="28"/>
      <c r="E225" s="12"/>
      <c r="F225" s="28"/>
      <c r="G225" s="12"/>
      <c r="H225" s="28"/>
      <c r="I225" s="12"/>
      <c r="J225" s="28"/>
      <c r="K225" s="12"/>
      <c r="M225" s="35"/>
      <c r="N225" s="35"/>
      <c r="O225" s="35"/>
      <c r="P225" s="35"/>
    </row>
    <row r="226" spans="4:16" x14ac:dyDescent="0.25">
      <c r="D226" s="28"/>
      <c r="E226" s="12"/>
      <c r="F226" s="28"/>
      <c r="G226" s="12"/>
      <c r="H226" s="28"/>
      <c r="I226" s="12"/>
      <c r="J226" s="28"/>
      <c r="K226" s="12"/>
      <c r="M226" s="35"/>
      <c r="N226" s="35"/>
      <c r="O226" s="35"/>
      <c r="P226" s="35"/>
    </row>
    <row r="227" spans="4:16" x14ac:dyDescent="0.25">
      <c r="D227" s="28"/>
      <c r="E227" s="12"/>
      <c r="F227" s="28"/>
      <c r="G227" s="12"/>
      <c r="H227" s="28"/>
      <c r="I227" s="12"/>
      <c r="J227" s="28"/>
      <c r="K227" s="12"/>
      <c r="M227" s="35"/>
      <c r="N227" s="35"/>
      <c r="O227" s="35"/>
      <c r="P227" s="35"/>
    </row>
    <row r="228" spans="4:16" x14ac:dyDescent="0.25">
      <c r="D228" s="28"/>
      <c r="E228" s="12"/>
      <c r="F228" s="28"/>
      <c r="G228" s="12"/>
      <c r="H228" s="28"/>
      <c r="I228" s="12"/>
      <c r="J228" s="28"/>
      <c r="K228" s="12"/>
      <c r="M228" s="35"/>
      <c r="N228" s="35"/>
      <c r="O228" s="35"/>
      <c r="P228" s="35"/>
    </row>
    <row r="229" spans="4:16" x14ac:dyDescent="0.25">
      <c r="D229" s="28"/>
      <c r="E229" s="12"/>
      <c r="F229" s="28"/>
      <c r="G229" s="12"/>
      <c r="H229" s="28"/>
      <c r="I229" s="12"/>
      <c r="J229" s="28"/>
      <c r="K229" s="12"/>
      <c r="M229" s="35"/>
      <c r="N229" s="35"/>
      <c r="O229" s="35"/>
      <c r="P229" s="35"/>
    </row>
    <row r="230" spans="4:16" x14ac:dyDescent="0.25">
      <c r="D230" s="28"/>
      <c r="E230" s="12"/>
      <c r="F230" s="28"/>
      <c r="G230" s="12"/>
      <c r="H230" s="28"/>
      <c r="I230" s="12"/>
      <c r="J230" s="28"/>
      <c r="K230" s="12"/>
      <c r="M230" s="35"/>
      <c r="N230" s="35"/>
      <c r="O230" s="35"/>
      <c r="P230" s="35"/>
    </row>
    <row r="231" spans="4:16" x14ac:dyDescent="0.25">
      <c r="D231" s="28"/>
      <c r="E231" s="12"/>
      <c r="F231" s="28"/>
      <c r="G231" s="12"/>
      <c r="H231" s="28"/>
      <c r="I231" s="12"/>
      <c r="J231" s="28"/>
      <c r="K231" s="12"/>
      <c r="M231" s="35"/>
      <c r="N231" s="35"/>
      <c r="O231" s="35"/>
      <c r="P231" s="35"/>
    </row>
    <row r="232" spans="4:16" x14ac:dyDescent="0.25">
      <c r="D232" s="28"/>
      <c r="E232" s="12"/>
      <c r="F232" s="28"/>
      <c r="G232" s="12"/>
      <c r="H232" s="28"/>
      <c r="I232" s="12"/>
      <c r="J232" s="28"/>
      <c r="K232" s="12"/>
      <c r="M232" s="35"/>
      <c r="N232" s="35"/>
      <c r="O232" s="35"/>
      <c r="P232" s="35"/>
    </row>
    <row r="233" spans="4:16" x14ac:dyDescent="0.25">
      <c r="D233" s="28"/>
      <c r="E233" s="12"/>
      <c r="F233" s="28"/>
      <c r="G233" s="12"/>
      <c r="H233" s="28"/>
      <c r="I233" s="12"/>
      <c r="J233" s="28"/>
      <c r="K233" s="12"/>
      <c r="M233" s="35"/>
      <c r="N233" s="35"/>
      <c r="O233" s="35"/>
      <c r="P233" s="35"/>
    </row>
    <row r="234" spans="4:16" x14ac:dyDescent="0.25">
      <c r="D234" s="28"/>
      <c r="E234" s="12"/>
      <c r="F234" s="28"/>
      <c r="G234" s="12"/>
      <c r="H234" s="28"/>
      <c r="I234" s="12"/>
      <c r="J234" s="28"/>
      <c r="K234" s="12"/>
      <c r="M234" s="35"/>
      <c r="N234" s="35"/>
      <c r="O234" s="35"/>
      <c r="P234" s="35"/>
    </row>
    <row r="235" spans="4:16" x14ac:dyDescent="0.25">
      <c r="D235" s="28"/>
      <c r="E235" s="12"/>
      <c r="F235" s="28"/>
      <c r="G235" s="12"/>
      <c r="H235" s="28"/>
      <c r="I235" s="12"/>
      <c r="J235" s="28"/>
      <c r="K235" s="12"/>
      <c r="M235" s="35"/>
      <c r="N235" s="35"/>
      <c r="O235" s="35"/>
      <c r="P235" s="35"/>
    </row>
    <row r="236" spans="4:16" x14ac:dyDescent="0.25">
      <c r="D236" s="28"/>
      <c r="E236" s="12"/>
      <c r="F236" s="28"/>
      <c r="G236" s="12"/>
      <c r="H236" s="28"/>
      <c r="I236" s="12"/>
      <c r="J236" s="28"/>
      <c r="K236" s="12"/>
      <c r="M236" s="35"/>
      <c r="N236" s="35"/>
      <c r="O236" s="35"/>
      <c r="P236" s="35"/>
    </row>
    <row r="237" spans="4:16" x14ac:dyDescent="0.25">
      <c r="D237" s="28"/>
      <c r="E237" s="12"/>
      <c r="F237" s="28"/>
      <c r="G237" s="12"/>
      <c r="H237" s="28"/>
      <c r="I237" s="12"/>
      <c r="J237" s="28"/>
      <c r="K237" s="12"/>
      <c r="M237" s="35"/>
      <c r="N237" s="35"/>
      <c r="O237" s="35"/>
      <c r="P237" s="35"/>
    </row>
    <row r="238" spans="4:16" x14ac:dyDescent="0.25">
      <c r="D238" s="28"/>
      <c r="E238" s="12"/>
      <c r="F238" s="28"/>
      <c r="G238" s="12"/>
      <c r="H238" s="28"/>
      <c r="I238" s="12"/>
      <c r="J238" s="28"/>
      <c r="K238" s="12"/>
      <c r="M238" s="35"/>
      <c r="N238" s="35"/>
      <c r="O238" s="35"/>
      <c r="P238" s="35"/>
    </row>
    <row r="239" spans="4:16" x14ac:dyDescent="0.25">
      <c r="D239" s="28"/>
      <c r="E239" s="12"/>
      <c r="F239" s="28"/>
      <c r="G239" s="12"/>
      <c r="H239" s="28"/>
      <c r="I239" s="12"/>
      <c r="J239" s="28"/>
      <c r="K239" s="12"/>
      <c r="M239" s="35"/>
      <c r="N239" s="35"/>
      <c r="O239" s="35"/>
      <c r="P239" s="35"/>
    </row>
    <row r="240" spans="4:16" x14ac:dyDescent="0.25">
      <c r="D240" s="28"/>
      <c r="E240" s="12"/>
      <c r="F240" s="28"/>
      <c r="G240" s="12"/>
      <c r="H240" s="28"/>
      <c r="I240" s="12"/>
      <c r="J240" s="28"/>
      <c r="K240" s="12"/>
      <c r="M240" s="35"/>
      <c r="N240" s="35"/>
      <c r="O240" s="35"/>
      <c r="P240" s="35"/>
    </row>
    <row r="241" spans="4:16" x14ac:dyDescent="0.25">
      <c r="D241" s="28"/>
      <c r="E241" s="12"/>
      <c r="F241" s="28"/>
      <c r="G241" s="12"/>
      <c r="H241" s="28"/>
      <c r="I241" s="12"/>
      <c r="J241" s="28"/>
      <c r="K241" s="12"/>
      <c r="M241" s="35"/>
      <c r="N241" s="35"/>
      <c r="O241" s="35"/>
      <c r="P241" s="35"/>
    </row>
    <row r="242" spans="4:16" x14ac:dyDescent="0.25">
      <c r="D242" s="28"/>
      <c r="E242" s="12"/>
      <c r="F242" s="28"/>
      <c r="G242" s="12"/>
      <c r="H242" s="28"/>
      <c r="I242" s="12"/>
      <c r="J242" s="28"/>
      <c r="K242" s="12"/>
      <c r="M242" s="35"/>
      <c r="N242" s="35"/>
      <c r="O242" s="35"/>
      <c r="P242" s="35"/>
    </row>
    <row r="243" spans="4:16" x14ac:dyDescent="0.25">
      <c r="D243" s="28"/>
      <c r="E243" s="12"/>
      <c r="F243" s="28"/>
      <c r="G243" s="12"/>
      <c r="H243" s="28"/>
      <c r="I243" s="12"/>
      <c r="J243" s="28"/>
      <c r="K243" s="12"/>
      <c r="M243" s="35"/>
      <c r="N243" s="35"/>
      <c r="O243" s="35"/>
      <c r="P243" s="35"/>
    </row>
    <row r="244" spans="4:16" x14ac:dyDescent="0.25">
      <c r="D244" s="28"/>
      <c r="E244" s="12"/>
      <c r="F244" s="28"/>
      <c r="G244" s="12"/>
      <c r="H244" s="28"/>
      <c r="I244" s="12"/>
      <c r="J244" s="28"/>
      <c r="K244" s="12"/>
      <c r="M244" s="35"/>
      <c r="N244" s="35"/>
      <c r="O244" s="35"/>
      <c r="P244" s="35"/>
    </row>
    <row r="245" spans="4:16" x14ac:dyDescent="0.25">
      <c r="D245" s="28"/>
      <c r="E245" s="12"/>
      <c r="F245" s="28"/>
      <c r="G245" s="12"/>
      <c r="H245" s="28"/>
      <c r="I245" s="12"/>
      <c r="J245" s="28"/>
      <c r="K245" s="12"/>
      <c r="M245" s="35"/>
      <c r="N245" s="35"/>
      <c r="O245" s="35"/>
      <c r="P245" s="35"/>
    </row>
    <row r="246" spans="4:16" x14ac:dyDescent="0.25">
      <c r="D246" s="28"/>
      <c r="E246" s="12"/>
      <c r="F246" s="28"/>
      <c r="G246" s="12"/>
      <c r="H246" s="28"/>
      <c r="I246" s="12"/>
      <c r="J246" s="28"/>
      <c r="K246" s="12"/>
      <c r="M246" s="35"/>
      <c r="N246" s="35"/>
      <c r="O246" s="35"/>
      <c r="P246" s="35"/>
    </row>
    <row r="247" spans="4:16" x14ac:dyDescent="0.25">
      <c r="D247" s="28"/>
      <c r="E247" s="12"/>
      <c r="F247" s="28"/>
      <c r="G247" s="12"/>
      <c r="H247" s="28"/>
      <c r="I247" s="12"/>
      <c r="J247" s="28"/>
      <c r="K247" s="12"/>
      <c r="M247" s="35"/>
      <c r="N247" s="35"/>
      <c r="O247" s="35"/>
      <c r="P247" s="35"/>
    </row>
    <row r="248" spans="4:16" x14ac:dyDescent="0.25">
      <c r="D248" s="28"/>
      <c r="E248" s="12"/>
      <c r="F248" s="28"/>
      <c r="G248" s="12"/>
      <c r="H248" s="28"/>
      <c r="I248" s="12"/>
      <c r="J248" s="28"/>
      <c r="K248" s="12"/>
      <c r="M248" s="35"/>
      <c r="N248" s="35"/>
      <c r="O248" s="35"/>
      <c r="P248" s="35"/>
    </row>
    <row r="249" spans="4:16" x14ac:dyDescent="0.25">
      <c r="D249" s="28"/>
      <c r="E249" s="12"/>
      <c r="F249" s="28"/>
      <c r="G249" s="12"/>
      <c r="H249" s="28"/>
      <c r="I249" s="12"/>
      <c r="J249" s="28"/>
      <c r="K249" s="12"/>
      <c r="M249" s="35"/>
      <c r="N249" s="35"/>
      <c r="O249" s="35"/>
      <c r="P249" s="35"/>
    </row>
    <row r="250" spans="4:16" x14ac:dyDescent="0.25">
      <c r="D250" s="28"/>
      <c r="E250" s="12"/>
      <c r="F250" s="28"/>
      <c r="G250" s="12"/>
      <c r="H250" s="28"/>
      <c r="I250" s="12"/>
      <c r="J250" s="28"/>
      <c r="K250" s="12"/>
      <c r="M250" s="35"/>
      <c r="N250" s="35"/>
      <c r="O250" s="35"/>
      <c r="P250" s="35"/>
    </row>
    <row r="251" spans="4:16" x14ac:dyDescent="0.25">
      <c r="D251" s="28"/>
      <c r="E251" s="12"/>
      <c r="F251" s="28"/>
      <c r="G251" s="12"/>
      <c r="H251" s="28"/>
      <c r="I251" s="12"/>
      <c r="J251" s="28"/>
      <c r="K251" s="12"/>
      <c r="M251" s="35"/>
      <c r="N251" s="35"/>
      <c r="O251" s="35"/>
      <c r="P251" s="35"/>
    </row>
    <row r="252" spans="4:16" x14ac:dyDescent="0.25">
      <c r="D252" s="28"/>
      <c r="E252" s="12"/>
      <c r="F252" s="28"/>
      <c r="G252" s="12"/>
      <c r="H252" s="28"/>
      <c r="I252" s="12"/>
      <c r="J252" s="28"/>
      <c r="K252" s="12"/>
      <c r="M252" s="35"/>
      <c r="N252" s="35"/>
      <c r="O252" s="35"/>
      <c r="P252" s="35"/>
    </row>
    <row r="253" spans="4:16" x14ac:dyDescent="0.25">
      <c r="D253" s="28"/>
      <c r="E253" s="12"/>
      <c r="F253" s="28"/>
      <c r="G253" s="12"/>
      <c r="H253" s="28"/>
      <c r="I253" s="12"/>
      <c r="J253" s="28"/>
      <c r="K253" s="12"/>
      <c r="M253" s="35"/>
      <c r="N253" s="35"/>
      <c r="O253" s="35"/>
      <c r="P253" s="35"/>
    </row>
    <row r="254" spans="4:16" x14ac:dyDescent="0.25">
      <c r="D254" s="28"/>
      <c r="E254" s="12"/>
      <c r="F254" s="28"/>
      <c r="G254" s="12"/>
      <c r="H254" s="28"/>
      <c r="I254" s="12"/>
      <c r="J254" s="28"/>
      <c r="K254" s="12"/>
      <c r="M254" s="35"/>
      <c r="N254" s="35"/>
      <c r="O254" s="35"/>
      <c r="P254" s="35"/>
    </row>
    <row r="255" spans="4:16" x14ac:dyDescent="0.25">
      <c r="D255" s="28"/>
      <c r="E255" s="12"/>
      <c r="F255" s="28"/>
      <c r="G255" s="12"/>
      <c r="H255" s="28"/>
      <c r="I255" s="12"/>
      <c r="J255" s="28"/>
      <c r="K255" s="12"/>
      <c r="M255" s="35"/>
      <c r="N255" s="35"/>
      <c r="O255" s="35"/>
      <c r="P255" s="35"/>
    </row>
    <row r="256" spans="4:16" x14ac:dyDescent="0.25">
      <c r="D256" s="28"/>
      <c r="E256" s="12"/>
      <c r="F256" s="28"/>
      <c r="G256" s="12"/>
      <c r="H256" s="28"/>
      <c r="I256" s="12"/>
      <c r="J256" s="28"/>
      <c r="K256" s="12"/>
      <c r="M256" s="35"/>
      <c r="N256" s="35"/>
      <c r="O256" s="35"/>
      <c r="P256" s="35"/>
    </row>
    <row r="257" spans="4:16" x14ac:dyDescent="0.25">
      <c r="D257" s="28"/>
      <c r="E257" s="12"/>
      <c r="F257" s="28"/>
      <c r="G257" s="12"/>
      <c r="H257" s="28"/>
      <c r="I257" s="12"/>
      <c r="J257" s="28"/>
      <c r="K257" s="12"/>
      <c r="M257" s="35"/>
      <c r="N257" s="35"/>
      <c r="O257" s="35"/>
      <c r="P257" s="35"/>
    </row>
    <row r="258" spans="4:16" x14ac:dyDescent="0.25">
      <c r="D258" s="28"/>
      <c r="E258" s="12"/>
      <c r="F258" s="28"/>
      <c r="G258" s="12"/>
      <c r="H258" s="28"/>
      <c r="I258" s="12"/>
      <c r="J258" s="28"/>
      <c r="K258" s="12"/>
      <c r="M258" s="35"/>
      <c r="N258" s="35"/>
      <c r="O258" s="35"/>
      <c r="P258" s="35"/>
    </row>
    <row r="259" spans="4:16" x14ac:dyDescent="0.25">
      <c r="D259" s="28"/>
      <c r="E259" s="12"/>
      <c r="F259" s="28"/>
      <c r="G259" s="12"/>
      <c r="H259" s="28"/>
      <c r="I259" s="12"/>
      <c r="J259" s="28"/>
      <c r="K259" s="12"/>
      <c r="M259" s="35"/>
      <c r="N259" s="35"/>
      <c r="O259" s="35"/>
      <c r="P259" s="35"/>
    </row>
    <row r="260" spans="4:16" x14ac:dyDescent="0.25">
      <c r="D260" s="28"/>
      <c r="E260" s="12"/>
      <c r="F260" s="28"/>
      <c r="G260" s="12"/>
      <c r="H260" s="28"/>
      <c r="I260" s="12"/>
      <c r="J260" s="28"/>
      <c r="K260" s="12"/>
      <c r="M260" s="35"/>
      <c r="N260" s="35"/>
      <c r="O260" s="35"/>
      <c r="P260" s="35"/>
    </row>
    <row r="261" spans="4:16" x14ac:dyDescent="0.25">
      <c r="D261" s="28"/>
      <c r="E261" s="12"/>
      <c r="F261" s="28"/>
      <c r="G261" s="12"/>
      <c r="H261" s="28"/>
      <c r="I261" s="12"/>
      <c r="J261" s="28"/>
      <c r="K261" s="12"/>
      <c r="M261" s="35"/>
      <c r="N261" s="35"/>
      <c r="O261" s="35"/>
      <c r="P261" s="35"/>
    </row>
    <row r="262" spans="4:16" x14ac:dyDescent="0.25">
      <c r="D262" s="28"/>
      <c r="E262" s="12"/>
      <c r="F262" s="28"/>
      <c r="G262" s="12"/>
      <c r="H262" s="28"/>
      <c r="I262" s="12"/>
      <c r="J262" s="28"/>
      <c r="K262" s="12"/>
      <c r="M262" s="35"/>
      <c r="N262" s="35"/>
      <c r="O262" s="35"/>
      <c r="P262" s="35"/>
    </row>
    <row r="263" spans="4:16" x14ac:dyDescent="0.25">
      <c r="D263" s="28"/>
      <c r="E263" s="12"/>
      <c r="F263" s="28"/>
      <c r="G263" s="12"/>
      <c r="H263" s="28"/>
      <c r="I263" s="12"/>
      <c r="J263" s="28"/>
      <c r="K263" s="12"/>
      <c r="M263" s="35"/>
      <c r="N263" s="35"/>
      <c r="O263" s="35"/>
      <c r="P263" s="35"/>
    </row>
    <row r="264" spans="4:16" x14ac:dyDescent="0.25">
      <c r="D264" s="28"/>
      <c r="E264" s="12"/>
      <c r="F264" s="28"/>
      <c r="G264" s="12"/>
      <c r="H264" s="28"/>
      <c r="I264" s="12"/>
      <c r="J264" s="28"/>
      <c r="K264" s="12"/>
      <c r="M264" s="35"/>
      <c r="N264" s="35"/>
      <c r="O264" s="35"/>
      <c r="P264" s="35"/>
    </row>
    <row r="265" spans="4:16" x14ac:dyDescent="0.25">
      <c r="D265" s="28"/>
      <c r="E265" s="12"/>
      <c r="F265" s="28"/>
      <c r="G265" s="12"/>
      <c r="H265" s="28"/>
      <c r="I265" s="12"/>
      <c r="J265" s="28"/>
      <c r="K265" s="12"/>
      <c r="M265" s="35"/>
      <c r="N265" s="35"/>
      <c r="O265" s="35"/>
      <c r="P265" s="35"/>
    </row>
    <row r="266" spans="4:16" x14ac:dyDescent="0.25">
      <c r="D266" s="28"/>
      <c r="E266" s="12"/>
      <c r="F266" s="28"/>
      <c r="G266" s="12"/>
      <c r="H266" s="28"/>
      <c r="I266" s="12"/>
      <c r="J266" s="28"/>
      <c r="K266" s="12"/>
      <c r="M266" s="35"/>
      <c r="N266" s="35"/>
      <c r="O266" s="35"/>
      <c r="P266" s="35"/>
    </row>
    <row r="267" spans="4:16" x14ac:dyDescent="0.25">
      <c r="D267" s="28"/>
      <c r="E267" s="12"/>
      <c r="F267" s="28"/>
      <c r="G267" s="12"/>
      <c r="H267" s="28"/>
      <c r="I267" s="12"/>
      <c r="J267" s="28"/>
      <c r="K267" s="12"/>
      <c r="M267" s="35"/>
      <c r="N267" s="35"/>
      <c r="O267" s="35"/>
      <c r="P267" s="35"/>
    </row>
    <row r="268" spans="4:16" x14ac:dyDescent="0.25">
      <c r="D268" s="28"/>
      <c r="E268" s="12"/>
      <c r="F268" s="28"/>
      <c r="G268" s="12"/>
      <c r="H268" s="28"/>
      <c r="I268" s="12"/>
      <c r="J268" s="28"/>
      <c r="K268" s="12"/>
      <c r="M268" s="35"/>
      <c r="N268" s="35"/>
      <c r="O268" s="35"/>
      <c r="P268" s="35"/>
    </row>
    <row r="269" spans="4:16" x14ac:dyDescent="0.25">
      <c r="D269" s="28"/>
      <c r="E269" s="12"/>
      <c r="F269" s="28"/>
      <c r="G269" s="12"/>
      <c r="H269" s="28"/>
      <c r="I269" s="12"/>
      <c r="J269" s="28"/>
      <c r="K269" s="12"/>
      <c r="M269" s="35"/>
      <c r="N269" s="35"/>
      <c r="O269" s="35"/>
      <c r="P269" s="35"/>
    </row>
    <row r="270" spans="4:16" x14ac:dyDescent="0.25">
      <c r="D270" s="28"/>
      <c r="E270" s="12"/>
      <c r="F270" s="28"/>
      <c r="G270" s="12"/>
      <c r="H270" s="28"/>
      <c r="I270" s="12"/>
      <c r="J270" s="28"/>
      <c r="K270" s="12"/>
      <c r="M270" s="35"/>
      <c r="N270" s="35"/>
      <c r="O270" s="35"/>
      <c r="P270" s="35"/>
    </row>
    <row r="271" spans="4:16" x14ac:dyDescent="0.25">
      <c r="D271" s="28"/>
      <c r="E271" s="12"/>
      <c r="F271" s="28"/>
      <c r="G271" s="12"/>
      <c r="H271" s="28"/>
      <c r="I271" s="12"/>
      <c r="J271" s="28"/>
      <c r="K271" s="12"/>
      <c r="M271" s="35"/>
      <c r="N271" s="35"/>
      <c r="O271" s="35"/>
      <c r="P271" s="35"/>
    </row>
    <row r="272" spans="4:16" x14ac:dyDescent="0.25">
      <c r="D272" s="28"/>
      <c r="E272" s="12"/>
      <c r="F272" s="28"/>
      <c r="G272" s="12"/>
      <c r="H272" s="28"/>
      <c r="I272" s="12"/>
      <c r="J272" s="28"/>
      <c r="K272" s="12"/>
      <c r="M272" s="35"/>
      <c r="N272" s="35"/>
      <c r="O272" s="35"/>
      <c r="P272" s="35"/>
    </row>
    <row r="273" spans="4:16" x14ac:dyDescent="0.25">
      <c r="D273" s="28"/>
      <c r="E273" s="12"/>
      <c r="F273" s="28"/>
      <c r="G273" s="12"/>
      <c r="H273" s="28"/>
      <c r="I273" s="12"/>
      <c r="J273" s="28"/>
      <c r="K273" s="12"/>
      <c r="M273" s="35"/>
      <c r="N273" s="35"/>
      <c r="O273" s="35"/>
      <c r="P273" s="35"/>
    </row>
    <row r="274" spans="4:16" x14ac:dyDescent="0.25">
      <c r="D274" s="28"/>
      <c r="E274" s="12"/>
      <c r="F274" s="28"/>
      <c r="G274" s="12"/>
      <c r="H274" s="28"/>
      <c r="I274" s="12"/>
      <c r="J274" s="28"/>
      <c r="K274" s="12"/>
      <c r="M274" s="35"/>
      <c r="N274" s="35"/>
      <c r="O274" s="35"/>
      <c r="P274" s="35"/>
    </row>
    <row r="275" spans="4:16" x14ac:dyDescent="0.25">
      <c r="D275" s="28"/>
      <c r="E275" s="12"/>
      <c r="F275" s="28"/>
      <c r="G275" s="12"/>
      <c r="H275" s="28"/>
      <c r="I275" s="12"/>
      <c r="J275" s="28"/>
      <c r="K275" s="12"/>
      <c r="M275" s="35"/>
      <c r="N275" s="35"/>
      <c r="O275" s="35"/>
      <c r="P275" s="35"/>
    </row>
    <row r="276" spans="4:16" x14ac:dyDescent="0.25">
      <c r="D276" s="28"/>
      <c r="E276" s="12"/>
      <c r="F276" s="28"/>
      <c r="G276" s="12"/>
      <c r="H276" s="28"/>
      <c r="I276" s="12"/>
      <c r="J276" s="28"/>
      <c r="K276" s="12"/>
      <c r="M276" s="35"/>
      <c r="N276" s="35"/>
      <c r="O276" s="35"/>
      <c r="P276" s="35"/>
    </row>
    <row r="277" spans="4:16" x14ac:dyDescent="0.25">
      <c r="D277" s="28"/>
      <c r="E277" s="12"/>
      <c r="F277" s="28"/>
      <c r="G277" s="12"/>
      <c r="H277" s="28"/>
      <c r="I277" s="12"/>
      <c r="J277" s="28"/>
      <c r="K277" s="12"/>
      <c r="M277" s="35"/>
      <c r="N277" s="35"/>
      <c r="O277" s="35"/>
      <c r="P277" s="35"/>
    </row>
    <row r="278" spans="4:16" x14ac:dyDescent="0.25">
      <c r="D278" s="28"/>
      <c r="E278" s="12"/>
      <c r="F278" s="28"/>
      <c r="G278" s="12"/>
      <c r="H278" s="28"/>
      <c r="I278" s="12"/>
      <c r="J278" s="28"/>
      <c r="K278" s="12"/>
      <c r="M278" s="35"/>
      <c r="N278" s="35"/>
      <c r="O278" s="35"/>
      <c r="P278" s="35"/>
    </row>
    <row r="279" spans="4:16" x14ac:dyDescent="0.25">
      <c r="D279" s="28"/>
      <c r="E279" s="12"/>
      <c r="F279" s="28"/>
      <c r="G279" s="12"/>
      <c r="H279" s="28"/>
      <c r="I279" s="12"/>
      <c r="J279" s="28"/>
      <c r="K279" s="12"/>
      <c r="M279" s="35"/>
      <c r="N279" s="35"/>
      <c r="O279" s="35"/>
      <c r="P279" s="35"/>
    </row>
    <row r="280" spans="4:16" x14ac:dyDescent="0.25">
      <c r="D280" s="28"/>
      <c r="E280" s="12"/>
      <c r="F280" s="28"/>
      <c r="G280" s="12"/>
      <c r="H280" s="28"/>
      <c r="I280" s="12"/>
      <c r="J280" s="28"/>
      <c r="K280" s="12"/>
      <c r="M280" s="35"/>
      <c r="N280" s="35"/>
      <c r="O280" s="35"/>
      <c r="P280" s="35"/>
    </row>
    <row r="281" spans="4:16" x14ac:dyDescent="0.25">
      <c r="D281" s="28"/>
      <c r="E281" s="12"/>
      <c r="F281" s="28"/>
      <c r="G281" s="12"/>
      <c r="H281" s="28"/>
      <c r="I281" s="12"/>
      <c r="J281" s="28"/>
      <c r="K281" s="12"/>
      <c r="M281" s="35"/>
      <c r="N281" s="35"/>
      <c r="O281" s="35"/>
      <c r="P281" s="35"/>
    </row>
    <row r="282" spans="4:16" x14ac:dyDescent="0.25">
      <c r="D282" s="28"/>
      <c r="E282" s="12"/>
      <c r="F282" s="28"/>
      <c r="G282" s="12"/>
      <c r="H282" s="28"/>
      <c r="I282" s="12"/>
      <c r="J282" s="28"/>
      <c r="K282" s="12"/>
      <c r="M282" s="35"/>
      <c r="N282" s="35"/>
      <c r="O282" s="35"/>
      <c r="P282" s="35"/>
    </row>
    <row r="283" spans="4:16" x14ac:dyDescent="0.25">
      <c r="D283" s="28"/>
      <c r="E283" s="12"/>
      <c r="F283" s="28"/>
      <c r="G283" s="12"/>
      <c r="H283" s="28"/>
      <c r="I283" s="12"/>
      <c r="J283" s="28"/>
      <c r="K283" s="12"/>
      <c r="M283" s="35"/>
      <c r="N283" s="35"/>
      <c r="O283" s="35"/>
      <c r="P283" s="35"/>
    </row>
    <row r="284" spans="4:16" x14ac:dyDescent="0.25">
      <c r="D284" s="28"/>
      <c r="E284" s="12"/>
      <c r="F284" s="28"/>
      <c r="G284" s="12"/>
      <c r="H284" s="28"/>
      <c r="I284" s="12"/>
      <c r="J284" s="28"/>
      <c r="K284" s="12"/>
      <c r="M284" s="35"/>
      <c r="N284" s="35"/>
      <c r="O284" s="35"/>
      <c r="P284" s="35"/>
    </row>
    <row r="285" spans="4:16" x14ac:dyDescent="0.25">
      <c r="D285" s="28"/>
      <c r="E285" s="12"/>
      <c r="F285" s="28"/>
      <c r="G285" s="12"/>
      <c r="H285" s="28"/>
      <c r="I285" s="12"/>
      <c r="J285" s="28"/>
      <c r="K285" s="12"/>
      <c r="M285" s="35"/>
      <c r="N285" s="35"/>
      <c r="O285" s="35"/>
      <c r="P285" s="35"/>
    </row>
    <row r="286" spans="4:16" x14ac:dyDescent="0.25">
      <c r="D286" s="28"/>
      <c r="E286" s="12"/>
      <c r="F286" s="28"/>
      <c r="G286" s="12"/>
      <c r="H286" s="28"/>
      <c r="I286" s="12"/>
      <c r="J286" s="28"/>
      <c r="K286" s="12"/>
      <c r="M286" s="35"/>
      <c r="N286" s="35"/>
      <c r="O286" s="35"/>
      <c r="P286" s="35"/>
    </row>
    <row r="287" spans="4:16" x14ac:dyDescent="0.25">
      <c r="D287" s="28"/>
      <c r="E287" s="12"/>
      <c r="F287" s="28"/>
      <c r="G287" s="12"/>
      <c r="H287" s="28"/>
      <c r="I287" s="12"/>
      <c r="J287" s="28"/>
      <c r="K287" s="12"/>
      <c r="M287" s="35"/>
      <c r="N287" s="35"/>
      <c r="O287" s="35"/>
      <c r="P287" s="35"/>
    </row>
    <row r="288" spans="4:16" x14ac:dyDescent="0.25">
      <c r="D288" s="28"/>
      <c r="E288" s="12"/>
      <c r="F288" s="28"/>
      <c r="G288" s="12"/>
      <c r="H288" s="28"/>
      <c r="I288" s="12"/>
      <c r="J288" s="28"/>
      <c r="K288" s="12"/>
      <c r="M288" s="35"/>
      <c r="N288" s="35"/>
      <c r="O288" s="35"/>
      <c r="P288" s="35"/>
    </row>
    <row r="289" spans="4:16" x14ac:dyDescent="0.25">
      <c r="D289" s="28"/>
      <c r="E289" s="12"/>
      <c r="F289" s="28"/>
      <c r="G289" s="12"/>
      <c r="H289" s="28"/>
      <c r="I289" s="12"/>
      <c r="J289" s="28"/>
      <c r="K289" s="12"/>
      <c r="M289" s="35"/>
      <c r="N289" s="35"/>
      <c r="O289" s="35"/>
      <c r="P289" s="35"/>
    </row>
    <row r="290" spans="4:16" x14ac:dyDescent="0.25">
      <c r="D290" s="28"/>
      <c r="E290" s="12"/>
      <c r="F290" s="28"/>
      <c r="G290" s="12"/>
      <c r="H290" s="28"/>
      <c r="I290" s="12"/>
      <c r="J290" s="28"/>
      <c r="K290" s="12"/>
      <c r="M290" s="35"/>
      <c r="N290" s="35"/>
      <c r="O290" s="35"/>
      <c r="P290" s="35"/>
    </row>
    <row r="291" spans="4:16" x14ac:dyDescent="0.25">
      <c r="D291" s="28"/>
      <c r="E291" s="12"/>
      <c r="F291" s="28"/>
      <c r="G291" s="12"/>
      <c r="H291" s="28"/>
      <c r="I291" s="12"/>
      <c r="J291" s="28"/>
      <c r="K291" s="12"/>
      <c r="M291" s="35"/>
      <c r="N291" s="35"/>
      <c r="O291" s="35"/>
      <c r="P291" s="35"/>
    </row>
    <row r="292" spans="4:16" x14ac:dyDescent="0.25">
      <c r="D292" s="28"/>
      <c r="E292" s="12"/>
      <c r="F292" s="28"/>
      <c r="G292" s="12"/>
      <c r="H292" s="28"/>
      <c r="I292" s="12"/>
      <c r="J292" s="28"/>
      <c r="K292" s="12"/>
      <c r="M292" s="35"/>
      <c r="N292" s="35"/>
      <c r="O292" s="35"/>
      <c r="P292" s="35"/>
    </row>
    <row r="293" spans="4:16" x14ac:dyDescent="0.25">
      <c r="D293" s="28"/>
      <c r="E293" s="12"/>
      <c r="F293" s="28"/>
      <c r="G293" s="12"/>
      <c r="H293" s="28"/>
      <c r="I293" s="12"/>
      <c r="J293" s="28"/>
      <c r="K293" s="12"/>
      <c r="M293" s="35"/>
      <c r="N293" s="35"/>
      <c r="O293" s="35"/>
      <c r="P293" s="35"/>
    </row>
    <row r="294" spans="4:16" x14ac:dyDescent="0.25">
      <c r="D294" s="28"/>
      <c r="E294" s="12"/>
      <c r="F294" s="28"/>
      <c r="G294" s="12"/>
      <c r="H294" s="28"/>
      <c r="I294" s="12"/>
      <c r="J294" s="28"/>
      <c r="K294" s="12"/>
      <c r="M294" s="35"/>
      <c r="N294" s="35"/>
      <c r="O294" s="35"/>
      <c r="P294" s="35"/>
    </row>
    <row r="295" spans="4:16" x14ac:dyDescent="0.25">
      <c r="D295" s="28"/>
      <c r="E295" s="12"/>
      <c r="F295" s="28"/>
      <c r="G295" s="12"/>
      <c r="H295" s="28"/>
      <c r="I295" s="12"/>
      <c r="J295" s="28"/>
      <c r="K295" s="12"/>
      <c r="M295" s="35"/>
      <c r="N295" s="35"/>
      <c r="O295" s="35"/>
      <c r="P295" s="35"/>
    </row>
    <row r="296" spans="4:16" x14ac:dyDescent="0.25">
      <c r="D296" s="28"/>
      <c r="E296" s="12"/>
      <c r="F296" s="28"/>
      <c r="G296" s="12"/>
      <c r="H296" s="28"/>
      <c r="I296" s="12"/>
      <c r="J296" s="28"/>
      <c r="K296" s="12"/>
      <c r="M296" s="35"/>
      <c r="N296" s="35"/>
      <c r="O296" s="35"/>
      <c r="P296" s="35"/>
    </row>
    <row r="297" spans="4:16" x14ac:dyDescent="0.25">
      <c r="D297" s="28"/>
      <c r="E297" s="12"/>
      <c r="F297" s="28"/>
      <c r="G297" s="12"/>
      <c r="H297" s="28"/>
      <c r="I297" s="12"/>
      <c r="J297" s="28"/>
      <c r="K297" s="12"/>
      <c r="M297" s="35"/>
      <c r="N297" s="35"/>
      <c r="O297" s="35"/>
      <c r="P297" s="35"/>
    </row>
    <row r="298" spans="4:16" x14ac:dyDescent="0.25">
      <c r="D298" s="28"/>
      <c r="E298" s="12"/>
      <c r="F298" s="28"/>
      <c r="G298" s="12"/>
      <c r="H298" s="28"/>
      <c r="I298" s="12"/>
      <c r="J298" s="28"/>
      <c r="K298" s="12"/>
      <c r="M298" s="35"/>
      <c r="N298" s="35"/>
      <c r="O298" s="35"/>
      <c r="P298" s="35"/>
    </row>
    <row r="299" spans="4:16" x14ac:dyDescent="0.25">
      <c r="D299" s="28"/>
      <c r="E299" s="12"/>
      <c r="F299" s="28"/>
      <c r="G299" s="12"/>
      <c r="H299" s="28"/>
      <c r="I299" s="12"/>
      <c r="J299" s="28"/>
      <c r="K299" s="12"/>
      <c r="M299" s="35"/>
      <c r="N299" s="35"/>
      <c r="O299" s="35"/>
      <c r="P299" s="35"/>
    </row>
    <row r="300" spans="4:16" x14ac:dyDescent="0.25">
      <c r="D300" s="28"/>
      <c r="E300" s="12"/>
      <c r="F300" s="28"/>
      <c r="G300" s="12"/>
      <c r="H300" s="28"/>
      <c r="I300" s="12"/>
      <c r="J300" s="28"/>
      <c r="K300" s="12"/>
      <c r="M300" s="35"/>
      <c r="N300" s="35"/>
      <c r="O300" s="35"/>
      <c r="P300" s="35"/>
    </row>
    <row r="301" spans="4:16" x14ac:dyDescent="0.25">
      <c r="D301" s="28"/>
      <c r="E301" s="12"/>
      <c r="F301" s="28"/>
      <c r="G301" s="12"/>
      <c r="H301" s="28"/>
      <c r="I301" s="12"/>
      <c r="J301" s="28"/>
      <c r="K301" s="12"/>
      <c r="M301" s="35"/>
      <c r="N301" s="35"/>
      <c r="O301" s="35"/>
      <c r="P301" s="35"/>
    </row>
    <row r="302" spans="4:16" x14ac:dyDescent="0.25">
      <c r="D302" s="28"/>
      <c r="E302" s="12"/>
      <c r="F302" s="28"/>
      <c r="G302" s="12"/>
      <c r="H302" s="28"/>
      <c r="I302" s="12"/>
      <c r="J302" s="28"/>
      <c r="K302" s="12"/>
      <c r="M302" s="35"/>
      <c r="N302" s="35"/>
      <c r="O302" s="35"/>
      <c r="P302" s="35"/>
    </row>
    <row r="303" spans="4:16" x14ac:dyDescent="0.25">
      <c r="D303" s="28"/>
      <c r="E303" s="12"/>
      <c r="F303" s="28"/>
      <c r="G303" s="12"/>
      <c r="H303" s="28"/>
      <c r="I303" s="12"/>
      <c r="J303" s="28"/>
      <c r="K303" s="12"/>
      <c r="M303" s="35"/>
      <c r="N303" s="35"/>
      <c r="O303" s="35"/>
      <c r="P303" s="35"/>
    </row>
    <row r="304" spans="4:16" x14ac:dyDescent="0.25">
      <c r="D304" s="28"/>
      <c r="E304" s="12"/>
      <c r="F304" s="28"/>
      <c r="G304" s="12"/>
      <c r="H304" s="28"/>
      <c r="I304" s="12"/>
      <c r="J304" s="28"/>
      <c r="K304" s="12"/>
      <c r="M304" s="35"/>
      <c r="N304" s="35"/>
      <c r="O304" s="35"/>
      <c r="P304" s="35"/>
    </row>
    <row r="305" spans="4:16" x14ac:dyDescent="0.25">
      <c r="D305" s="28"/>
      <c r="E305" s="12"/>
      <c r="F305" s="28"/>
      <c r="G305" s="12"/>
      <c r="H305" s="28"/>
      <c r="I305" s="12"/>
      <c r="J305" s="28"/>
      <c r="K305" s="12"/>
      <c r="M305" s="35"/>
      <c r="N305" s="35"/>
      <c r="O305" s="35"/>
      <c r="P305" s="35"/>
    </row>
    <row r="306" spans="4:16" x14ac:dyDescent="0.25">
      <c r="D306" s="28"/>
      <c r="E306" s="12"/>
      <c r="F306" s="28"/>
      <c r="G306" s="12"/>
      <c r="H306" s="28"/>
      <c r="I306" s="12"/>
      <c r="J306" s="28"/>
      <c r="K306" s="12"/>
      <c r="M306" s="35"/>
      <c r="N306" s="35"/>
      <c r="O306" s="35"/>
      <c r="P306" s="35"/>
    </row>
    <row r="307" spans="4:16" x14ac:dyDescent="0.25">
      <c r="D307" s="28"/>
      <c r="E307" s="12"/>
      <c r="F307" s="28"/>
      <c r="G307" s="12"/>
      <c r="H307" s="28"/>
      <c r="I307" s="12"/>
      <c r="J307" s="28"/>
      <c r="K307" s="12"/>
      <c r="M307" s="35"/>
      <c r="N307" s="35"/>
      <c r="O307" s="35"/>
      <c r="P307" s="35"/>
    </row>
    <row r="308" spans="4:16" x14ac:dyDescent="0.25">
      <c r="D308" s="28"/>
      <c r="E308" s="12"/>
      <c r="F308" s="28"/>
      <c r="G308" s="12"/>
      <c r="H308" s="28"/>
      <c r="I308" s="12"/>
      <c r="J308" s="28"/>
      <c r="K308" s="12"/>
      <c r="M308" s="35"/>
      <c r="N308" s="35"/>
      <c r="O308" s="35"/>
      <c r="P308" s="35"/>
    </row>
    <row r="309" spans="4:16" x14ac:dyDescent="0.25">
      <c r="D309" s="28"/>
      <c r="E309" s="12"/>
      <c r="F309" s="28"/>
      <c r="G309" s="12"/>
      <c r="H309" s="28"/>
      <c r="I309" s="12"/>
      <c r="J309" s="28"/>
      <c r="K309" s="12"/>
      <c r="M309" s="35"/>
      <c r="N309" s="35"/>
      <c r="O309" s="35"/>
      <c r="P309" s="35"/>
    </row>
    <row r="310" spans="4:16" x14ac:dyDescent="0.25">
      <c r="D310" s="28"/>
      <c r="E310" s="12"/>
      <c r="F310" s="28"/>
      <c r="G310" s="12"/>
      <c r="H310" s="28"/>
      <c r="I310" s="12"/>
      <c r="J310" s="28"/>
      <c r="K310" s="12"/>
      <c r="M310" s="35"/>
      <c r="N310" s="35"/>
      <c r="O310" s="35"/>
      <c r="P310" s="35"/>
    </row>
    <row r="311" spans="4:16" x14ac:dyDescent="0.25">
      <c r="D311" s="28"/>
      <c r="E311" s="12"/>
      <c r="F311" s="28"/>
      <c r="G311" s="12"/>
      <c r="H311" s="28"/>
      <c r="I311" s="12"/>
      <c r="J311" s="28"/>
      <c r="K311" s="12"/>
      <c r="M311" s="35"/>
      <c r="N311" s="35"/>
      <c r="O311" s="35"/>
      <c r="P311" s="35"/>
    </row>
    <row r="312" spans="4:16" x14ac:dyDescent="0.25">
      <c r="D312" s="28"/>
      <c r="E312" s="12"/>
      <c r="F312" s="28"/>
      <c r="G312" s="12"/>
      <c r="H312" s="28"/>
      <c r="I312" s="12"/>
      <c r="J312" s="28"/>
      <c r="K312" s="12"/>
      <c r="M312" s="35"/>
      <c r="N312" s="35"/>
      <c r="O312" s="35"/>
      <c r="P312" s="35"/>
    </row>
    <row r="313" spans="4:16" x14ac:dyDescent="0.25">
      <c r="D313" s="28"/>
      <c r="E313" s="12"/>
      <c r="F313" s="28"/>
      <c r="G313" s="12"/>
      <c r="H313" s="28"/>
      <c r="I313" s="12"/>
      <c r="J313" s="28"/>
      <c r="K313" s="12"/>
      <c r="M313" s="35"/>
      <c r="N313" s="35"/>
      <c r="O313" s="35"/>
      <c r="P313" s="35"/>
    </row>
    <row r="314" spans="4:16" x14ac:dyDescent="0.25">
      <c r="D314" s="28"/>
      <c r="E314" s="12"/>
      <c r="F314" s="28"/>
      <c r="G314" s="12"/>
      <c r="H314" s="28"/>
      <c r="I314" s="12"/>
      <c r="J314" s="28"/>
      <c r="K314" s="12"/>
      <c r="M314" s="35"/>
      <c r="N314" s="35"/>
      <c r="O314" s="35"/>
      <c r="P314" s="35"/>
    </row>
    <row r="315" spans="4:16" x14ac:dyDescent="0.25">
      <c r="D315" s="28"/>
      <c r="E315" s="12"/>
      <c r="F315" s="28"/>
      <c r="G315" s="12"/>
      <c r="H315" s="28"/>
      <c r="I315" s="12"/>
      <c r="J315" s="28"/>
      <c r="K315" s="12"/>
      <c r="M315" s="35"/>
      <c r="N315" s="35"/>
      <c r="O315" s="35"/>
      <c r="P315" s="35"/>
    </row>
    <row r="316" spans="4:16" x14ac:dyDescent="0.25">
      <c r="D316" s="28"/>
      <c r="E316" s="12"/>
      <c r="F316" s="28"/>
      <c r="G316" s="12"/>
      <c r="H316" s="28"/>
      <c r="I316" s="12"/>
      <c r="J316" s="28"/>
      <c r="K316" s="12"/>
      <c r="M316" s="35"/>
      <c r="N316" s="35"/>
      <c r="O316" s="35"/>
      <c r="P316" s="35"/>
    </row>
    <row r="317" spans="4:16" x14ac:dyDescent="0.25">
      <c r="D317" s="28"/>
      <c r="E317" s="12"/>
      <c r="F317" s="28"/>
      <c r="G317" s="12"/>
      <c r="H317" s="28"/>
      <c r="I317" s="12"/>
      <c r="J317" s="28"/>
      <c r="K317" s="12"/>
      <c r="M317" s="35"/>
      <c r="N317" s="35"/>
      <c r="O317" s="35"/>
      <c r="P317" s="35"/>
    </row>
    <row r="318" spans="4:16" x14ac:dyDescent="0.25">
      <c r="D318" s="28"/>
      <c r="E318" s="12"/>
      <c r="F318" s="28"/>
      <c r="G318" s="12"/>
      <c r="H318" s="28"/>
      <c r="I318" s="12"/>
      <c r="J318" s="28"/>
      <c r="K318" s="12"/>
      <c r="M318" s="35"/>
      <c r="N318" s="35"/>
      <c r="O318" s="35"/>
      <c r="P318" s="35"/>
    </row>
    <row r="319" spans="4:16" x14ac:dyDescent="0.25">
      <c r="D319" s="28"/>
      <c r="E319" s="12"/>
      <c r="F319" s="28"/>
      <c r="G319" s="12"/>
      <c r="H319" s="28"/>
      <c r="I319" s="12"/>
      <c r="J319" s="28"/>
      <c r="K319" s="12"/>
      <c r="M319" s="35"/>
      <c r="N319" s="35"/>
      <c r="O319" s="35"/>
      <c r="P319" s="35"/>
    </row>
    <row r="320" spans="4:16" x14ac:dyDescent="0.25">
      <c r="D320" s="28"/>
      <c r="E320" s="12"/>
      <c r="F320" s="28"/>
      <c r="G320" s="12"/>
      <c r="H320" s="28"/>
      <c r="I320" s="12"/>
      <c r="J320" s="28"/>
      <c r="K320" s="12"/>
      <c r="M320" s="35"/>
      <c r="N320" s="35"/>
      <c r="O320" s="35"/>
      <c r="P320" s="35"/>
    </row>
    <row r="321" spans="4:16" x14ac:dyDescent="0.25">
      <c r="D321" s="28"/>
      <c r="E321" s="12"/>
      <c r="F321" s="28"/>
      <c r="G321" s="12"/>
      <c r="H321" s="28"/>
      <c r="I321" s="12"/>
      <c r="J321" s="28"/>
      <c r="K321" s="12"/>
      <c r="M321" s="35"/>
      <c r="N321" s="35"/>
      <c r="O321" s="35"/>
      <c r="P321" s="35"/>
    </row>
    <row r="322" spans="4:16" x14ac:dyDescent="0.25">
      <c r="D322" s="28"/>
      <c r="E322" s="12"/>
      <c r="F322" s="28"/>
      <c r="G322" s="12"/>
      <c r="H322" s="28"/>
      <c r="I322" s="12"/>
      <c r="J322" s="28"/>
      <c r="K322" s="12"/>
      <c r="M322" s="35"/>
      <c r="N322" s="35"/>
      <c r="O322" s="35"/>
      <c r="P322" s="35"/>
    </row>
    <row r="323" spans="4:16" x14ac:dyDescent="0.25">
      <c r="D323" s="28"/>
      <c r="E323" s="12"/>
      <c r="F323" s="28"/>
      <c r="G323" s="12"/>
      <c r="H323" s="28"/>
      <c r="I323" s="12"/>
      <c r="J323" s="28"/>
      <c r="K323" s="12"/>
      <c r="M323" s="35"/>
      <c r="N323" s="35"/>
      <c r="O323" s="35"/>
      <c r="P323" s="35"/>
    </row>
    <row r="324" spans="4:16" x14ac:dyDescent="0.25">
      <c r="D324" s="28"/>
      <c r="E324" s="12"/>
      <c r="F324" s="28"/>
      <c r="G324" s="12"/>
      <c r="H324" s="28"/>
      <c r="I324" s="12"/>
      <c r="J324" s="28"/>
      <c r="K324" s="12"/>
      <c r="M324" s="35"/>
      <c r="N324" s="35"/>
      <c r="O324" s="35"/>
      <c r="P324" s="35"/>
    </row>
    <row r="325" spans="4:16" x14ac:dyDescent="0.25">
      <c r="D325" s="28"/>
      <c r="E325" s="12"/>
      <c r="F325" s="28"/>
      <c r="G325" s="12"/>
      <c r="H325" s="28"/>
      <c r="I325" s="12"/>
      <c r="J325" s="28"/>
      <c r="K325" s="12"/>
      <c r="M325" s="35"/>
      <c r="N325" s="35"/>
      <c r="O325" s="35"/>
      <c r="P325" s="35"/>
    </row>
    <row r="326" spans="4:16" x14ac:dyDescent="0.25">
      <c r="D326" s="28"/>
      <c r="E326" s="12"/>
      <c r="F326" s="28"/>
      <c r="G326" s="12"/>
      <c r="H326" s="28"/>
      <c r="I326" s="12"/>
      <c r="J326" s="28"/>
      <c r="K326" s="12"/>
      <c r="M326" s="35"/>
      <c r="N326" s="35"/>
      <c r="O326" s="35"/>
      <c r="P326" s="35"/>
    </row>
    <row r="327" spans="4:16" x14ac:dyDescent="0.25">
      <c r="D327" s="28"/>
      <c r="E327" s="12"/>
      <c r="F327" s="28"/>
      <c r="G327" s="12"/>
      <c r="H327" s="28"/>
      <c r="I327" s="12"/>
      <c r="J327" s="28"/>
      <c r="K327" s="12"/>
      <c r="M327" s="35"/>
      <c r="N327" s="35"/>
      <c r="O327" s="35"/>
      <c r="P327" s="35"/>
    </row>
    <row r="328" spans="4:16" x14ac:dyDescent="0.25">
      <c r="D328" s="28"/>
      <c r="E328" s="12"/>
      <c r="F328" s="28"/>
      <c r="G328" s="12"/>
      <c r="H328" s="28"/>
      <c r="I328" s="12"/>
      <c r="J328" s="28"/>
      <c r="K328" s="12"/>
      <c r="M328" s="35"/>
      <c r="N328" s="35"/>
      <c r="O328" s="35"/>
      <c r="P328" s="35"/>
    </row>
    <row r="329" spans="4:16" x14ac:dyDescent="0.25">
      <c r="D329" s="28"/>
      <c r="E329" s="12"/>
      <c r="F329" s="28"/>
      <c r="G329" s="12"/>
      <c r="H329" s="28"/>
      <c r="I329" s="12"/>
      <c r="J329" s="28"/>
      <c r="K329" s="12"/>
      <c r="M329" s="35"/>
      <c r="N329" s="35"/>
      <c r="O329" s="35"/>
      <c r="P329" s="35"/>
    </row>
    <row r="330" spans="4:16" x14ac:dyDescent="0.25">
      <c r="D330" s="28"/>
      <c r="E330" s="12"/>
      <c r="F330" s="28"/>
      <c r="G330" s="12"/>
      <c r="H330" s="28"/>
      <c r="I330" s="12"/>
      <c r="J330" s="28"/>
      <c r="K330" s="12"/>
      <c r="M330" s="35"/>
      <c r="N330" s="35"/>
      <c r="O330" s="35"/>
      <c r="P330" s="35"/>
    </row>
    <row r="331" spans="4:16" x14ac:dyDescent="0.25">
      <c r="D331" s="28"/>
      <c r="E331" s="12"/>
      <c r="F331" s="28"/>
      <c r="G331" s="12"/>
      <c r="H331" s="28"/>
      <c r="I331" s="12"/>
      <c r="J331" s="28"/>
      <c r="K331" s="12"/>
      <c r="M331" s="35"/>
      <c r="N331" s="35"/>
      <c r="O331" s="35"/>
      <c r="P331" s="35"/>
    </row>
    <row r="332" spans="4:16" x14ac:dyDescent="0.25">
      <c r="D332" s="28"/>
      <c r="E332" s="12"/>
      <c r="F332" s="28"/>
      <c r="G332" s="12"/>
      <c r="H332" s="28"/>
      <c r="I332" s="12"/>
      <c r="J332" s="28"/>
      <c r="K332" s="12"/>
      <c r="M332" s="35"/>
      <c r="N332" s="35"/>
      <c r="O332" s="35"/>
      <c r="P332" s="35"/>
    </row>
    <row r="333" spans="4:16" x14ac:dyDescent="0.25">
      <c r="D333" s="28"/>
      <c r="E333" s="12"/>
      <c r="F333" s="28"/>
      <c r="G333" s="12"/>
      <c r="H333" s="28"/>
      <c r="I333" s="12"/>
      <c r="J333" s="28"/>
      <c r="K333" s="12"/>
      <c r="M333" s="35"/>
      <c r="N333" s="35"/>
      <c r="O333" s="35"/>
      <c r="P333" s="35"/>
    </row>
    <row r="334" spans="4:16" x14ac:dyDescent="0.25">
      <c r="D334" s="28"/>
      <c r="E334" s="12"/>
      <c r="F334" s="28"/>
      <c r="G334" s="12"/>
      <c r="H334" s="28"/>
      <c r="I334" s="12"/>
      <c r="J334" s="28"/>
      <c r="K334" s="12"/>
      <c r="M334" s="35"/>
      <c r="N334" s="35"/>
      <c r="O334" s="35"/>
      <c r="P334" s="35"/>
    </row>
    <row r="335" spans="4:16" x14ac:dyDescent="0.25">
      <c r="D335" s="28"/>
      <c r="E335" s="12"/>
      <c r="F335" s="28"/>
      <c r="G335" s="12"/>
      <c r="H335" s="28"/>
      <c r="I335" s="12"/>
      <c r="J335" s="28"/>
      <c r="K335" s="12"/>
      <c r="M335" s="35"/>
      <c r="N335" s="35"/>
      <c r="O335" s="35"/>
      <c r="P335" s="35"/>
    </row>
    <row r="336" spans="4:16" x14ac:dyDescent="0.25">
      <c r="D336" s="28"/>
      <c r="E336" s="12"/>
      <c r="F336" s="28"/>
      <c r="G336" s="12"/>
      <c r="H336" s="28"/>
      <c r="I336" s="12"/>
      <c r="J336" s="28"/>
      <c r="K336" s="12"/>
      <c r="M336" s="35"/>
      <c r="N336" s="35"/>
      <c r="O336" s="35"/>
      <c r="P336" s="35"/>
    </row>
    <row r="337" spans="4:16" x14ac:dyDescent="0.25">
      <c r="D337" s="28"/>
      <c r="E337" s="12"/>
      <c r="F337" s="28"/>
      <c r="G337" s="12"/>
      <c r="H337" s="28"/>
      <c r="I337" s="12"/>
      <c r="J337" s="28"/>
      <c r="K337" s="12"/>
      <c r="M337" s="35"/>
      <c r="N337" s="35"/>
      <c r="O337" s="35"/>
      <c r="P337" s="35"/>
    </row>
    <row r="338" spans="4:16" x14ac:dyDescent="0.25">
      <c r="D338" s="28"/>
      <c r="E338" s="12"/>
      <c r="F338" s="28"/>
      <c r="G338" s="12"/>
      <c r="H338" s="28"/>
      <c r="I338" s="12"/>
      <c r="J338" s="28"/>
      <c r="K338" s="12"/>
      <c r="M338" s="35"/>
      <c r="N338" s="35"/>
      <c r="O338" s="35"/>
      <c r="P338" s="35"/>
    </row>
    <row r="339" spans="4:16" x14ac:dyDescent="0.25">
      <c r="D339" s="28"/>
      <c r="E339" s="12"/>
      <c r="F339" s="28"/>
      <c r="G339" s="12"/>
      <c r="H339" s="28"/>
      <c r="I339" s="12"/>
      <c r="J339" s="28"/>
      <c r="K339" s="12"/>
      <c r="M339" s="35"/>
      <c r="N339" s="35"/>
      <c r="O339" s="35"/>
      <c r="P339" s="35"/>
    </row>
    <row r="340" spans="4:16" x14ac:dyDescent="0.25">
      <c r="D340" s="28"/>
      <c r="E340" s="12"/>
      <c r="F340" s="28"/>
      <c r="G340" s="12"/>
      <c r="H340" s="28"/>
      <c r="I340" s="12"/>
      <c r="J340" s="28"/>
      <c r="K340" s="12"/>
      <c r="M340" s="35"/>
      <c r="N340" s="35"/>
      <c r="O340" s="35"/>
      <c r="P340" s="35"/>
    </row>
    <row r="341" spans="4:16" x14ac:dyDescent="0.25">
      <c r="D341" s="28"/>
      <c r="E341" s="12"/>
      <c r="F341" s="28"/>
      <c r="G341" s="12"/>
      <c r="H341" s="28"/>
      <c r="I341" s="12"/>
      <c r="J341" s="28"/>
      <c r="K341" s="12"/>
      <c r="M341" s="35"/>
      <c r="N341" s="35"/>
      <c r="O341" s="35"/>
      <c r="P341" s="35"/>
    </row>
    <row r="342" spans="4:16" x14ac:dyDescent="0.25">
      <c r="D342" s="28"/>
      <c r="E342" s="12"/>
      <c r="F342" s="28"/>
      <c r="G342" s="12"/>
      <c r="H342" s="28"/>
      <c r="I342" s="12"/>
      <c r="J342" s="28"/>
      <c r="K342" s="12"/>
      <c r="M342" s="35"/>
      <c r="N342" s="35"/>
      <c r="O342" s="35"/>
      <c r="P342" s="35"/>
    </row>
    <row r="343" spans="4:16" x14ac:dyDescent="0.25">
      <c r="D343" s="28"/>
      <c r="E343" s="12"/>
      <c r="F343" s="28"/>
      <c r="G343" s="12"/>
      <c r="H343" s="28"/>
      <c r="I343" s="12"/>
      <c r="J343" s="28"/>
      <c r="K343" s="12"/>
      <c r="M343" s="35"/>
      <c r="N343" s="35"/>
      <c r="O343" s="35"/>
      <c r="P343" s="35"/>
    </row>
    <row r="344" spans="4:16" x14ac:dyDescent="0.25">
      <c r="D344" s="28"/>
      <c r="E344" s="12"/>
      <c r="F344" s="28"/>
      <c r="G344" s="12"/>
      <c r="H344" s="28"/>
      <c r="I344" s="12"/>
      <c r="J344" s="28"/>
      <c r="K344" s="12"/>
      <c r="M344" s="35"/>
      <c r="N344" s="35"/>
      <c r="O344" s="35"/>
      <c r="P344" s="35"/>
    </row>
    <row r="345" spans="4:16" x14ac:dyDescent="0.25">
      <c r="D345" s="28"/>
      <c r="E345" s="12"/>
      <c r="F345" s="28"/>
      <c r="G345" s="12"/>
      <c r="H345" s="28"/>
      <c r="I345" s="12"/>
      <c r="J345" s="28"/>
      <c r="K345" s="12"/>
      <c r="M345" s="35"/>
      <c r="N345" s="35"/>
      <c r="O345" s="35"/>
      <c r="P345" s="35"/>
    </row>
    <row r="346" spans="4:16" x14ac:dyDescent="0.25">
      <c r="D346" s="28"/>
      <c r="E346" s="12"/>
      <c r="F346" s="28"/>
      <c r="G346" s="12"/>
      <c r="H346" s="28"/>
      <c r="I346" s="12"/>
      <c r="J346" s="28"/>
      <c r="K346" s="12"/>
      <c r="M346" s="35"/>
      <c r="N346" s="35"/>
      <c r="O346" s="35"/>
      <c r="P346" s="35"/>
    </row>
    <row r="347" spans="4:16" x14ac:dyDescent="0.25">
      <c r="D347" s="28"/>
      <c r="E347" s="12"/>
      <c r="F347" s="28"/>
      <c r="G347" s="12"/>
      <c r="H347" s="28"/>
      <c r="I347" s="12"/>
      <c r="J347" s="28"/>
      <c r="K347" s="12"/>
      <c r="M347" s="35"/>
      <c r="N347" s="35"/>
      <c r="O347" s="35"/>
      <c r="P347" s="35"/>
    </row>
    <row r="348" spans="4:16" x14ac:dyDescent="0.25">
      <c r="D348" s="28"/>
      <c r="E348" s="12"/>
      <c r="F348" s="28"/>
      <c r="G348" s="12"/>
      <c r="H348" s="28"/>
      <c r="I348" s="12"/>
      <c r="J348" s="28"/>
      <c r="K348" s="12"/>
      <c r="M348" s="35"/>
      <c r="N348" s="35"/>
      <c r="O348" s="35"/>
      <c r="P348" s="35"/>
    </row>
    <row r="349" spans="4:16" x14ac:dyDescent="0.25">
      <c r="D349" s="28"/>
      <c r="E349" s="12"/>
      <c r="F349" s="28"/>
      <c r="G349" s="12"/>
      <c r="H349" s="28"/>
      <c r="I349" s="12"/>
      <c r="J349" s="28"/>
      <c r="K349" s="12"/>
      <c r="M349" s="35"/>
      <c r="N349" s="35"/>
      <c r="O349" s="35"/>
      <c r="P349" s="35"/>
    </row>
    <row r="350" spans="4:16" x14ac:dyDescent="0.25">
      <c r="D350" s="28"/>
      <c r="E350" s="12"/>
      <c r="F350" s="28"/>
      <c r="G350" s="12"/>
      <c r="H350" s="28"/>
      <c r="I350" s="12"/>
      <c r="J350" s="28"/>
      <c r="K350" s="12"/>
      <c r="M350" s="35"/>
      <c r="N350" s="35"/>
      <c r="O350" s="35"/>
      <c r="P350" s="35"/>
    </row>
    <row r="351" spans="4:16" x14ac:dyDescent="0.25">
      <c r="D351" s="28"/>
      <c r="E351" s="12"/>
      <c r="F351" s="28"/>
      <c r="G351" s="12"/>
      <c r="H351" s="28"/>
      <c r="I351" s="12"/>
      <c r="J351" s="28"/>
      <c r="K351" s="12"/>
      <c r="M351" s="35"/>
      <c r="N351" s="35"/>
      <c r="O351" s="35"/>
      <c r="P351" s="35"/>
    </row>
    <row r="352" spans="4:16" x14ac:dyDescent="0.25">
      <c r="D352" s="28"/>
      <c r="E352" s="12"/>
      <c r="F352" s="28"/>
      <c r="G352" s="12"/>
      <c r="H352" s="28"/>
      <c r="I352" s="12"/>
      <c r="J352" s="28"/>
      <c r="K352" s="12"/>
      <c r="M352" s="35"/>
      <c r="N352" s="35"/>
      <c r="O352" s="35"/>
      <c r="P352" s="35"/>
    </row>
    <row r="353" spans="4:16" x14ac:dyDescent="0.25">
      <c r="D353" s="28"/>
      <c r="E353" s="12"/>
      <c r="F353" s="28"/>
      <c r="G353" s="12"/>
      <c r="H353" s="28"/>
      <c r="I353" s="12"/>
      <c r="J353" s="28"/>
      <c r="K353" s="12"/>
      <c r="M353" s="35"/>
      <c r="N353" s="35"/>
      <c r="O353" s="35"/>
      <c r="P353" s="35"/>
    </row>
    <row r="354" spans="4:16" x14ac:dyDescent="0.25">
      <c r="D354" s="28"/>
      <c r="E354" s="12"/>
      <c r="F354" s="28"/>
      <c r="G354" s="12"/>
      <c r="H354" s="28"/>
      <c r="I354" s="12"/>
      <c r="J354" s="28"/>
      <c r="K354" s="12"/>
      <c r="M354" s="35"/>
      <c r="N354" s="35"/>
      <c r="O354" s="35"/>
      <c r="P354" s="35"/>
    </row>
    <row r="355" spans="4:16" x14ac:dyDescent="0.25">
      <c r="D355" s="28"/>
      <c r="E355" s="12"/>
      <c r="F355" s="28"/>
      <c r="G355" s="12"/>
      <c r="H355" s="28"/>
      <c r="I355" s="12"/>
      <c r="J355" s="28"/>
      <c r="K355" s="12"/>
      <c r="M355" s="35"/>
      <c r="N355" s="35"/>
      <c r="O355" s="35"/>
      <c r="P355" s="35"/>
    </row>
    <row r="356" spans="4:16" x14ac:dyDescent="0.25">
      <c r="D356" s="28"/>
      <c r="E356" s="12"/>
      <c r="F356" s="28"/>
      <c r="G356" s="12"/>
      <c r="H356" s="28"/>
      <c r="I356" s="12"/>
      <c r="J356" s="28"/>
      <c r="K356" s="12"/>
      <c r="M356" s="35"/>
      <c r="N356" s="35"/>
      <c r="O356" s="35"/>
      <c r="P356" s="35"/>
    </row>
    <row r="357" spans="4:16" x14ac:dyDescent="0.25">
      <c r="D357" s="28"/>
      <c r="E357" s="12"/>
      <c r="F357" s="28"/>
      <c r="G357" s="12"/>
      <c r="H357" s="28"/>
      <c r="I357" s="12"/>
      <c r="J357" s="28"/>
      <c r="K357" s="12"/>
      <c r="M357" s="35"/>
      <c r="N357" s="35"/>
      <c r="O357" s="35"/>
      <c r="P357" s="35"/>
    </row>
    <row r="358" spans="4:16" x14ac:dyDescent="0.25">
      <c r="D358" s="28"/>
      <c r="E358" s="12"/>
      <c r="F358" s="28"/>
      <c r="G358" s="12"/>
      <c r="H358" s="28"/>
      <c r="I358" s="12"/>
      <c r="J358" s="28"/>
      <c r="K358" s="12"/>
      <c r="M358" s="35"/>
      <c r="N358" s="35"/>
      <c r="O358" s="35"/>
      <c r="P358" s="35"/>
    </row>
    <row r="359" spans="4:16" x14ac:dyDescent="0.25">
      <c r="D359" s="28"/>
      <c r="E359" s="12"/>
      <c r="F359" s="28"/>
      <c r="G359" s="12"/>
      <c r="H359" s="28"/>
      <c r="I359" s="12"/>
      <c r="J359" s="28"/>
      <c r="K359" s="12"/>
      <c r="M359" s="35"/>
      <c r="N359" s="35"/>
      <c r="O359" s="35"/>
      <c r="P359" s="35"/>
    </row>
    <row r="360" spans="4:16" x14ac:dyDescent="0.25">
      <c r="D360" s="28"/>
      <c r="E360" s="12"/>
      <c r="F360" s="28"/>
      <c r="G360" s="12"/>
      <c r="H360" s="28"/>
      <c r="I360" s="12"/>
      <c r="J360" s="28"/>
      <c r="K360" s="12"/>
      <c r="M360" s="35"/>
      <c r="N360" s="35"/>
      <c r="O360" s="35"/>
      <c r="P360" s="35"/>
    </row>
    <row r="361" spans="4:16" x14ac:dyDescent="0.25">
      <c r="D361" s="28"/>
      <c r="E361" s="12"/>
      <c r="F361" s="28"/>
      <c r="G361" s="12"/>
      <c r="H361" s="28"/>
      <c r="I361" s="12"/>
      <c r="J361" s="28"/>
      <c r="K361" s="12"/>
      <c r="M361" s="35"/>
      <c r="N361" s="35"/>
      <c r="O361" s="35"/>
      <c r="P361" s="35"/>
    </row>
    <row r="362" spans="4:16" x14ac:dyDescent="0.25">
      <c r="D362" s="28"/>
      <c r="E362" s="12"/>
      <c r="F362" s="28"/>
      <c r="G362" s="12"/>
      <c r="H362" s="28"/>
      <c r="I362" s="12"/>
      <c r="J362" s="28"/>
      <c r="K362" s="12"/>
      <c r="M362" s="35"/>
      <c r="N362" s="35"/>
      <c r="O362" s="35"/>
      <c r="P362" s="35"/>
    </row>
    <row r="363" spans="4:16" x14ac:dyDescent="0.25">
      <c r="D363" s="28"/>
      <c r="E363" s="12"/>
      <c r="F363" s="28"/>
      <c r="G363" s="12"/>
      <c r="H363" s="28"/>
      <c r="I363" s="12"/>
      <c r="J363" s="28"/>
      <c r="K363" s="12"/>
      <c r="M363" s="35"/>
      <c r="N363" s="35"/>
      <c r="O363" s="35"/>
      <c r="P363" s="35"/>
    </row>
    <row r="364" spans="4:16" x14ac:dyDescent="0.25">
      <c r="D364" s="28"/>
      <c r="E364" s="12"/>
      <c r="F364" s="28"/>
      <c r="G364" s="12"/>
      <c r="H364" s="28"/>
      <c r="I364" s="12"/>
      <c r="J364" s="28"/>
      <c r="K364" s="12"/>
      <c r="M364" s="35"/>
      <c r="N364" s="35"/>
      <c r="O364" s="35"/>
      <c r="P364" s="35"/>
    </row>
    <row r="365" spans="4:16" x14ac:dyDescent="0.25">
      <c r="D365" s="28"/>
      <c r="E365" s="12"/>
      <c r="F365" s="28"/>
      <c r="G365" s="12"/>
      <c r="H365" s="28"/>
      <c r="I365" s="12"/>
      <c r="J365" s="28"/>
      <c r="K365" s="12"/>
      <c r="M365" s="35"/>
      <c r="N365" s="35"/>
      <c r="O365" s="35"/>
      <c r="P365" s="35"/>
    </row>
    <row r="366" spans="4:16" x14ac:dyDescent="0.25">
      <c r="D366" s="28"/>
      <c r="E366" s="12"/>
      <c r="F366" s="28"/>
      <c r="G366" s="12"/>
      <c r="H366" s="28"/>
      <c r="I366" s="12"/>
      <c r="J366" s="28"/>
      <c r="K366" s="12"/>
      <c r="M366" s="35"/>
      <c r="N366" s="35"/>
      <c r="O366" s="35"/>
      <c r="P366" s="35"/>
    </row>
    <row r="367" spans="4:16" x14ac:dyDescent="0.25">
      <c r="D367" s="28"/>
      <c r="E367" s="12"/>
      <c r="F367" s="28"/>
      <c r="G367" s="12"/>
      <c r="H367" s="28"/>
      <c r="I367" s="12"/>
      <c r="J367" s="28"/>
      <c r="K367" s="12"/>
      <c r="M367" s="35"/>
      <c r="N367" s="35"/>
      <c r="O367" s="35"/>
      <c r="P367" s="35"/>
    </row>
    <row r="368" spans="4:16" x14ac:dyDescent="0.25">
      <c r="D368" s="28"/>
      <c r="E368" s="12"/>
      <c r="F368" s="28"/>
      <c r="G368" s="12"/>
      <c r="H368" s="28"/>
      <c r="I368" s="12"/>
      <c r="J368" s="28"/>
      <c r="K368" s="12"/>
      <c r="M368" s="35"/>
      <c r="N368" s="35"/>
      <c r="O368" s="35"/>
      <c r="P368" s="35"/>
    </row>
    <row r="369" spans="4:16" x14ac:dyDescent="0.25">
      <c r="D369" s="28"/>
      <c r="E369" s="12"/>
      <c r="F369" s="28"/>
      <c r="G369" s="12"/>
      <c r="H369" s="28"/>
      <c r="I369" s="12"/>
      <c r="J369" s="28"/>
      <c r="K369" s="12"/>
      <c r="M369" s="35"/>
      <c r="N369" s="35"/>
      <c r="O369" s="35"/>
      <c r="P369" s="35"/>
    </row>
    <row r="370" spans="4:16" x14ac:dyDescent="0.25">
      <c r="D370" s="28"/>
      <c r="E370" s="12"/>
      <c r="F370" s="28"/>
      <c r="G370" s="12"/>
      <c r="H370" s="28"/>
      <c r="I370" s="12"/>
      <c r="J370" s="28"/>
      <c r="K370" s="12"/>
      <c r="M370" s="35"/>
      <c r="N370" s="35"/>
      <c r="O370" s="35"/>
      <c r="P370" s="35"/>
    </row>
    <row r="371" spans="4:16" x14ac:dyDescent="0.25">
      <c r="D371" s="28"/>
      <c r="E371" s="12"/>
      <c r="F371" s="28"/>
      <c r="G371" s="12"/>
      <c r="H371" s="28"/>
      <c r="I371" s="12"/>
      <c r="J371" s="28"/>
      <c r="K371" s="12"/>
      <c r="M371" s="35"/>
      <c r="N371" s="35"/>
      <c r="O371" s="35"/>
      <c r="P371" s="35"/>
    </row>
    <row r="372" spans="4:16" x14ac:dyDescent="0.25">
      <c r="D372" s="28"/>
      <c r="E372" s="12"/>
      <c r="F372" s="28"/>
      <c r="G372" s="12"/>
      <c r="H372" s="28"/>
      <c r="I372" s="12"/>
      <c r="J372" s="28"/>
      <c r="K372" s="12"/>
      <c r="M372" s="35"/>
      <c r="N372" s="35"/>
      <c r="O372" s="35"/>
      <c r="P372" s="35"/>
    </row>
    <row r="373" spans="4:16" x14ac:dyDescent="0.25">
      <c r="D373" s="28"/>
      <c r="E373" s="12"/>
      <c r="F373" s="28"/>
      <c r="G373" s="12"/>
      <c r="H373" s="28"/>
      <c r="I373" s="12"/>
      <c r="J373" s="28"/>
      <c r="K373" s="12"/>
      <c r="M373" s="35"/>
      <c r="N373" s="35"/>
      <c r="O373" s="35"/>
      <c r="P373" s="35"/>
    </row>
    <row r="374" spans="4:16" x14ac:dyDescent="0.25">
      <c r="D374" s="28"/>
      <c r="E374" s="12"/>
      <c r="F374" s="28"/>
      <c r="G374" s="12"/>
      <c r="H374" s="28"/>
      <c r="I374" s="12"/>
      <c r="J374" s="28"/>
      <c r="K374" s="12"/>
      <c r="M374" s="35"/>
      <c r="N374" s="35"/>
      <c r="O374" s="35"/>
      <c r="P374" s="35"/>
    </row>
    <row r="375" spans="4:16" x14ac:dyDescent="0.25">
      <c r="D375" s="28"/>
      <c r="E375" s="12"/>
      <c r="F375" s="28"/>
      <c r="G375" s="12"/>
      <c r="H375" s="28"/>
      <c r="I375" s="12"/>
      <c r="J375" s="28"/>
      <c r="K375" s="12"/>
      <c r="M375" s="35"/>
      <c r="N375" s="35"/>
      <c r="O375" s="35"/>
      <c r="P375" s="35"/>
    </row>
    <row r="376" spans="4:16" x14ac:dyDescent="0.25">
      <c r="D376" s="28"/>
      <c r="E376" s="12"/>
      <c r="F376" s="28"/>
      <c r="G376" s="12"/>
      <c r="H376" s="28"/>
      <c r="I376" s="12"/>
      <c r="J376" s="28"/>
      <c r="K376" s="12"/>
      <c r="M376" s="35"/>
      <c r="N376" s="35"/>
      <c r="O376" s="35"/>
      <c r="P376" s="35"/>
    </row>
    <row r="377" spans="4:16" x14ac:dyDescent="0.25">
      <c r="D377" s="28"/>
      <c r="E377" s="12"/>
      <c r="F377" s="28"/>
      <c r="G377" s="12"/>
      <c r="H377" s="28"/>
      <c r="I377" s="12"/>
      <c r="J377" s="28"/>
      <c r="K377" s="12"/>
      <c r="M377" s="35"/>
      <c r="N377" s="35"/>
      <c r="O377" s="35"/>
      <c r="P377" s="35"/>
    </row>
    <row r="378" spans="4:16" x14ac:dyDescent="0.25">
      <c r="D378" s="28"/>
      <c r="E378" s="12"/>
      <c r="F378" s="28"/>
      <c r="G378" s="12"/>
      <c r="H378" s="28"/>
      <c r="I378" s="12"/>
      <c r="J378" s="28"/>
      <c r="K378" s="12"/>
      <c r="M378" s="35"/>
      <c r="N378" s="35"/>
      <c r="O378" s="35"/>
      <c r="P378" s="35"/>
    </row>
    <row r="379" spans="4:16" x14ac:dyDescent="0.25">
      <c r="D379" s="28"/>
      <c r="E379" s="12"/>
      <c r="F379" s="28"/>
      <c r="G379" s="12"/>
      <c r="H379" s="28"/>
      <c r="I379" s="12"/>
      <c r="J379" s="28"/>
      <c r="K379" s="12"/>
      <c r="M379" s="35"/>
      <c r="N379" s="35"/>
      <c r="O379" s="35"/>
      <c r="P379" s="35"/>
    </row>
    <row r="380" spans="4:16" x14ac:dyDescent="0.25">
      <c r="D380" s="28"/>
      <c r="E380" s="12"/>
      <c r="F380" s="28"/>
      <c r="G380" s="12"/>
      <c r="H380" s="28"/>
      <c r="I380" s="12"/>
      <c r="J380" s="28"/>
      <c r="K380" s="12"/>
      <c r="M380" s="35"/>
      <c r="N380" s="35"/>
      <c r="O380" s="35"/>
      <c r="P380" s="35"/>
    </row>
    <row r="381" spans="4:16" x14ac:dyDescent="0.25">
      <c r="D381" s="28"/>
      <c r="E381" s="12"/>
      <c r="F381" s="28"/>
      <c r="G381" s="12"/>
      <c r="H381" s="28"/>
      <c r="I381" s="12"/>
      <c r="J381" s="28"/>
      <c r="K381" s="12"/>
      <c r="M381" s="35"/>
      <c r="N381" s="35"/>
      <c r="O381" s="35"/>
      <c r="P381" s="35"/>
    </row>
    <row r="382" spans="4:16" x14ac:dyDescent="0.25">
      <c r="D382" s="28"/>
      <c r="E382" s="12"/>
      <c r="F382" s="28"/>
      <c r="G382" s="12"/>
      <c r="H382" s="28"/>
      <c r="I382" s="12"/>
      <c r="J382" s="28"/>
      <c r="K382" s="12"/>
      <c r="M382" s="35"/>
      <c r="N382" s="35"/>
      <c r="O382" s="35"/>
      <c r="P382" s="35"/>
    </row>
    <row r="383" spans="4:16" x14ac:dyDescent="0.25">
      <c r="D383" s="28"/>
      <c r="E383" s="12"/>
      <c r="F383" s="28"/>
      <c r="G383" s="12"/>
      <c r="H383" s="28"/>
      <c r="I383" s="12"/>
      <c r="J383" s="28"/>
      <c r="K383" s="12"/>
      <c r="M383" s="35"/>
      <c r="N383" s="35"/>
      <c r="O383" s="35"/>
      <c r="P383" s="35"/>
    </row>
    <row r="384" spans="4:16" x14ac:dyDescent="0.25">
      <c r="D384" s="28"/>
      <c r="E384" s="12"/>
      <c r="F384" s="28"/>
      <c r="G384" s="12"/>
      <c r="H384" s="28"/>
      <c r="I384" s="12"/>
      <c r="J384" s="28"/>
      <c r="K384" s="12"/>
      <c r="M384" s="35"/>
      <c r="N384" s="35"/>
      <c r="O384" s="35"/>
      <c r="P384" s="35"/>
    </row>
    <row r="385" spans="4:16" x14ac:dyDescent="0.25">
      <c r="D385" s="28"/>
      <c r="E385" s="12"/>
      <c r="F385" s="28"/>
      <c r="G385" s="12"/>
      <c r="H385" s="28"/>
      <c r="I385" s="12"/>
      <c r="J385" s="28"/>
      <c r="K385" s="12"/>
      <c r="M385" s="35"/>
      <c r="N385" s="35"/>
      <c r="O385" s="35"/>
      <c r="P385" s="35"/>
    </row>
    <row r="386" spans="4:16" x14ac:dyDescent="0.25">
      <c r="D386" s="28"/>
      <c r="E386" s="12"/>
      <c r="F386" s="28"/>
      <c r="G386" s="12"/>
      <c r="H386" s="28"/>
      <c r="I386" s="12"/>
      <c r="J386" s="28"/>
      <c r="K386" s="12"/>
      <c r="M386" s="35"/>
      <c r="N386" s="35"/>
      <c r="O386" s="35"/>
      <c r="P386" s="35"/>
    </row>
    <row r="387" spans="4:16" x14ac:dyDescent="0.25">
      <c r="D387" s="28"/>
      <c r="E387" s="12"/>
      <c r="F387" s="28"/>
      <c r="G387" s="12"/>
      <c r="H387" s="28"/>
      <c r="I387" s="12"/>
      <c r="J387" s="28"/>
      <c r="K387" s="12"/>
      <c r="M387" s="35"/>
      <c r="N387" s="35"/>
      <c r="O387" s="35"/>
      <c r="P387" s="35"/>
    </row>
    <row r="388" spans="4:16" x14ac:dyDescent="0.25">
      <c r="D388" s="28"/>
      <c r="E388" s="12"/>
      <c r="F388" s="28"/>
      <c r="G388" s="12"/>
      <c r="H388" s="28"/>
      <c r="I388" s="12"/>
      <c r="J388" s="28"/>
      <c r="K388" s="12"/>
      <c r="M388" s="35"/>
      <c r="N388" s="35"/>
      <c r="O388" s="35"/>
      <c r="P388" s="35"/>
    </row>
    <row r="389" spans="4:16" x14ac:dyDescent="0.25">
      <c r="D389" s="28"/>
      <c r="E389" s="12"/>
      <c r="F389" s="28"/>
      <c r="G389" s="12"/>
      <c r="H389" s="28"/>
      <c r="I389" s="12"/>
      <c r="J389" s="28"/>
      <c r="K389" s="12"/>
      <c r="M389" s="35"/>
      <c r="N389" s="35"/>
      <c r="O389" s="35"/>
      <c r="P389" s="35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4921259845" footer="0.4921259845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</sheetPr>
  <dimension ref="A1:P93"/>
  <sheetViews>
    <sheetView workbookViewId="0">
      <pane xSplit="2" ySplit="2" topLeftCell="C3" activePane="bottomRight" state="frozen"/>
      <selection activeCell="I40" sqref="I40"/>
      <selection pane="topRight" activeCell="I40" sqref="I40"/>
      <selection pane="bottomLeft" activeCell="I40" sqref="I40"/>
      <selection pane="bottomRight" activeCell="I40" sqref="I40"/>
    </sheetView>
  </sheetViews>
  <sheetFormatPr defaultColWidth="11.42578125" defaultRowHeight="15" x14ac:dyDescent="0.25"/>
  <cols>
    <col min="1" max="1" width="13.140625" style="1" bestFit="1" customWidth="1"/>
    <col min="2" max="2" width="14.140625" style="11" bestFit="1" customWidth="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98" t="s">
        <v>829</v>
      </c>
      <c r="N1" s="98"/>
      <c r="O1" s="99" t="s">
        <v>828</v>
      </c>
      <c r="P1" s="99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1" t="s">
        <v>816</v>
      </c>
      <c r="B3" s="11" t="s">
        <v>681</v>
      </c>
      <c r="C3" s="12" t="s">
        <v>1</v>
      </c>
      <c r="D3" s="13">
        <v>22</v>
      </c>
      <c r="E3" s="14">
        <v>12</v>
      </c>
      <c r="F3" s="15">
        <v>12</v>
      </c>
      <c r="G3" s="16">
        <v>7</v>
      </c>
      <c r="H3" s="13">
        <v>14</v>
      </c>
      <c r="I3" s="14">
        <v>12</v>
      </c>
      <c r="J3" s="15">
        <v>7</v>
      </c>
      <c r="K3" s="16">
        <v>6</v>
      </c>
      <c r="L3" s="12">
        <v>2</v>
      </c>
      <c r="M3" s="17">
        <v>12</v>
      </c>
      <c r="N3" s="17">
        <v>12</v>
      </c>
      <c r="O3" s="18">
        <v>4</v>
      </c>
      <c r="P3" s="18">
        <v>2</v>
      </c>
    </row>
    <row r="4" spans="1:16" x14ac:dyDescent="0.25">
      <c r="A4" s="3"/>
      <c r="B4" s="19" t="s">
        <v>741</v>
      </c>
      <c r="C4" s="20" t="s">
        <v>1</v>
      </c>
      <c r="D4" s="21"/>
      <c r="E4" s="22"/>
      <c r="F4" s="23"/>
      <c r="G4" s="24"/>
      <c r="H4" s="21">
        <v>14</v>
      </c>
      <c r="I4" s="22">
        <v>11</v>
      </c>
      <c r="J4" s="23">
        <v>7</v>
      </c>
      <c r="K4" s="24">
        <v>5</v>
      </c>
      <c r="L4" s="20">
        <v>2</v>
      </c>
      <c r="M4" s="25"/>
      <c r="N4" s="25"/>
      <c r="O4" s="26">
        <v>4</v>
      </c>
      <c r="P4" s="26">
        <v>2</v>
      </c>
    </row>
    <row r="5" spans="1:16" x14ac:dyDescent="0.25">
      <c r="A5" s="1" t="s">
        <v>802</v>
      </c>
      <c r="B5" s="11" t="s">
        <v>789</v>
      </c>
      <c r="C5" s="12" t="s">
        <v>1</v>
      </c>
      <c r="D5" s="13">
        <v>22</v>
      </c>
      <c r="E5" s="14">
        <v>10</v>
      </c>
      <c r="F5" s="15">
        <v>12</v>
      </c>
      <c r="G5" s="16">
        <v>6</v>
      </c>
      <c r="H5" s="13">
        <v>14</v>
      </c>
      <c r="I5" s="14">
        <v>9</v>
      </c>
      <c r="J5" s="15">
        <v>7</v>
      </c>
      <c r="K5" s="16">
        <v>6</v>
      </c>
      <c r="L5" s="12">
        <v>1</v>
      </c>
      <c r="M5" s="17">
        <v>12</v>
      </c>
      <c r="N5" s="17">
        <v>12</v>
      </c>
      <c r="O5" s="18">
        <v>6</v>
      </c>
      <c r="P5" s="18">
        <v>3</v>
      </c>
    </row>
    <row r="6" spans="1:16" x14ac:dyDescent="0.25">
      <c r="B6" s="11" t="s">
        <v>729</v>
      </c>
      <c r="C6" s="12" t="s">
        <v>1</v>
      </c>
      <c r="H6" s="13">
        <v>14</v>
      </c>
      <c r="I6" s="14">
        <v>10</v>
      </c>
      <c r="J6" s="15">
        <v>8</v>
      </c>
      <c r="K6" s="16">
        <v>3</v>
      </c>
      <c r="L6" s="12">
        <v>1</v>
      </c>
      <c r="O6" s="18">
        <v>6</v>
      </c>
      <c r="P6" s="18">
        <v>3</v>
      </c>
    </row>
    <row r="7" spans="1:16" x14ac:dyDescent="0.25">
      <c r="B7" s="11" t="s">
        <v>764</v>
      </c>
      <c r="C7" s="12" t="s">
        <v>1</v>
      </c>
      <c r="H7" s="13">
        <v>13</v>
      </c>
      <c r="I7" s="14">
        <v>9</v>
      </c>
      <c r="J7" s="15">
        <v>7</v>
      </c>
      <c r="K7" s="16">
        <v>5</v>
      </c>
      <c r="L7" s="12">
        <v>1</v>
      </c>
      <c r="O7" s="18">
        <v>6</v>
      </c>
      <c r="P7" s="18">
        <v>3</v>
      </c>
    </row>
    <row r="8" spans="1:16" x14ac:dyDescent="0.25">
      <c r="A8" s="3"/>
      <c r="B8" s="19" t="s">
        <v>714</v>
      </c>
      <c r="C8" s="20" t="s">
        <v>1</v>
      </c>
      <c r="D8" s="21"/>
      <c r="E8" s="22"/>
      <c r="F8" s="23"/>
      <c r="G8" s="24"/>
      <c r="H8" s="21">
        <v>13</v>
      </c>
      <c r="I8" s="22">
        <v>9</v>
      </c>
      <c r="J8" s="23">
        <v>7</v>
      </c>
      <c r="K8" s="24">
        <v>8</v>
      </c>
      <c r="L8" s="20">
        <v>1</v>
      </c>
      <c r="M8" s="25"/>
      <c r="N8" s="25"/>
      <c r="O8" s="26">
        <v>6</v>
      </c>
      <c r="P8" s="26">
        <v>3</v>
      </c>
    </row>
    <row r="9" spans="1:16" x14ac:dyDescent="0.25">
      <c r="A9" s="1" t="s">
        <v>9</v>
      </c>
      <c r="B9" s="11" t="s">
        <v>68</v>
      </c>
      <c r="C9" s="12" t="s">
        <v>1</v>
      </c>
      <c r="H9" s="13">
        <v>12</v>
      </c>
      <c r="I9" s="14">
        <v>10</v>
      </c>
      <c r="J9" s="15">
        <v>6</v>
      </c>
      <c r="K9" s="16">
        <v>5</v>
      </c>
      <c r="L9" s="12">
        <v>1</v>
      </c>
      <c r="O9" s="18">
        <v>6</v>
      </c>
      <c r="P9" s="18">
        <v>3</v>
      </c>
    </row>
    <row r="10" spans="1:16" x14ac:dyDescent="0.25">
      <c r="B10" s="11" t="s">
        <v>683</v>
      </c>
      <c r="C10" s="12" t="s">
        <v>1</v>
      </c>
      <c r="H10" s="13">
        <v>12</v>
      </c>
      <c r="I10" s="14">
        <v>9</v>
      </c>
      <c r="J10" s="15">
        <v>7</v>
      </c>
      <c r="K10" s="16">
        <v>4</v>
      </c>
      <c r="L10" s="12">
        <v>1</v>
      </c>
      <c r="O10" s="18">
        <v>6</v>
      </c>
      <c r="P10" s="18">
        <v>3</v>
      </c>
    </row>
    <row r="11" spans="1:16" x14ac:dyDescent="0.25">
      <c r="A11" s="3"/>
      <c r="B11" s="19" t="s">
        <v>504</v>
      </c>
      <c r="C11" s="20" t="s">
        <v>1</v>
      </c>
      <c r="D11" s="21"/>
      <c r="E11" s="22"/>
      <c r="F11" s="23"/>
      <c r="G11" s="24"/>
      <c r="H11" s="21">
        <v>11</v>
      </c>
      <c r="I11" s="22">
        <v>9</v>
      </c>
      <c r="J11" s="23">
        <v>6</v>
      </c>
      <c r="K11" s="24">
        <v>5</v>
      </c>
      <c r="L11" s="20">
        <v>1</v>
      </c>
      <c r="M11" s="25"/>
      <c r="N11" s="25"/>
      <c r="O11" s="26">
        <v>6</v>
      </c>
      <c r="P11" s="26">
        <v>3</v>
      </c>
    </row>
    <row r="12" spans="1:16" x14ac:dyDescent="0.25">
      <c r="A12" s="1" t="s">
        <v>793</v>
      </c>
      <c r="B12" s="11" t="s">
        <v>747</v>
      </c>
      <c r="C12" s="12" t="s">
        <v>1</v>
      </c>
      <c r="D12" s="13">
        <v>17</v>
      </c>
      <c r="E12" s="14">
        <v>11</v>
      </c>
      <c r="F12" s="15">
        <v>8</v>
      </c>
      <c r="G12" s="16">
        <v>5</v>
      </c>
      <c r="H12" s="13">
        <v>11</v>
      </c>
      <c r="I12" s="14">
        <v>9</v>
      </c>
      <c r="J12" s="15">
        <v>6</v>
      </c>
      <c r="K12" s="16">
        <v>5</v>
      </c>
      <c r="L12" s="12">
        <v>1</v>
      </c>
      <c r="M12" s="17">
        <v>12</v>
      </c>
      <c r="N12" s="17">
        <v>12</v>
      </c>
      <c r="O12" s="18">
        <v>6</v>
      </c>
      <c r="P12" s="18">
        <v>3</v>
      </c>
    </row>
    <row r="13" spans="1:16" x14ac:dyDescent="0.25">
      <c r="B13" s="11" t="s">
        <v>809</v>
      </c>
      <c r="C13" s="12" t="s">
        <v>1</v>
      </c>
      <c r="H13" s="13">
        <v>11</v>
      </c>
      <c r="I13" s="14">
        <v>8</v>
      </c>
      <c r="J13" s="15">
        <v>6</v>
      </c>
      <c r="K13" s="16">
        <v>4</v>
      </c>
      <c r="L13" s="12">
        <v>1</v>
      </c>
      <c r="O13" s="18">
        <v>6</v>
      </c>
      <c r="P13" s="18">
        <v>3</v>
      </c>
    </row>
    <row r="14" spans="1:16" x14ac:dyDescent="0.25">
      <c r="B14" s="11" t="s">
        <v>755</v>
      </c>
      <c r="C14" s="12" t="s">
        <v>1</v>
      </c>
      <c r="H14" s="13">
        <v>10</v>
      </c>
      <c r="I14" s="14">
        <v>8</v>
      </c>
      <c r="J14" s="15">
        <v>5</v>
      </c>
      <c r="K14" s="16">
        <v>4</v>
      </c>
      <c r="L14" s="12">
        <v>1</v>
      </c>
      <c r="O14" s="18">
        <v>6</v>
      </c>
      <c r="P14" s="18">
        <v>3</v>
      </c>
    </row>
    <row r="15" spans="1:16" x14ac:dyDescent="0.25">
      <c r="A15" s="3"/>
      <c r="B15" s="19" t="s">
        <v>797</v>
      </c>
      <c r="C15" s="20" t="s">
        <v>1</v>
      </c>
      <c r="D15" s="21"/>
      <c r="E15" s="22"/>
      <c r="F15" s="23"/>
      <c r="G15" s="24"/>
      <c r="H15" s="21">
        <v>9</v>
      </c>
      <c r="I15" s="22">
        <v>7</v>
      </c>
      <c r="J15" s="23">
        <v>6</v>
      </c>
      <c r="K15" s="24">
        <v>4</v>
      </c>
      <c r="L15" s="20">
        <v>1</v>
      </c>
      <c r="M15" s="25"/>
      <c r="N15" s="25"/>
      <c r="O15" s="26">
        <v>6</v>
      </c>
      <c r="P15" s="26">
        <v>3</v>
      </c>
    </row>
    <row r="16" spans="1:16" x14ac:dyDescent="0.25">
      <c r="A16" s="1" t="s">
        <v>1065</v>
      </c>
      <c r="B16" s="11" t="s">
        <v>765</v>
      </c>
      <c r="C16" s="12" t="s">
        <v>1</v>
      </c>
      <c r="H16" s="13">
        <v>12</v>
      </c>
      <c r="I16" s="14">
        <v>8</v>
      </c>
      <c r="J16" s="15">
        <v>7</v>
      </c>
      <c r="K16" s="16">
        <v>4</v>
      </c>
      <c r="L16" s="12">
        <v>1</v>
      </c>
      <c r="O16" s="18">
        <v>6</v>
      </c>
      <c r="P16" s="18">
        <v>3</v>
      </c>
    </row>
    <row r="17" spans="1:16" x14ac:dyDescent="0.25">
      <c r="B17" s="11" t="s">
        <v>739</v>
      </c>
      <c r="C17" s="12" t="s">
        <v>1</v>
      </c>
      <c r="H17" s="13">
        <v>11</v>
      </c>
      <c r="I17" s="14">
        <v>9</v>
      </c>
      <c r="J17" s="15">
        <v>6</v>
      </c>
      <c r="K17" s="16">
        <v>4</v>
      </c>
      <c r="L17" s="12">
        <v>1</v>
      </c>
      <c r="O17" s="18">
        <v>6</v>
      </c>
      <c r="P17" s="18">
        <v>3</v>
      </c>
    </row>
    <row r="18" spans="1:16" x14ac:dyDescent="0.25">
      <c r="A18" s="3"/>
      <c r="B18" s="19" t="s">
        <v>700</v>
      </c>
      <c r="C18" s="20"/>
      <c r="D18" s="21"/>
      <c r="E18" s="22"/>
      <c r="F18" s="23"/>
      <c r="G18" s="24"/>
      <c r="H18" s="21">
        <v>10</v>
      </c>
      <c r="I18" s="22">
        <v>7</v>
      </c>
      <c r="J18" s="23">
        <v>6</v>
      </c>
      <c r="K18" s="24">
        <v>4</v>
      </c>
      <c r="L18" s="20">
        <v>1</v>
      </c>
      <c r="M18" s="25"/>
      <c r="N18" s="25"/>
      <c r="O18" s="26">
        <v>6</v>
      </c>
      <c r="P18" s="26">
        <v>3</v>
      </c>
    </row>
    <row r="19" spans="1:16" x14ac:dyDescent="0.25">
      <c r="A19" s="1" t="s">
        <v>7</v>
      </c>
      <c r="B19" s="11" t="s">
        <v>799</v>
      </c>
      <c r="H19" s="13">
        <v>8</v>
      </c>
      <c r="I19" s="14">
        <v>5</v>
      </c>
      <c r="J19" s="15">
        <v>4</v>
      </c>
      <c r="K19" s="16">
        <v>3</v>
      </c>
      <c r="L19" s="12">
        <v>1</v>
      </c>
      <c r="O19" s="18">
        <v>8</v>
      </c>
      <c r="P19" s="87">
        <v>4</v>
      </c>
    </row>
    <row r="20" spans="1:16" x14ac:dyDescent="0.25">
      <c r="B20" s="11" t="s">
        <v>70</v>
      </c>
      <c r="H20" s="13">
        <v>7</v>
      </c>
      <c r="I20" s="14">
        <v>5</v>
      </c>
      <c r="J20" s="15">
        <v>4</v>
      </c>
      <c r="K20" s="16">
        <v>3</v>
      </c>
      <c r="L20" s="12">
        <v>1</v>
      </c>
      <c r="O20" s="18">
        <v>8</v>
      </c>
      <c r="P20" s="87">
        <v>4</v>
      </c>
    </row>
    <row r="21" spans="1:16" x14ac:dyDescent="0.25">
      <c r="B21" s="11" t="s">
        <v>716</v>
      </c>
      <c r="H21" s="13">
        <v>7</v>
      </c>
      <c r="I21" s="14">
        <v>4</v>
      </c>
      <c r="J21" s="15">
        <v>3</v>
      </c>
      <c r="K21" s="16">
        <v>3</v>
      </c>
      <c r="L21" s="12">
        <v>1</v>
      </c>
      <c r="O21" s="18">
        <v>8</v>
      </c>
      <c r="P21" s="87">
        <v>4</v>
      </c>
    </row>
    <row r="22" spans="1:16" x14ac:dyDescent="0.25">
      <c r="B22" s="11" t="s">
        <v>733</v>
      </c>
      <c r="H22" s="13">
        <v>6</v>
      </c>
      <c r="I22" s="14">
        <v>5</v>
      </c>
      <c r="J22" s="15">
        <v>3</v>
      </c>
      <c r="K22" s="16">
        <v>3</v>
      </c>
      <c r="L22" s="12">
        <v>1</v>
      </c>
      <c r="O22" s="18">
        <v>8</v>
      </c>
      <c r="P22" s="87">
        <v>4</v>
      </c>
    </row>
    <row r="23" spans="1:16" x14ac:dyDescent="0.25">
      <c r="A23" s="3"/>
      <c r="B23" s="19" t="s">
        <v>71</v>
      </c>
      <c r="C23" s="20"/>
      <c r="D23" s="21"/>
      <c r="E23" s="22"/>
      <c r="F23" s="23"/>
      <c r="G23" s="24"/>
      <c r="H23" s="21">
        <v>6</v>
      </c>
      <c r="I23" s="22">
        <v>4</v>
      </c>
      <c r="J23" s="23">
        <v>3</v>
      </c>
      <c r="K23" s="24">
        <v>2</v>
      </c>
      <c r="L23" s="20">
        <v>1</v>
      </c>
      <c r="M23" s="25"/>
      <c r="N23" s="25"/>
      <c r="O23" s="26">
        <v>8</v>
      </c>
      <c r="P23" s="85">
        <v>4</v>
      </c>
    </row>
    <row r="24" spans="1:16" x14ac:dyDescent="0.25">
      <c r="A24" s="1" t="s">
        <v>1326</v>
      </c>
      <c r="B24" s="11" t="s">
        <v>685</v>
      </c>
      <c r="H24" s="13">
        <v>9</v>
      </c>
      <c r="I24" s="14">
        <v>7</v>
      </c>
      <c r="J24" s="15">
        <v>5</v>
      </c>
      <c r="K24" s="16">
        <v>4</v>
      </c>
      <c r="L24" s="12">
        <v>1</v>
      </c>
      <c r="O24" s="18">
        <v>8</v>
      </c>
      <c r="P24" s="18">
        <v>4</v>
      </c>
    </row>
    <row r="25" spans="1:16" x14ac:dyDescent="0.25">
      <c r="B25" s="11" t="s">
        <v>711</v>
      </c>
      <c r="H25" s="13">
        <v>8</v>
      </c>
      <c r="I25" s="14">
        <v>6</v>
      </c>
      <c r="J25" s="15">
        <v>4</v>
      </c>
      <c r="K25" s="16">
        <v>3</v>
      </c>
      <c r="L25" s="12">
        <v>1</v>
      </c>
      <c r="O25" s="18">
        <v>8</v>
      </c>
      <c r="P25" s="18">
        <v>4</v>
      </c>
    </row>
    <row r="26" spans="1:16" x14ac:dyDescent="0.25">
      <c r="B26" s="11" t="s">
        <v>735</v>
      </c>
      <c r="H26" s="13">
        <v>7</v>
      </c>
      <c r="I26" s="14">
        <v>5</v>
      </c>
      <c r="J26" s="15">
        <v>4</v>
      </c>
      <c r="K26" s="16">
        <v>3</v>
      </c>
      <c r="L26" s="12">
        <v>1</v>
      </c>
      <c r="O26" s="18">
        <v>8</v>
      </c>
      <c r="P26" s="18">
        <v>4</v>
      </c>
    </row>
    <row r="27" spans="1:16" x14ac:dyDescent="0.25">
      <c r="B27" s="11" t="s">
        <v>699</v>
      </c>
      <c r="H27" s="13">
        <v>6</v>
      </c>
      <c r="I27" s="14">
        <v>6</v>
      </c>
      <c r="J27" s="15">
        <v>3</v>
      </c>
      <c r="K27" s="16">
        <v>3</v>
      </c>
      <c r="L27" s="12">
        <v>1</v>
      </c>
      <c r="O27" s="18">
        <v>8</v>
      </c>
      <c r="P27" s="18">
        <v>4</v>
      </c>
    </row>
    <row r="28" spans="1:16" x14ac:dyDescent="0.25">
      <c r="A28" s="3"/>
      <c r="B28" s="19" t="s">
        <v>695</v>
      </c>
      <c r="C28" s="20"/>
      <c r="D28" s="21"/>
      <c r="E28" s="22"/>
      <c r="F28" s="23"/>
      <c r="G28" s="24"/>
      <c r="H28" s="21">
        <v>5</v>
      </c>
      <c r="I28" s="22">
        <v>6</v>
      </c>
      <c r="J28" s="23">
        <v>2</v>
      </c>
      <c r="K28" s="24">
        <v>3</v>
      </c>
      <c r="L28" s="20">
        <v>1</v>
      </c>
      <c r="M28" s="25"/>
      <c r="N28" s="25"/>
      <c r="O28" s="26">
        <v>8</v>
      </c>
      <c r="P28" s="26">
        <v>4</v>
      </c>
    </row>
    <row r="29" spans="1:16" x14ac:dyDescent="0.25">
      <c r="A29" s="1" t="s">
        <v>1325</v>
      </c>
      <c r="B29" s="11" t="s">
        <v>698</v>
      </c>
      <c r="H29" s="13">
        <v>7</v>
      </c>
      <c r="I29" s="14">
        <v>5</v>
      </c>
      <c r="J29" s="15">
        <v>4</v>
      </c>
      <c r="K29" s="16">
        <v>3</v>
      </c>
      <c r="L29" s="12">
        <v>1</v>
      </c>
      <c r="O29" s="18">
        <v>8</v>
      </c>
      <c r="P29" s="87">
        <v>4</v>
      </c>
    </row>
    <row r="30" spans="1:16" x14ac:dyDescent="0.25">
      <c r="B30" s="11" t="s">
        <v>585</v>
      </c>
      <c r="H30" s="13">
        <v>7</v>
      </c>
      <c r="I30" s="14">
        <v>5</v>
      </c>
      <c r="J30" s="15">
        <v>4</v>
      </c>
      <c r="K30" s="16">
        <v>3</v>
      </c>
      <c r="L30" s="12">
        <v>1</v>
      </c>
      <c r="O30" s="18">
        <v>8</v>
      </c>
      <c r="P30" s="87">
        <v>4</v>
      </c>
    </row>
    <row r="31" spans="1:16" x14ac:dyDescent="0.25">
      <c r="B31" s="11" t="s">
        <v>678</v>
      </c>
      <c r="H31" s="13">
        <v>7</v>
      </c>
      <c r="I31" s="14">
        <v>4</v>
      </c>
      <c r="J31" s="15">
        <v>3</v>
      </c>
      <c r="K31" s="16">
        <v>2</v>
      </c>
      <c r="L31" s="12">
        <v>1</v>
      </c>
      <c r="O31" s="18">
        <v>8</v>
      </c>
      <c r="P31" s="87">
        <v>4</v>
      </c>
    </row>
    <row r="32" spans="1:16" x14ac:dyDescent="0.25">
      <c r="B32" s="11" t="s">
        <v>776</v>
      </c>
      <c r="H32" s="13">
        <v>7</v>
      </c>
      <c r="I32" s="14">
        <v>4</v>
      </c>
      <c r="J32" s="15">
        <v>4</v>
      </c>
      <c r="K32" s="16">
        <v>2</v>
      </c>
      <c r="L32" s="12">
        <v>1</v>
      </c>
      <c r="O32" s="18">
        <v>8</v>
      </c>
      <c r="P32" s="87">
        <v>4</v>
      </c>
    </row>
    <row r="33" spans="1:16" x14ac:dyDescent="0.25">
      <c r="B33" s="11" t="s">
        <v>722</v>
      </c>
      <c r="H33" s="13">
        <v>7</v>
      </c>
      <c r="I33" s="14">
        <v>3</v>
      </c>
      <c r="J33" s="15">
        <v>4</v>
      </c>
      <c r="K33" s="16">
        <v>2</v>
      </c>
      <c r="L33" s="12">
        <v>1</v>
      </c>
      <c r="O33" s="18">
        <v>8</v>
      </c>
      <c r="P33" s="87">
        <v>4</v>
      </c>
    </row>
    <row r="34" spans="1:16" x14ac:dyDescent="0.25">
      <c r="B34" s="11" t="s">
        <v>696</v>
      </c>
      <c r="H34" s="13">
        <v>6</v>
      </c>
      <c r="I34" s="14">
        <v>5</v>
      </c>
      <c r="J34" s="15">
        <v>3</v>
      </c>
      <c r="K34" s="16">
        <v>3</v>
      </c>
      <c r="L34" s="12">
        <v>1</v>
      </c>
      <c r="O34" s="18">
        <v>8</v>
      </c>
      <c r="P34" s="87">
        <v>4</v>
      </c>
    </row>
    <row r="35" spans="1:16" x14ac:dyDescent="0.25">
      <c r="B35" s="11" t="s">
        <v>745</v>
      </c>
      <c r="H35" s="13">
        <v>6</v>
      </c>
      <c r="I35" s="14">
        <v>4</v>
      </c>
      <c r="J35" s="15">
        <v>3</v>
      </c>
      <c r="K35" s="16">
        <v>2</v>
      </c>
      <c r="L35" s="12">
        <v>1</v>
      </c>
      <c r="O35" s="18">
        <v>8</v>
      </c>
      <c r="P35" s="87">
        <v>4</v>
      </c>
    </row>
    <row r="36" spans="1:16" x14ac:dyDescent="0.25">
      <c r="B36" s="11" t="s">
        <v>719</v>
      </c>
      <c r="H36" s="13">
        <v>6</v>
      </c>
      <c r="I36" s="14">
        <v>4</v>
      </c>
      <c r="J36" s="15">
        <v>3</v>
      </c>
      <c r="K36" s="16">
        <v>3</v>
      </c>
      <c r="L36" s="12">
        <v>1</v>
      </c>
      <c r="O36" s="18">
        <v>8</v>
      </c>
      <c r="P36" s="87">
        <v>4</v>
      </c>
    </row>
    <row r="37" spans="1:16" x14ac:dyDescent="0.25">
      <c r="B37" s="11" t="s">
        <v>682</v>
      </c>
      <c r="H37" s="13">
        <v>5</v>
      </c>
      <c r="I37" s="14">
        <v>5</v>
      </c>
      <c r="J37" s="15">
        <v>3</v>
      </c>
      <c r="K37" s="16">
        <v>3</v>
      </c>
      <c r="L37" s="12">
        <v>1</v>
      </c>
      <c r="O37" s="18">
        <v>8</v>
      </c>
      <c r="P37" s="87">
        <v>4</v>
      </c>
    </row>
    <row r="38" spans="1:16" x14ac:dyDescent="0.25">
      <c r="B38" s="11" t="s">
        <v>737</v>
      </c>
      <c r="H38" s="13">
        <v>5</v>
      </c>
      <c r="I38" s="14">
        <v>4</v>
      </c>
      <c r="J38" s="15">
        <v>3</v>
      </c>
      <c r="K38" s="16">
        <v>2</v>
      </c>
      <c r="L38" s="12">
        <v>1</v>
      </c>
      <c r="O38" s="18">
        <v>8</v>
      </c>
      <c r="P38" s="87">
        <v>4</v>
      </c>
    </row>
    <row r="39" spans="1:16" x14ac:dyDescent="0.25">
      <c r="B39" s="11" t="s">
        <v>712</v>
      </c>
      <c r="H39" s="13">
        <v>5</v>
      </c>
      <c r="I39" s="14">
        <v>4</v>
      </c>
      <c r="J39" s="15">
        <v>3</v>
      </c>
      <c r="K39" s="16">
        <v>3</v>
      </c>
      <c r="L39" s="12">
        <v>1</v>
      </c>
      <c r="O39" s="18">
        <v>8</v>
      </c>
      <c r="P39" s="87">
        <v>4</v>
      </c>
    </row>
    <row r="40" spans="1:16" x14ac:dyDescent="0.25">
      <c r="A40" s="3"/>
      <c r="B40" s="19" t="s">
        <v>702</v>
      </c>
      <c r="C40" s="20"/>
      <c r="D40" s="21"/>
      <c r="E40" s="22"/>
      <c r="F40" s="23"/>
      <c r="G40" s="24"/>
      <c r="H40" s="21">
        <v>5</v>
      </c>
      <c r="I40" s="22">
        <v>3</v>
      </c>
      <c r="J40" s="23">
        <v>3</v>
      </c>
      <c r="K40" s="24">
        <v>2</v>
      </c>
      <c r="L40" s="20">
        <v>1</v>
      </c>
      <c r="M40" s="25"/>
      <c r="N40" s="25"/>
      <c r="O40" s="26">
        <v>8</v>
      </c>
      <c r="P40" s="85">
        <v>4</v>
      </c>
    </row>
    <row r="41" spans="1:16" x14ac:dyDescent="0.25">
      <c r="A41" s="1" t="s">
        <v>1028</v>
      </c>
      <c r="B41" s="11" t="s">
        <v>535</v>
      </c>
      <c r="H41" s="13">
        <v>5</v>
      </c>
      <c r="I41" s="14">
        <v>3</v>
      </c>
      <c r="J41" s="15">
        <v>2</v>
      </c>
      <c r="K41" s="16">
        <v>2</v>
      </c>
      <c r="L41" s="12">
        <v>1</v>
      </c>
      <c r="O41" s="18">
        <v>8</v>
      </c>
      <c r="P41" s="87">
        <v>4</v>
      </c>
    </row>
    <row r="42" spans="1:16" x14ac:dyDescent="0.25">
      <c r="B42" s="11" t="s">
        <v>688</v>
      </c>
      <c r="H42" s="13">
        <v>5</v>
      </c>
      <c r="I42" s="14">
        <v>3</v>
      </c>
      <c r="J42" s="15">
        <v>3</v>
      </c>
      <c r="K42" s="16">
        <v>2</v>
      </c>
      <c r="L42" s="12">
        <v>1</v>
      </c>
      <c r="O42" s="18">
        <v>8</v>
      </c>
      <c r="P42" s="87">
        <v>4</v>
      </c>
    </row>
    <row r="43" spans="1:16" x14ac:dyDescent="0.25">
      <c r="A43" s="3"/>
      <c r="B43" s="19" t="s">
        <v>749</v>
      </c>
      <c r="C43" s="20"/>
      <c r="D43" s="21"/>
      <c r="E43" s="22"/>
      <c r="F43" s="23"/>
      <c r="G43" s="24"/>
      <c r="H43" s="21">
        <v>4</v>
      </c>
      <c r="I43" s="22">
        <v>3</v>
      </c>
      <c r="J43" s="23">
        <v>2</v>
      </c>
      <c r="K43" s="24">
        <v>2</v>
      </c>
      <c r="L43" s="20">
        <v>1</v>
      </c>
      <c r="M43" s="25"/>
      <c r="N43" s="25"/>
      <c r="O43" s="26">
        <v>8</v>
      </c>
      <c r="P43" s="85">
        <v>4</v>
      </c>
    </row>
    <row r="44" spans="1:16" x14ac:dyDescent="0.25">
      <c r="A44" s="1" t="s">
        <v>383</v>
      </c>
      <c r="B44" s="11" t="s">
        <v>692</v>
      </c>
      <c r="H44" s="13">
        <v>4</v>
      </c>
      <c r="I44" s="14">
        <v>3</v>
      </c>
      <c r="J44" s="15">
        <v>2</v>
      </c>
      <c r="K44" s="16">
        <v>1</v>
      </c>
      <c r="L44" s="12">
        <v>1</v>
      </c>
      <c r="O44" s="18">
        <v>8</v>
      </c>
      <c r="P44" s="18">
        <v>4</v>
      </c>
    </row>
    <row r="45" spans="1:16" x14ac:dyDescent="0.25">
      <c r="A45" s="3"/>
      <c r="B45" s="19" t="s">
        <v>720</v>
      </c>
      <c r="C45" s="20"/>
      <c r="D45" s="21"/>
      <c r="E45" s="22"/>
      <c r="F45" s="23"/>
      <c r="G45" s="24"/>
      <c r="H45" s="21">
        <v>3</v>
      </c>
      <c r="I45" s="22">
        <v>2</v>
      </c>
      <c r="J45" s="23">
        <v>2</v>
      </c>
      <c r="K45" s="24">
        <v>1</v>
      </c>
      <c r="L45" s="20">
        <v>1</v>
      </c>
      <c r="M45" s="25"/>
      <c r="N45" s="25"/>
      <c r="O45" s="26">
        <v>8</v>
      </c>
      <c r="P45" s="26">
        <v>4</v>
      </c>
    </row>
    <row r="46" spans="1:16" x14ac:dyDescent="0.25">
      <c r="A46" s="1" t="s">
        <v>1324</v>
      </c>
      <c r="B46" s="11" t="s">
        <v>794</v>
      </c>
      <c r="H46" s="13">
        <v>4</v>
      </c>
      <c r="I46" s="14">
        <v>3</v>
      </c>
      <c r="J46" s="15">
        <v>2</v>
      </c>
      <c r="K46" s="16">
        <v>1</v>
      </c>
      <c r="L46" s="12">
        <v>1</v>
      </c>
      <c r="O46" s="18">
        <v>8</v>
      </c>
      <c r="P46" s="18">
        <v>4</v>
      </c>
    </row>
    <row r="47" spans="1:16" x14ac:dyDescent="0.25">
      <c r="A47" s="3"/>
      <c r="B47" s="19" t="s">
        <v>827</v>
      </c>
      <c r="C47" s="20"/>
      <c r="D47" s="21"/>
      <c r="E47" s="22"/>
      <c r="F47" s="23"/>
      <c r="G47" s="24"/>
      <c r="H47" s="21">
        <v>5</v>
      </c>
      <c r="I47" s="22">
        <v>3</v>
      </c>
      <c r="J47" s="23">
        <v>2</v>
      </c>
      <c r="K47" s="24">
        <v>1</v>
      </c>
      <c r="L47" s="20">
        <v>1</v>
      </c>
      <c r="M47" s="25"/>
      <c r="N47" s="25"/>
      <c r="O47" s="26">
        <v>8</v>
      </c>
      <c r="P47" s="26">
        <v>4</v>
      </c>
    </row>
    <row r="48" spans="1:16" x14ac:dyDescent="0.25">
      <c r="A48" s="1" t="s">
        <v>1253</v>
      </c>
      <c r="B48" s="11" t="s">
        <v>1323</v>
      </c>
      <c r="H48" s="13">
        <v>2</v>
      </c>
      <c r="I48" s="14">
        <v>2</v>
      </c>
      <c r="J48" s="15">
        <v>1</v>
      </c>
      <c r="K48" s="16">
        <v>1</v>
      </c>
      <c r="L48" s="12">
        <v>1</v>
      </c>
      <c r="O48" s="18">
        <v>8</v>
      </c>
      <c r="P48" s="18">
        <v>4</v>
      </c>
    </row>
    <row r="49" spans="1:16" x14ac:dyDescent="0.25">
      <c r="B49" s="11" t="s">
        <v>1322</v>
      </c>
      <c r="H49" s="13">
        <v>2</v>
      </c>
      <c r="I49" s="14">
        <v>2</v>
      </c>
      <c r="J49" s="15">
        <v>1</v>
      </c>
      <c r="K49" s="16">
        <v>1</v>
      </c>
      <c r="L49" s="12">
        <v>1</v>
      </c>
      <c r="O49" s="18">
        <v>8</v>
      </c>
      <c r="P49" s="18">
        <v>4</v>
      </c>
    </row>
    <row r="50" spans="1:16" x14ac:dyDescent="0.25">
      <c r="A50" s="3"/>
      <c r="B50" s="19" t="s">
        <v>1321</v>
      </c>
      <c r="C50" s="20"/>
      <c r="D50" s="21"/>
      <c r="E50" s="22"/>
      <c r="F50" s="23"/>
      <c r="G50" s="24"/>
      <c r="H50" s="21">
        <v>2</v>
      </c>
      <c r="I50" s="22">
        <v>2</v>
      </c>
      <c r="J50" s="23">
        <v>1</v>
      </c>
      <c r="K50" s="24">
        <v>1</v>
      </c>
      <c r="L50" s="20">
        <v>1</v>
      </c>
      <c r="M50" s="25"/>
      <c r="N50" s="25"/>
      <c r="O50" s="26">
        <v>8</v>
      </c>
      <c r="P50" s="26">
        <v>4</v>
      </c>
    </row>
    <row r="51" spans="1:16" x14ac:dyDescent="0.25">
      <c r="A51" s="1" t="s">
        <v>1014</v>
      </c>
      <c r="B51" s="11" t="s">
        <v>1320</v>
      </c>
      <c r="I51" s="14">
        <v>1</v>
      </c>
      <c r="O51" s="18">
        <v>4</v>
      </c>
    </row>
    <row r="52" spans="1:16" x14ac:dyDescent="0.25">
      <c r="B52" s="11" t="s">
        <v>1319</v>
      </c>
      <c r="I52" s="14">
        <v>1</v>
      </c>
      <c r="O52" s="18">
        <v>4</v>
      </c>
    </row>
    <row r="53" spans="1:16" x14ac:dyDescent="0.25">
      <c r="B53" s="11" t="s">
        <v>1318</v>
      </c>
      <c r="I53" s="14">
        <v>1</v>
      </c>
      <c r="O53" s="18">
        <v>4</v>
      </c>
    </row>
    <row r="54" spans="1:16" x14ac:dyDescent="0.25">
      <c r="A54" s="3"/>
      <c r="B54" s="19" t="s">
        <v>1317</v>
      </c>
      <c r="C54" s="20"/>
      <c r="D54" s="21"/>
      <c r="E54" s="22"/>
      <c r="F54" s="23"/>
      <c r="G54" s="24"/>
      <c r="H54" s="21"/>
      <c r="I54" s="22">
        <v>1</v>
      </c>
      <c r="J54" s="23"/>
      <c r="K54" s="24"/>
      <c r="L54" s="20"/>
      <c r="M54" s="25"/>
      <c r="N54" s="25"/>
      <c r="O54" s="26">
        <v>3</v>
      </c>
      <c r="P54" s="26"/>
    </row>
    <row r="55" spans="1:16" x14ac:dyDescent="0.25">
      <c r="D55" s="28"/>
      <c r="E55" s="12"/>
      <c r="F55" s="28"/>
      <c r="G55" s="12"/>
      <c r="H55" s="28"/>
      <c r="I55" s="12"/>
      <c r="J55" s="28"/>
      <c r="K55" s="12"/>
      <c r="M55" s="35"/>
      <c r="N55" s="35"/>
      <c r="O55" s="35"/>
      <c r="P55" s="35"/>
    </row>
    <row r="56" spans="1:16" x14ac:dyDescent="0.25">
      <c r="D56" s="28"/>
      <c r="E56" s="12"/>
      <c r="F56" s="28"/>
      <c r="G56" s="12"/>
      <c r="H56" s="28"/>
      <c r="I56" s="12"/>
      <c r="J56" s="28"/>
      <c r="K56" s="12"/>
      <c r="M56" s="35"/>
      <c r="N56" s="35"/>
      <c r="O56" s="35"/>
      <c r="P56" s="35"/>
    </row>
    <row r="57" spans="1:16" x14ac:dyDescent="0.25">
      <c r="D57" s="28"/>
      <c r="E57" s="12"/>
      <c r="F57" s="28"/>
      <c r="G57" s="12"/>
      <c r="H57" s="28"/>
      <c r="I57" s="12"/>
      <c r="J57" s="28"/>
      <c r="K57" s="12"/>
      <c r="M57" s="35"/>
      <c r="N57" s="35"/>
      <c r="O57" s="35"/>
      <c r="P57" s="35"/>
    </row>
    <row r="58" spans="1:16" x14ac:dyDescent="0.25">
      <c r="D58" s="28"/>
      <c r="E58" s="12"/>
      <c r="F58" s="28"/>
      <c r="G58" s="12"/>
      <c r="H58" s="28"/>
      <c r="I58" s="12"/>
      <c r="J58" s="28"/>
      <c r="K58" s="12"/>
      <c r="M58" s="35"/>
      <c r="N58" s="35"/>
      <c r="O58" s="35"/>
      <c r="P58" s="35"/>
    </row>
    <row r="59" spans="1:16" x14ac:dyDescent="0.25">
      <c r="D59" s="28"/>
      <c r="E59" s="12"/>
      <c r="F59" s="28"/>
      <c r="G59" s="12"/>
      <c r="H59" s="28"/>
      <c r="I59" s="12"/>
      <c r="J59" s="28"/>
      <c r="K59" s="12"/>
      <c r="M59" s="35"/>
      <c r="N59" s="35"/>
      <c r="O59" s="35"/>
      <c r="P59" s="35"/>
    </row>
    <row r="60" spans="1:16" x14ac:dyDescent="0.25">
      <c r="D60" s="28"/>
      <c r="E60" s="12"/>
      <c r="F60" s="28"/>
      <c r="G60" s="12"/>
      <c r="H60" s="28"/>
      <c r="I60" s="12"/>
      <c r="J60" s="28"/>
      <c r="K60" s="12"/>
      <c r="M60" s="35"/>
      <c r="N60" s="35"/>
      <c r="O60" s="35"/>
      <c r="P60" s="35"/>
    </row>
    <row r="61" spans="1:16" x14ac:dyDescent="0.25">
      <c r="D61" s="28"/>
      <c r="E61" s="12"/>
      <c r="F61" s="28"/>
      <c r="G61" s="12"/>
      <c r="H61" s="28"/>
      <c r="I61" s="12"/>
      <c r="J61" s="28"/>
      <c r="K61" s="12"/>
      <c r="M61" s="35"/>
      <c r="N61" s="35"/>
      <c r="O61" s="35"/>
      <c r="P61" s="35"/>
    </row>
    <row r="62" spans="1:16" x14ac:dyDescent="0.25">
      <c r="D62" s="28"/>
      <c r="E62" s="12"/>
      <c r="F62" s="28"/>
      <c r="G62" s="12"/>
      <c r="H62" s="28"/>
      <c r="I62" s="12"/>
      <c r="J62" s="28"/>
      <c r="K62" s="12"/>
      <c r="M62" s="35"/>
      <c r="N62" s="35"/>
      <c r="O62" s="35"/>
      <c r="P62" s="35"/>
    </row>
    <row r="63" spans="1:16" x14ac:dyDescent="0.25">
      <c r="D63" s="28"/>
      <c r="E63" s="12"/>
      <c r="F63" s="28"/>
      <c r="G63" s="12"/>
      <c r="H63" s="28"/>
      <c r="I63" s="12"/>
      <c r="J63" s="28"/>
      <c r="K63" s="12"/>
      <c r="M63" s="35"/>
      <c r="N63" s="35"/>
      <c r="O63" s="35"/>
      <c r="P63" s="35"/>
    </row>
    <row r="64" spans="1:16" x14ac:dyDescent="0.25">
      <c r="D64" s="28"/>
      <c r="E64" s="12"/>
      <c r="F64" s="28"/>
      <c r="G64" s="12"/>
      <c r="H64" s="28"/>
      <c r="I64" s="12"/>
      <c r="J64" s="28"/>
      <c r="K64" s="12"/>
      <c r="M64" s="35"/>
      <c r="N64" s="35"/>
      <c r="O64" s="35"/>
      <c r="P64" s="35"/>
    </row>
    <row r="65" spans="4:16" x14ac:dyDescent="0.25">
      <c r="D65" s="28"/>
      <c r="E65" s="12"/>
      <c r="F65" s="28"/>
      <c r="G65" s="12"/>
      <c r="H65" s="28"/>
      <c r="I65" s="12"/>
      <c r="J65" s="28"/>
      <c r="K65" s="12"/>
      <c r="M65" s="35"/>
      <c r="N65" s="35"/>
      <c r="O65" s="35"/>
      <c r="P65" s="35"/>
    </row>
    <row r="66" spans="4:16" x14ac:dyDescent="0.25">
      <c r="D66" s="28"/>
      <c r="E66" s="12"/>
      <c r="F66" s="28"/>
      <c r="G66" s="12"/>
      <c r="H66" s="28"/>
      <c r="I66" s="12"/>
      <c r="J66" s="28"/>
      <c r="K66" s="12"/>
      <c r="M66" s="35"/>
      <c r="N66" s="35"/>
      <c r="O66" s="35"/>
      <c r="P66" s="35"/>
    </row>
    <row r="67" spans="4:16" x14ac:dyDescent="0.25">
      <c r="D67" s="28"/>
      <c r="E67" s="12"/>
      <c r="F67" s="28"/>
      <c r="G67" s="12"/>
      <c r="H67" s="28"/>
      <c r="I67" s="12"/>
      <c r="J67" s="28"/>
      <c r="K67" s="12"/>
      <c r="M67" s="35"/>
      <c r="N67" s="35"/>
      <c r="O67" s="35"/>
      <c r="P67" s="35"/>
    </row>
    <row r="68" spans="4:16" x14ac:dyDescent="0.25">
      <c r="D68" s="28"/>
      <c r="E68" s="12"/>
      <c r="F68" s="28"/>
      <c r="G68" s="12"/>
      <c r="H68" s="28"/>
      <c r="I68" s="12"/>
      <c r="J68" s="28"/>
      <c r="K68" s="12"/>
      <c r="M68" s="35"/>
      <c r="N68" s="35"/>
      <c r="O68" s="35"/>
      <c r="P68" s="35"/>
    </row>
    <row r="69" spans="4:16" x14ac:dyDescent="0.25">
      <c r="D69" s="28"/>
      <c r="E69" s="12"/>
      <c r="F69" s="28"/>
      <c r="G69" s="12"/>
      <c r="H69" s="28"/>
      <c r="I69" s="12"/>
      <c r="J69" s="28"/>
      <c r="K69" s="12"/>
      <c r="M69" s="35"/>
      <c r="N69" s="35"/>
      <c r="O69" s="35"/>
      <c r="P69" s="35"/>
    </row>
    <row r="70" spans="4:16" x14ac:dyDescent="0.25">
      <c r="D70" s="28"/>
      <c r="E70" s="12"/>
      <c r="F70" s="28"/>
      <c r="G70" s="12"/>
      <c r="H70" s="28"/>
      <c r="I70" s="12"/>
      <c r="J70" s="28"/>
      <c r="K70" s="12"/>
      <c r="M70" s="35"/>
      <c r="N70" s="35"/>
      <c r="O70" s="35"/>
      <c r="P70" s="35"/>
    </row>
    <row r="71" spans="4:16" x14ac:dyDescent="0.25">
      <c r="D71" s="28"/>
      <c r="E71" s="12"/>
      <c r="F71" s="28"/>
      <c r="G71" s="12"/>
      <c r="H71" s="28"/>
      <c r="I71" s="12"/>
      <c r="J71" s="28"/>
      <c r="K71" s="12"/>
      <c r="M71" s="35"/>
      <c r="N71" s="35"/>
      <c r="O71" s="35"/>
      <c r="P71" s="35"/>
    </row>
    <row r="72" spans="4:16" x14ac:dyDescent="0.25">
      <c r="D72" s="28"/>
      <c r="E72" s="12"/>
      <c r="F72" s="28"/>
      <c r="G72" s="12"/>
      <c r="H72" s="28"/>
      <c r="I72" s="12"/>
      <c r="J72" s="28"/>
      <c r="K72" s="12"/>
      <c r="M72" s="35"/>
      <c r="N72" s="35"/>
      <c r="O72" s="35"/>
      <c r="P72" s="35"/>
    </row>
    <row r="73" spans="4:16" x14ac:dyDescent="0.25">
      <c r="D73" s="28"/>
      <c r="E73" s="12"/>
      <c r="F73" s="28"/>
      <c r="G73" s="12"/>
      <c r="H73" s="28"/>
      <c r="I73" s="12"/>
      <c r="J73" s="28"/>
      <c r="K73" s="12"/>
      <c r="M73" s="35"/>
      <c r="N73" s="35"/>
      <c r="O73" s="35"/>
      <c r="P73" s="35"/>
    </row>
    <row r="74" spans="4:16" x14ac:dyDescent="0.25">
      <c r="D74" s="28"/>
      <c r="E74" s="12"/>
      <c r="F74" s="28"/>
      <c r="G74" s="12"/>
      <c r="H74" s="28"/>
      <c r="I74" s="12"/>
      <c r="J74" s="28"/>
      <c r="K74" s="12"/>
      <c r="M74" s="35"/>
      <c r="N74" s="35"/>
      <c r="O74" s="35"/>
      <c r="P74" s="35"/>
    </row>
    <row r="75" spans="4:16" x14ac:dyDescent="0.25">
      <c r="D75" s="28"/>
      <c r="E75" s="12"/>
      <c r="F75" s="28"/>
      <c r="G75" s="12"/>
      <c r="H75" s="28"/>
      <c r="I75" s="12"/>
      <c r="J75" s="28"/>
      <c r="K75" s="12"/>
      <c r="M75" s="35"/>
      <c r="N75" s="35"/>
      <c r="O75" s="35"/>
      <c r="P75" s="35"/>
    </row>
    <row r="76" spans="4:16" x14ac:dyDescent="0.25">
      <c r="D76" s="28"/>
      <c r="E76" s="12"/>
      <c r="F76" s="28"/>
      <c r="G76" s="12"/>
      <c r="H76" s="28"/>
      <c r="I76" s="12"/>
      <c r="J76" s="28"/>
      <c r="K76" s="12"/>
      <c r="M76" s="35"/>
      <c r="N76" s="35"/>
      <c r="O76" s="35"/>
      <c r="P76" s="35"/>
    </row>
    <row r="77" spans="4:16" x14ac:dyDescent="0.25">
      <c r="D77" s="28"/>
      <c r="E77" s="12"/>
      <c r="F77" s="28"/>
      <c r="G77" s="12"/>
      <c r="H77" s="28"/>
      <c r="I77" s="12"/>
      <c r="J77" s="28"/>
      <c r="K77" s="12"/>
      <c r="M77" s="35"/>
      <c r="N77" s="35"/>
      <c r="O77" s="35"/>
      <c r="P77" s="35"/>
    </row>
    <row r="78" spans="4:16" x14ac:dyDescent="0.25">
      <c r="D78" s="28"/>
      <c r="E78" s="12"/>
      <c r="F78" s="28"/>
      <c r="G78" s="12"/>
      <c r="H78" s="28"/>
      <c r="I78" s="12"/>
      <c r="J78" s="28"/>
      <c r="K78" s="12"/>
      <c r="M78" s="35"/>
      <c r="N78" s="35"/>
      <c r="O78" s="35"/>
      <c r="P78" s="35"/>
    </row>
    <row r="79" spans="4:16" x14ac:dyDescent="0.25">
      <c r="D79" s="28"/>
      <c r="E79" s="12"/>
      <c r="F79" s="28"/>
      <c r="G79" s="12"/>
      <c r="H79" s="28"/>
      <c r="I79" s="12"/>
      <c r="J79" s="28"/>
      <c r="K79" s="12"/>
      <c r="M79" s="35"/>
      <c r="N79" s="35"/>
      <c r="O79" s="35"/>
      <c r="P79" s="35"/>
    </row>
    <row r="80" spans="4:16" x14ac:dyDescent="0.25">
      <c r="D80" s="28"/>
      <c r="E80" s="12"/>
      <c r="F80" s="28"/>
      <c r="G80" s="12"/>
      <c r="H80" s="28"/>
      <c r="I80" s="12"/>
      <c r="J80" s="28"/>
      <c r="K80" s="12"/>
      <c r="M80" s="35"/>
      <c r="N80" s="35"/>
      <c r="O80" s="35"/>
      <c r="P80" s="35"/>
    </row>
    <row r="81" spans="4:16" x14ac:dyDescent="0.25">
      <c r="D81" s="28"/>
      <c r="E81" s="12"/>
      <c r="F81" s="28"/>
      <c r="G81" s="12"/>
      <c r="H81" s="28"/>
      <c r="I81" s="12"/>
      <c r="J81" s="28"/>
      <c r="K81" s="12"/>
      <c r="M81" s="35"/>
      <c r="N81" s="35"/>
      <c r="O81" s="35"/>
      <c r="P81" s="35"/>
    </row>
    <row r="82" spans="4:16" x14ac:dyDescent="0.25">
      <c r="D82" s="28"/>
      <c r="E82" s="12"/>
      <c r="F82" s="28"/>
      <c r="G82" s="12"/>
      <c r="H82" s="28"/>
      <c r="I82" s="12"/>
      <c r="J82" s="28"/>
      <c r="K82" s="12"/>
      <c r="M82" s="35"/>
      <c r="N82" s="35"/>
      <c r="O82" s="35"/>
      <c r="P82" s="35"/>
    </row>
    <row r="83" spans="4:16" x14ac:dyDescent="0.25">
      <c r="D83" s="28"/>
      <c r="E83" s="12"/>
      <c r="F83" s="28"/>
      <c r="G83" s="12"/>
      <c r="H83" s="28"/>
      <c r="I83" s="12"/>
      <c r="J83" s="28"/>
      <c r="K83" s="12"/>
      <c r="M83" s="35"/>
      <c r="N83" s="35"/>
      <c r="O83" s="35"/>
      <c r="P83" s="35"/>
    </row>
    <row r="84" spans="4:16" x14ac:dyDescent="0.25">
      <c r="D84" s="28"/>
      <c r="E84" s="12"/>
      <c r="F84" s="28"/>
      <c r="G84" s="12"/>
      <c r="H84" s="28"/>
      <c r="I84" s="12"/>
      <c r="J84" s="28"/>
      <c r="K84" s="12"/>
      <c r="M84" s="35"/>
      <c r="N84" s="35"/>
      <c r="O84" s="35"/>
      <c r="P84" s="35"/>
    </row>
    <row r="85" spans="4:16" x14ac:dyDescent="0.25">
      <c r="D85" s="28"/>
      <c r="E85" s="12"/>
      <c r="F85" s="28"/>
      <c r="G85" s="12"/>
      <c r="H85" s="28"/>
      <c r="I85" s="12"/>
      <c r="J85" s="28"/>
      <c r="K85" s="12"/>
      <c r="M85" s="35"/>
      <c r="N85" s="35"/>
      <c r="O85" s="35"/>
      <c r="P85" s="35"/>
    </row>
    <row r="86" spans="4:16" x14ac:dyDescent="0.25">
      <c r="D86" s="28"/>
      <c r="E86" s="12"/>
      <c r="F86" s="28"/>
      <c r="G86" s="12"/>
      <c r="H86" s="28"/>
      <c r="I86" s="12"/>
      <c r="J86" s="28"/>
      <c r="K86" s="12"/>
      <c r="M86" s="35"/>
      <c r="N86" s="35"/>
      <c r="O86" s="35"/>
      <c r="P86" s="35"/>
    </row>
    <row r="87" spans="4:16" x14ac:dyDescent="0.25">
      <c r="D87" s="28"/>
      <c r="E87" s="12"/>
      <c r="F87" s="28"/>
      <c r="G87" s="12"/>
      <c r="H87" s="28"/>
      <c r="I87" s="12"/>
      <c r="J87" s="28"/>
      <c r="K87" s="12"/>
      <c r="M87" s="35"/>
      <c r="N87" s="35"/>
      <c r="O87" s="35"/>
      <c r="P87" s="35"/>
    </row>
    <row r="88" spans="4:16" x14ac:dyDescent="0.25">
      <c r="D88" s="28"/>
      <c r="E88" s="12"/>
      <c r="F88" s="28"/>
      <c r="G88" s="12"/>
      <c r="H88" s="28"/>
      <c r="I88" s="12"/>
      <c r="J88" s="28"/>
      <c r="K88" s="12"/>
      <c r="M88" s="35"/>
      <c r="N88" s="35"/>
      <c r="O88" s="35"/>
      <c r="P88" s="35"/>
    </row>
    <row r="89" spans="4:16" x14ac:dyDescent="0.25">
      <c r="D89" s="28"/>
      <c r="E89" s="12"/>
      <c r="F89" s="28"/>
      <c r="G89" s="12"/>
      <c r="H89" s="28"/>
      <c r="I89" s="12"/>
      <c r="J89" s="28"/>
      <c r="K89" s="12"/>
      <c r="M89" s="35"/>
      <c r="N89" s="35"/>
      <c r="O89" s="35"/>
      <c r="P89" s="35"/>
    </row>
    <row r="90" spans="4:16" x14ac:dyDescent="0.25">
      <c r="D90" s="28"/>
      <c r="E90" s="12"/>
      <c r="F90" s="28"/>
      <c r="G90" s="12"/>
      <c r="H90" s="28"/>
      <c r="I90" s="12"/>
      <c r="J90" s="28"/>
      <c r="K90" s="12"/>
      <c r="M90" s="35"/>
      <c r="N90" s="35"/>
      <c r="O90" s="35"/>
      <c r="P90" s="35"/>
    </row>
    <row r="91" spans="4:16" x14ac:dyDescent="0.25">
      <c r="D91" s="28"/>
      <c r="E91" s="12"/>
      <c r="F91" s="28"/>
      <c r="G91" s="12"/>
      <c r="H91" s="28"/>
      <c r="I91" s="12"/>
      <c r="J91" s="28"/>
      <c r="K91" s="12"/>
      <c r="M91" s="35"/>
      <c r="N91" s="35"/>
      <c r="O91" s="35"/>
      <c r="P91" s="35"/>
    </row>
    <row r="92" spans="4:16" x14ac:dyDescent="0.25">
      <c r="D92" s="28"/>
      <c r="E92" s="12"/>
      <c r="F92" s="28"/>
      <c r="G92" s="12"/>
      <c r="H92" s="28"/>
      <c r="I92" s="12"/>
      <c r="J92" s="28"/>
      <c r="K92" s="12"/>
      <c r="M92" s="35"/>
      <c r="N92" s="35"/>
      <c r="O92" s="35"/>
      <c r="P92" s="35"/>
    </row>
    <row r="93" spans="4:16" x14ac:dyDescent="0.25">
      <c r="D93" s="28"/>
      <c r="E93" s="12"/>
      <c r="F93" s="28"/>
      <c r="G93" s="12"/>
      <c r="H93" s="28"/>
      <c r="I93" s="12"/>
      <c r="J93" s="28"/>
      <c r="K93" s="12"/>
      <c r="M93" s="35"/>
      <c r="N93" s="35"/>
      <c r="O93" s="35"/>
      <c r="P93" s="35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/>
  </sheetPr>
  <dimension ref="A1:P87"/>
  <sheetViews>
    <sheetView workbookViewId="0">
      <pane xSplit="2" ySplit="2" topLeftCell="C3" activePane="bottomRight" state="frozen"/>
      <selection activeCell="I40" sqref="I40"/>
      <selection pane="topRight" activeCell="I40" sqref="I40"/>
      <selection pane="bottomLeft" activeCell="I40" sqref="I40"/>
      <selection pane="bottomRight" activeCell="I40" sqref="I40"/>
    </sheetView>
  </sheetViews>
  <sheetFormatPr defaultColWidth="11.42578125" defaultRowHeight="15" x14ac:dyDescent="0.25"/>
  <cols>
    <col min="1" max="1" width="13.140625" style="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98" t="s">
        <v>829</v>
      </c>
      <c r="N1" s="98"/>
      <c r="O1" s="99" t="s">
        <v>828</v>
      </c>
      <c r="P1" s="99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1" t="s">
        <v>1363</v>
      </c>
      <c r="B3" s="11" t="s">
        <v>1362</v>
      </c>
      <c r="C3" s="12" t="s">
        <v>1</v>
      </c>
      <c r="D3" s="13">
        <v>25</v>
      </c>
      <c r="E3" s="14">
        <v>12</v>
      </c>
      <c r="F3" s="15">
        <v>13</v>
      </c>
      <c r="G3" s="16">
        <v>7</v>
      </c>
      <c r="H3" s="13">
        <v>14</v>
      </c>
      <c r="I3" s="14">
        <v>11</v>
      </c>
      <c r="J3" s="15">
        <v>7</v>
      </c>
      <c r="K3" s="16">
        <v>5</v>
      </c>
      <c r="L3" s="12">
        <v>2</v>
      </c>
      <c r="M3" s="17">
        <v>12</v>
      </c>
      <c r="N3" s="17">
        <v>12</v>
      </c>
      <c r="O3" s="18">
        <v>4</v>
      </c>
      <c r="P3" s="18">
        <v>2</v>
      </c>
    </row>
    <row r="4" spans="1:16" x14ac:dyDescent="0.25">
      <c r="A4" s="3"/>
      <c r="B4" s="19" t="s">
        <v>1361</v>
      </c>
      <c r="C4" s="20" t="s">
        <v>1</v>
      </c>
      <c r="D4" s="21"/>
      <c r="E4" s="22"/>
      <c r="F4" s="23"/>
      <c r="G4" s="24"/>
      <c r="H4" s="21">
        <v>13</v>
      </c>
      <c r="I4" s="22">
        <v>10</v>
      </c>
      <c r="J4" s="23">
        <v>6</v>
      </c>
      <c r="K4" s="24">
        <v>5</v>
      </c>
      <c r="L4" s="20">
        <v>2</v>
      </c>
      <c r="M4" s="25"/>
      <c r="N4" s="25"/>
      <c r="O4" s="26">
        <v>4</v>
      </c>
      <c r="P4" s="26">
        <v>2</v>
      </c>
    </row>
    <row r="5" spans="1:16" x14ac:dyDescent="0.25">
      <c r="A5" s="1" t="s">
        <v>1312</v>
      </c>
      <c r="B5" s="11" t="s">
        <v>1360</v>
      </c>
      <c r="C5" s="12" t="s">
        <v>1</v>
      </c>
      <c r="H5" s="13">
        <v>12</v>
      </c>
      <c r="I5" s="14">
        <v>9</v>
      </c>
      <c r="J5" s="15">
        <v>7</v>
      </c>
      <c r="K5" s="16">
        <v>5</v>
      </c>
      <c r="L5" s="12">
        <v>1</v>
      </c>
      <c r="O5" s="18">
        <v>6</v>
      </c>
      <c r="P5" s="18">
        <v>4</v>
      </c>
    </row>
    <row r="6" spans="1:16" x14ac:dyDescent="0.25">
      <c r="B6" s="11" t="s">
        <v>1359</v>
      </c>
      <c r="C6" s="12" t="s">
        <v>1</v>
      </c>
      <c r="H6" s="13">
        <v>11</v>
      </c>
      <c r="I6" s="14">
        <v>8</v>
      </c>
      <c r="J6" s="15">
        <v>6</v>
      </c>
      <c r="K6" s="16">
        <v>4</v>
      </c>
      <c r="L6" s="12">
        <v>1</v>
      </c>
      <c r="O6" s="18">
        <v>6</v>
      </c>
      <c r="P6" s="18">
        <v>4</v>
      </c>
    </row>
    <row r="7" spans="1:16" x14ac:dyDescent="0.25">
      <c r="B7" s="11" t="s">
        <v>1358</v>
      </c>
      <c r="C7" s="12" t="s">
        <v>1</v>
      </c>
      <c r="H7" s="13">
        <v>11</v>
      </c>
      <c r="I7" s="14">
        <v>8</v>
      </c>
      <c r="J7" s="15">
        <v>6</v>
      </c>
      <c r="K7" s="16">
        <v>4</v>
      </c>
      <c r="L7" s="12">
        <v>1</v>
      </c>
      <c r="O7" s="18">
        <v>6</v>
      </c>
      <c r="P7" s="18">
        <v>4</v>
      </c>
    </row>
    <row r="8" spans="1:16" x14ac:dyDescent="0.25">
      <c r="B8" s="11" t="s">
        <v>1357</v>
      </c>
      <c r="C8" s="12" t="s">
        <v>1</v>
      </c>
      <c r="H8" s="13">
        <v>11</v>
      </c>
      <c r="I8" s="14">
        <v>7</v>
      </c>
      <c r="J8" s="15">
        <v>6</v>
      </c>
      <c r="K8" s="16">
        <v>4</v>
      </c>
      <c r="L8" s="12">
        <v>1</v>
      </c>
      <c r="O8" s="18">
        <v>6</v>
      </c>
      <c r="P8" s="18">
        <v>4</v>
      </c>
    </row>
    <row r="9" spans="1:16" x14ac:dyDescent="0.25">
      <c r="B9" s="11" t="s">
        <v>1356</v>
      </c>
      <c r="C9" s="12" t="s">
        <v>1</v>
      </c>
      <c r="H9" s="13">
        <v>10</v>
      </c>
      <c r="I9" s="14">
        <v>8</v>
      </c>
      <c r="J9" s="15">
        <v>6</v>
      </c>
      <c r="K9" s="16">
        <v>4</v>
      </c>
      <c r="L9" s="12">
        <v>1</v>
      </c>
      <c r="O9" s="18">
        <v>6</v>
      </c>
      <c r="P9" s="18">
        <v>4</v>
      </c>
    </row>
    <row r="10" spans="1:16" x14ac:dyDescent="0.25">
      <c r="B10" s="11" t="s">
        <v>1355</v>
      </c>
      <c r="C10" s="12" t="s">
        <v>1</v>
      </c>
      <c r="H10" s="13">
        <v>10</v>
      </c>
      <c r="I10" s="14">
        <v>8</v>
      </c>
      <c r="J10" s="15">
        <v>6</v>
      </c>
      <c r="K10" s="16">
        <v>4</v>
      </c>
      <c r="L10" s="12">
        <v>1</v>
      </c>
      <c r="O10" s="18">
        <v>6</v>
      </c>
      <c r="P10" s="18">
        <v>4</v>
      </c>
    </row>
    <row r="11" spans="1:16" x14ac:dyDescent="0.25">
      <c r="B11" s="11" t="s">
        <v>1354</v>
      </c>
      <c r="C11" s="12" t="s">
        <v>1</v>
      </c>
      <c r="H11" s="13">
        <v>10</v>
      </c>
      <c r="I11" s="14">
        <v>7</v>
      </c>
      <c r="J11" s="15">
        <v>7</v>
      </c>
      <c r="K11" s="16">
        <v>4</v>
      </c>
      <c r="L11" s="12">
        <v>1</v>
      </c>
      <c r="O11" s="18">
        <v>6</v>
      </c>
      <c r="P11" s="18">
        <v>4</v>
      </c>
    </row>
    <row r="12" spans="1:16" x14ac:dyDescent="0.25">
      <c r="B12" s="11" t="s">
        <v>1353</v>
      </c>
      <c r="C12" s="12" t="s">
        <v>1</v>
      </c>
      <c r="H12" s="13">
        <v>9</v>
      </c>
      <c r="I12" s="14">
        <v>6</v>
      </c>
      <c r="J12" s="15">
        <v>5</v>
      </c>
      <c r="K12" s="16">
        <v>3</v>
      </c>
      <c r="L12" s="12">
        <v>1</v>
      </c>
      <c r="O12" s="18">
        <v>6</v>
      </c>
      <c r="P12" s="18">
        <v>4</v>
      </c>
    </row>
    <row r="13" spans="1:16" x14ac:dyDescent="0.25">
      <c r="B13" s="11" t="s">
        <v>1352</v>
      </c>
      <c r="C13" s="12" t="s">
        <v>1</v>
      </c>
      <c r="H13" s="13">
        <v>8</v>
      </c>
      <c r="I13" s="14">
        <v>6</v>
      </c>
      <c r="J13" s="15">
        <v>4</v>
      </c>
      <c r="K13" s="16">
        <v>3</v>
      </c>
      <c r="L13" s="12">
        <v>1</v>
      </c>
      <c r="O13" s="18">
        <v>6</v>
      </c>
      <c r="P13" s="18">
        <v>4</v>
      </c>
    </row>
    <row r="14" spans="1:16" x14ac:dyDescent="0.25">
      <c r="A14" s="3"/>
      <c r="B14" s="19" t="s">
        <v>1351</v>
      </c>
      <c r="C14" s="20" t="s">
        <v>1</v>
      </c>
      <c r="D14" s="21"/>
      <c r="E14" s="22"/>
      <c r="F14" s="23"/>
      <c r="G14" s="24"/>
      <c r="H14" s="21">
        <v>8</v>
      </c>
      <c r="I14" s="22">
        <v>6</v>
      </c>
      <c r="J14" s="23">
        <v>4</v>
      </c>
      <c r="K14" s="24">
        <v>3</v>
      </c>
      <c r="L14" s="20">
        <v>1</v>
      </c>
      <c r="M14" s="25"/>
      <c r="N14" s="25"/>
      <c r="O14" s="26">
        <v>6</v>
      </c>
      <c r="P14" s="26">
        <v>4</v>
      </c>
    </row>
    <row r="15" spans="1:16" x14ac:dyDescent="0.25">
      <c r="A15" s="1" t="s">
        <v>1293</v>
      </c>
      <c r="B15" s="11" t="s">
        <v>1350</v>
      </c>
      <c r="H15" s="13">
        <v>12</v>
      </c>
      <c r="I15" s="14">
        <v>8</v>
      </c>
      <c r="J15" s="15">
        <v>7</v>
      </c>
      <c r="K15" s="16">
        <v>6</v>
      </c>
      <c r="L15" s="12">
        <v>1</v>
      </c>
      <c r="O15" s="18">
        <v>8</v>
      </c>
      <c r="P15" s="18">
        <v>4</v>
      </c>
    </row>
    <row r="16" spans="1:16" x14ac:dyDescent="0.25">
      <c r="B16" s="11" t="s">
        <v>1349</v>
      </c>
      <c r="H16" s="13">
        <v>10</v>
      </c>
      <c r="I16" s="14">
        <v>7</v>
      </c>
      <c r="J16" s="15">
        <v>7</v>
      </c>
      <c r="K16" s="16">
        <v>5</v>
      </c>
      <c r="L16" s="12">
        <v>1</v>
      </c>
      <c r="O16" s="18">
        <v>8</v>
      </c>
      <c r="P16" s="18">
        <v>4</v>
      </c>
    </row>
    <row r="17" spans="1:16" x14ac:dyDescent="0.25">
      <c r="A17" s="3"/>
      <c r="B17" s="19" t="s">
        <v>1348</v>
      </c>
      <c r="C17" s="20"/>
      <c r="D17" s="21"/>
      <c r="E17" s="22"/>
      <c r="F17" s="23"/>
      <c r="G17" s="24"/>
      <c r="H17" s="21">
        <v>9</v>
      </c>
      <c r="I17" s="22">
        <v>6</v>
      </c>
      <c r="J17" s="23">
        <v>6</v>
      </c>
      <c r="K17" s="24">
        <v>4</v>
      </c>
      <c r="L17" s="20">
        <v>1</v>
      </c>
      <c r="M17" s="25"/>
      <c r="N17" s="25"/>
      <c r="O17" s="26">
        <v>8</v>
      </c>
      <c r="P17" s="26">
        <v>4</v>
      </c>
    </row>
    <row r="18" spans="1:16" x14ac:dyDescent="0.25">
      <c r="A18" s="1" t="s">
        <v>7</v>
      </c>
      <c r="B18" s="11" t="s">
        <v>1347</v>
      </c>
      <c r="H18" s="13">
        <v>8</v>
      </c>
      <c r="I18" s="14">
        <v>6</v>
      </c>
      <c r="J18" s="15">
        <v>4</v>
      </c>
      <c r="K18" s="16">
        <v>3</v>
      </c>
      <c r="L18" s="12">
        <v>1</v>
      </c>
      <c r="O18" s="18">
        <v>8</v>
      </c>
      <c r="P18" s="18">
        <v>4</v>
      </c>
    </row>
    <row r="19" spans="1:16" x14ac:dyDescent="0.25">
      <c r="B19" s="11" t="s">
        <v>1346</v>
      </c>
      <c r="H19" s="13">
        <v>7</v>
      </c>
      <c r="I19" s="14">
        <v>6</v>
      </c>
      <c r="J19" s="15">
        <v>3</v>
      </c>
      <c r="K19" s="16">
        <v>3</v>
      </c>
      <c r="L19" s="12">
        <v>1</v>
      </c>
      <c r="O19" s="18">
        <v>8</v>
      </c>
      <c r="P19" s="18">
        <v>4</v>
      </c>
    </row>
    <row r="20" spans="1:16" x14ac:dyDescent="0.25">
      <c r="B20" s="11" t="s">
        <v>1345</v>
      </c>
      <c r="H20" s="13">
        <v>7</v>
      </c>
      <c r="I20" s="14">
        <v>5</v>
      </c>
      <c r="J20" s="15">
        <v>6</v>
      </c>
      <c r="K20" s="16">
        <v>2</v>
      </c>
      <c r="L20" s="12">
        <v>1</v>
      </c>
      <c r="O20" s="18">
        <v>8</v>
      </c>
      <c r="P20" s="18">
        <v>4</v>
      </c>
    </row>
    <row r="21" spans="1:16" x14ac:dyDescent="0.25">
      <c r="B21" s="11" t="s">
        <v>1344</v>
      </c>
      <c r="H21" s="13">
        <v>6</v>
      </c>
      <c r="I21" s="14">
        <v>4</v>
      </c>
      <c r="J21" s="15">
        <v>3</v>
      </c>
      <c r="K21" s="16">
        <v>2</v>
      </c>
      <c r="L21" s="12">
        <v>1</v>
      </c>
      <c r="O21" s="18">
        <v>8</v>
      </c>
      <c r="P21" s="18">
        <v>4</v>
      </c>
    </row>
    <row r="22" spans="1:16" x14ac:dyDescent="0.25">
      <c r="A22" s="3"/>
      <c r="B22" s="19" t="s">
        <v>1343</v>
      </c>
      <c r="C22" s="20"/>
      <c r="D22" s="21"/>
      <c r="E22" s="22"/>
      <c r="F22" s="23"/>
      <c r="G22" s="24"/>
      <c r="H22" s="21">
        <v>5</v>
      </c>
      <c r="I22" s="22">
        <v>4</v>
      </c>
      <c r="J22" s="23">
        <v>3</v>
      </c>
      <c r="K22" s="24">
        <v>2</v>
      </c>
      <c r="L22" s="20">
        <v>1</v>
      </c>
      <c r="M22" s="25"/>
      <c r="N22" s="25"/>
      <c r="O22" s="26">
        <v>8</v>
      </c>
      <c r="P22" s="26">
        <v>4</v>
      </c>
    </row>
    <row r="23" spans="1:16" x14ac:dyDescent="0.25">
      <c r="A23" s="1" t="s">
        <v>1342</v>
      </c>
      <c r="B23" s="11" t="s">
        <v>1341</v>
      </c>
      <c r="H23" s="13">
        <v>8</v>
      </c>
      <c r="I23" s="14">
        <v>6</v>
      </c>
      <c r="J23" s="15">
        <v>4</v>
      </c>
      <c r="K23" s="16">
        <v>3</v>
      </c>
      <c r="L23" s="12">
        <v>1</v>
      </c>
      <c r="O23" s="18">
        <v>8</v>
      </c>
      <c r="P23" s="87">
        <v>4</v>
      </c>
    </row>
    <row r="24" spans="1:16" x14ac:dyDescent="0.25">
      <c r="B24" s="11" t="s">
        <v>1340</v>
      </c>
      <c r="H24" s="13">
        <v>8</v>
      </c>
      <c r="I24" s="14">
        <v>6</v>
      </c>
      <c r="J24" s="15">
        <v>4</v>
      </c>
      <c r="K24" s="16">
        <v>3</v>
      </c>
      <c r="L24" s="12">
        <v>1</v>
      </c>
      <c r="O24" s="18">
        <v>8</v>
      </c>
      <c r="P24" s="87">
        <v>4</v>
      </c>
    </row>
    <row r="25" spans="1:16" x14ac:dyDescent="0.25">
      <c r="B25" s="11" t="s">
        <v>1339</v>
      </c>
      <c r="H25" s="13">
        <v>7</v>
      </c>
      <c r="I25" s="14">
        <v>6</v>
      </c>
      <c r="J25" s="15">
        <v>5</v>
      </c>
      <c r="K25" s="16">
        <v>3</v>
      </c>
      <c r="L25" s="12">
        <v>1</v>
      </c>
      <c r="O25" s="18">
        <v>8</v>
      </c>
      <c r="P25" s="87">
        <v>4</v>
      </c>
    </row>
    <row r="26" spans="1:16" x14ac:dyDescent="0.25">
      <c r="B26" s="11" t="s">
        <v>1338</v>
      </c>
      <c r="H26" s="13">
        <v>7</v>
      </c>
      <c r="I26" s="14">
        <v>5</v>
      </c>
      <c r="J26" s="15">
        <v>5</v>
      </c>
      <c r="K26" s="16">
        <v>3</v>
      </c>
      <c r="L26" s="12">
        <v>1</v>
      </c>
      <c r="O26" s="18">
        <v>8</v>
      </c>
      <c r="P26" s="87">
        <v>4</v>
      </c>
    </row>
    <row r="27" spans="1:16" x14ac:dyDescent="0.25">
      <c r="B27" s="11" t="s">
        <v>1337</v>
      </c>
      <c r="H27" s="13">
        <v>6</v>
      </c>
      <c r="I27" s="14">
        <v>5</v>
      </c>
      <c r="J27" s="15">
        <v>3</v>
      </c>
      <c r="K27" s="16">
        <v>2</v>
      </c>
      <c r="L27" s="12">
        <v>1</v>
      </c>
      <c r="O27" s="18">
        <v>8</v>
      </c>
      <c r="P27" s="87">
        <v>4</v>
      </c>
    </row>
    <row r="28" spans="1:16" x14ac:dyDescent="0.25">
      <c r="B28" s="11" t="s">
        <v>1336</v>
      </c>
      <c r="H28" s="13">
        <v>6</v>
      </c>
      <c r="I28" s="14">
        <v>5</v>
      </c>
      <c r="J28" s="15">
        <v>3</v>
      </c>
      <c r="K28" s="16">
        <v>3</v>
      </c>
      <c r="L28" s="12">
        <v>1</v>
      </c>
      <c r="O28" s="18">
        <v>8</v>
      </c>
      <c r="P28" s="87">
        <v>4</v>
      </c>
    </row>
    <row r="29" spans="1:16" x14ac:dyDescent="0.25">
      <c r="B29" s="11" t="s">
        <v>1335</v>
      </c>
      <c r="H29" s="13">
        <v>6</v>
      </c>
      <c r="I29" s="14">
        <v>4</v>
      </c>
      <c r="J29" s="15">
        <v>3</v>
      </c>
      <c r="K29" s="16">
        <v>2</v>
      </c>
      <c r="L29" s="12">
        <v>1</v>
      </c>
      <c r="O29" s="18">
        <v>8</v>
      </c>
      <c r="P29" s="87">
        <v>4</v>
      </c>
    </row>
    <row r="30" spans="1:16" x14ac:dyDescent="0.25">
      <c r="B30" s="11" t="s">
        <v>1334</v>
      </c>
      <c r="H30" s="13">
        <v>6</v>
      </c>
      <c r="I30" s="14">
        <v>4</v>
      </c>
      <c r="J30" s="15">
        <v>4</v>
      </c>
      <c r="K30" s="16">
        <v>2</v>
      </c>
      <c r="L30" s="12">
        <v>1</v>
      </c>
      <c r="O30" s="18">
        <v>8</v>
      </c>
      <c r="P30" s="87">
        <v>4</v>
      </c>
    </row>
    <row r="31" spans="1:16" x14ac:dyDescent="0.25">
      <c r="B31" s="11" t="s">
        <v>1333</v>
      </c>
      <c r="H31" s="13">
        <v>6</v>
      </c>
      <c r="I31" s="14">
        <v>4</v>
      </c>
      <c r="J31" s="15">
        <v>4</v>
      </c>
      <c r="K31" s="16">
        <v>3</v>
      </c>
      <c r="L31" s="12">
        <v>1</v>
      </c>
      <c r="O31" s="18">
        <v>8</v>
      </c>
      <c r="P31" s="87">
        <v>4</v>
      </c>
    </row>
    <row r="32" spans="1:16" x14ac:dyDescent="0.25">
      <c r="B32" s="11" t="s">
        <v>1332</v>
      </c>
      <c r="H32" s="13">
        <v>5</v>
      </c>
      <c r="I32" s="14">
        <v>4</v>
      </c>
      <c r="J32" s="15">
        <v>3</v>
      </c>
      <c r="K32" s="16">
        <v>2</v>
      </c>
      <c r="L32" s="12">
        <v>1</v>
      </c>
      <c r="O32" s="18">
        <v>8</v>
      </c>
      <c r="P32" s="87">
        <v>4</v>
      </c>
    </row>
    <row r="33" spans="2:16" x14ac:dyDescent="0.25">
      <c r="B33" s="11" t="s">
        <v>1331</v>
      </c>
      <c r="H33" s="13">
        <v>5</v>
      </c>
      <c r="I33" s="14">
        <v>4</v>
      </c>
      <c r="J33" s="15">
        <v>3</v>
      </c>
      <c r="K33" s="16">
        <v>2</v>
      </c>
      <c r="L33" s="12">
        <v>1</v>
      </c>
      <c r="O33" s="18">
        <v>8</v>
      </c>
      <c r="P33" s="87">
        <v>4</v>
      </c>
    </row>
    <row r="34" spans="2:16" x14ac:dyDescent="0.25">
      <c r="B34" s="11" t="s">
        <v>1330</v>
      </c>
      <c r="H34" s="13">
        <v>5</v>
      </c>
      <c r="I34" s="14">
        <v>4</v>
      </c>
      <c r="J34" s="15">
        <v>3</v>
      </c>
      <c r="K34" s="16">
        <v>3</v>
      </c>
      <c r="L34" s="12">
        <v>1</v>
      </c>
      <c r="O34" s="18">
        <v>8</v>
      </c>
      <c r="P34" s="87">
        <v>4</v>
      </c>
    </row>
    <row r="35" spans="2:16" x14ac:dyDescent="0.25">
      <c r="B35" s="11" t="s">
        <v>1329</v>
      </c>
      <c r="H35" s="13">
        <v>5</v>
      </c>
      <c r="I35" s="14">
        <v>3</v>
      </c>
      <c r="J35" s="15">
        <v>3</v>
      </c>
      <c r="K35" s="16">
        <v>2</v>
      </c>
      <c r="L35" s="12">
        <v>1</v>
      </c>
      <c r="O35" s="18">
        <v>8</v>
      </c>
      <c r="P35" s="87">
        <v>4</v>
      </c>
    </row>
    <row r="36" spans="2:16" x14ac:dyDescent="0.25">
      <c r="B36" s="11" t="s">
        <v>1328</v>
      </c>
      <c r="H36" s="13">
        <v>4</v>
      </c>
      <c r="I36" s="14">
        <v>4</v>
      </c>
      <c r="J36" s="15">
        <v>2</v>
      </c>
      <c r="K36" s="16">
        <v>2</v>
      </c>
      <c r="L36" s="12">
        <v>1</v>
      </c>
      <c r="O36" s="18">
        <v>8</v>
      </c>
      <c r="P36" s="87">
        <v>4</v>
      </c>
    </row>
    <row r="37" spans="2:16" x14ac:dyDescent="0.25">
      <c r="B37" s="11" t="s">
        <v>1327</v>
      </c>
      <c r="H37" s="13">
        <v>4</v>
      </c>
      <c r="I37" s="14">
        <v>3</v>
      </c>
      <c r="J37" s="15">
        <v>2</v>
      </c>
      <c r="K37" s="16">
        <v>1</v>
      </c>
      <c r="L37" s="12">
        <v>1</v>
      </c>
      <c r="O37" s="18">
        <v>8</v>
      </c>
      <c r="P37" s="87">
        <v>4</v>
      </c>
    </row>
    <row r="38" spans="2:16" x14ac:dyDescent="0.25">
      <c r="D38" s="28"/>
      <c r="E38" s="12"/>
      <c r="F38" s="28"/>
      <c r="G38" s="12"/>
      <c r="H38" s="28"/>
      <c r="I38" s="12"/>
      <c r="J38" s="28"/>
      <c r="K38" s="12"/>
      <c r="M38" s="35"/>
      <c r="N38" s="35"/>
      <c r="O38" s="35"/>
      <c r="P38" s="35"/>
    </row>
    <row r="39" spans="2:16" x14ac:dyDescent="0.25">
      <c r="D39" s="28"/>
      <c r="E39" s="12"/>
      <c r="F39" s="28"/>
      <c r="G39" s="12"/>
      <c r="H39" s="28"/>
      <c r="I39" s="12"/>
      <c r="J39" s="28"/>
      <c r="K39" s="12"/>
      <c r="M39" s="35"/>
      <c r="N39" s="35"/>
      <c r="O39" s="35"/>
      <c r="P39" s="35"/>
    </row>
    <row r="40" spans="2:16" x14ac:dyDescent="0.25">
      <c r="D40" s="28"/>
      <c r="E40" s="12"/>
      <c r="F40" s="28"/>
      <c r="G40" s="12"/>
      <c r="H40" s="28"/>
      <c r="I40" s="12"/>
      <c r="J40" s="28"/>
      <c r="K40" s="12"/>
      <c r="M40" s="35"/>
      <c r="N40" s="35"/>
      <c r="O40" s="35"/>
      <c r="P40" s="35"/>
    </row>
    <row r="41" spans="2:16" x14ac:dyDescent="0.25">
      <c r="D41" s="28"/>
      <c r="E41" s="12"/>
      <c r="F41" s="28"/>
      <c r="G41" s="12"/>
      <c r="H41" s="28"/>
      <c r="I41" s="12"/>
      <c r="J41" s="28"/>
      <c r="K41" s="12"/>
      <c r="M41" s="35"/>
      <c r="N41" s="35"/>
      <c r="O41" s="35"/>
      <c r="P41" s="35"/>
    </row>
    <row r="42" spans="2:16" x14ac:dyDescent="0.25">
      <c r="D42" s="28"/>
      <c r="E42" s="12"/>
      <c r="F42" s="28"/>
      <c r="G42" s="12"/>
      <c r="H42" s="28"/>
      <c r="I42" s="12"/>
      <c r="J42" s="28"/>
      <c r="K42" s="12"/>
      <c r="M42" s="35"/>
      <c r="N42" s="35"/>
      <c r="O42" s="35"/>
      <c r="P42" s="35"/>
    </row>
    <row r="43" spans="2:16" x14ac:dyDescent="0.25">
      <c r="D43" s="28"/>
      <c r="E43" s="12"/>
      <c r="F43" s="28"/>
      <c r="G43" s="12"/>
      <c r="H43" s="28"/>
      <c r="I43" s="12"/>
      <c r="J43" s="28"/>
      <c r="K43" s="12"/>
      <c r="M43" s="35"/>
      <c r="N43" s="35"/>
      <c r="O43" s="35"/>
      <c r="P43" s="35"/>
    </row>
    <row r="44" spans="2:16" x14ac:dyDescent="0.25">
      <c r="D44" s="28"/>
      <c r="E44" s="12"/>
      <c r="F44" s="28"/>
      <c r="G44" s="12"/>
      <c r="H44" s="28"/>
      <c r="I44" s="12"/>
      <c r="J44" s="28"/>
      <c r="K44" s="12"/>
      <c r="M44" s="35"/>
      <c r="N44" s="35"/>
      <c r="O44" s="35"/>
      <c r="P44" s="35"/>
    </row>
    <row r="45" spans="2:16" x14ac:dyDescent="0.25">
      <c r="D45" s="28"/>
      <c r="E45" s="12"/>
      <c r="F45" s="28"/>
      <c r="G45" s="12"/>
      <c r="H45" s="28"/>
      <c r="I45" s="12"/>
      <c r="J45" s="28"/>
      <c r="K45" s="12"/>
      <c r="M45" s="35"/>
      <c r="N45" s="35"/>
      <c r="O45" s="35"/>
      <c r="P45" s="35"/>
    </row>
    <row r="46" spans="2:16" x14ac:dyDescent="0.25">
      <c r="D46" s="28"/>
      <c r="E46" s="12"/>
      <c r="F46" s="28"/>
      <c r="G46" s="12"/>
      <c r="H46" s="28"/>
      <c r="I46" s="12"/>
      <c r="J46" s="28"/>
      <c r="K46" s="12"/>
      <c r="M46" s="35"/>
      <c r="N46" s="35"/>
      <c r="O46" s="35"/>
      <c r="P46" s="35"/>
    </row>
    <row r="47" spans="2:16" x14ac:dyDescent="0.25">
      <c r="D47" s="28"/>
      <c r="E47" s="12"/>
      <c r="F47" s="28"/>
      <c r="G47" s="12"/>
      <c r="H47" s="28"/>
      <c r="I47" s="12"/>
      <c r="J47" s="28"/>
      <c r="K47" s="12"/>
      <c r="M47" s="35"/>
      <c r="N47" s="35"/>
      <c r="O47" s="35"/>
      <c r="P47" s="35"/>
    </row>
    <row r="48" spans="2:16" x14ac:dyDescent="0.25">
      <c r="D48" s="28"/>
      <c r="E48" s="12"/>
      <c r="F48" s="28"/>
      <c r="G48" s="12"/>
      <c r="H48" s="28"/>
      <c r="I48" s="12"/>
      <c r="J48" s="28"/>
      <c r="K48" s="12"/>
      <c r="M48" s="35"/>
      <c r="N48" s="35"/>
      <c r="O48" s="35"/>
      <c r="P48" s="35"/>
    </row>
    <row r="49" spans="4:16" x14ac:dyDescent="0.25">
      <c r="D49" s="28"/>
      <c r="E49" s="12"/>
      <c r="F49" s="28"/>
      <c r="G49" s="12"/>
      <c r="H49" s="28"/>
      <c r="I49" s="12"/>
      <c r="J49" s="28"/>
      <c r="K49" s="12"/>
      <c r="M49" s="35"/>
      <c r="N49" s="35"/>
      <c r="O49" s="35"/>
      <c r="P49" s="35"/>
    </row>
    <row r="50" spans="4:16" x14ac:dyDescent="0.25">
      <c r="D50" s="28"/>
      <c r="E50" s="12"/>
      <c r="F50" s="28"/>
      <c r="G50" s="12"/>
      <c r="H50" s="28"/>
      <c r="I50" s="12"/>
      <c r="J50" s="28"/>
      <c r="K50" s="12"/>
      <c r="M50" s="35"/>
      <c r="N50" s="35"/>
      <c r="O50" s="35"/>
      <c r="P50" s="35"/>
    </row>
    <row r="51" spans="4:16" x14ac:dyDescent="0.25">
      <c r="D51" s="28"/>
      <c r="E51" s="12"/>
      <c r="F51" s="28"/>
      <c r="G51" s="12"/>
      <c r="H51" s="28"/>
      <c r="I51" s="12"/>
      <c r="J51" s="28"/>
      <c r="K51" s="12"/>
      <c r="M51" s="35"/>
      <c r="N51" s="35"/>
      <c r="O51" s="35"/>
      <c r="P51" s="35"/>
    </row>
    <row r="52" spans="4:16" x14ac:dyDescent="0.25">
      <c r="D52" s="28"/>
      <c r="E52" s="12"/>
      <c r="F52" s="28"/>
      <c r="G52" s="12"/>
      <c r="H52" s="28"/>
      <c r="I52" s="12"/>
      <c r="J52" s="28"/>
      <c r="K52" s="12"/>
      <c r="M52" s="35"/>
      <c r="N52" s="35"/>
      <c r="O52" s="35"/>
      <c r="P52" s="35"/>
    </row>
    <row r="53" spans="4:16" x14ac:dyDescent="0.25">
      <c r="D53" s="28"/>
      <c r="E53" s="12"/>
      <c r="F53" s="28"/>
      <c r="G53" s="12"/>
      <c r="H53" s="28"/>
      <c r="I53" s="12"/>
      <c r="J53" s="28"/>
      <c r="K53" s="12"/>
      <c r="M53" s="35"/>
      <c r="N53" s="35"/>
      <c r="O53" s="35"/>
      <c r="P53" s="35"/>
    </row>
    <row r="54" spans="4:16" x14ac:dyDescent="0.25">
      <c r="D54" s="28"/>
      <c r="E54" s="12"/>
      <c r="F54" s="28"/>
      <c r="G54" s="12"/>
      <c r="H54" s="28"/>
      <c r="I54" s="12"/>
      <c r="J54" s="28"/>
      <c r="K54" s="12"/>
      <c r="M54" s="35"/>
      <c r="N54" s="35"/>
      <c r="O54" s="35"/>
      <c r="P54" s="35"/>
    </row>
    <row r="55" spans="4:16" x14ac:dyDescent="0.25">
      <c r="D55" s="28"/>
      <c r="E55" s="12"/>
      <c r="F55" s="28"/>
      <c r="G55" s="12"/>
      <c r="H55" s="28"/>
      <c r="I55" s="12"/>
      <c r="J55" s="28"/>
      <c r="K55" s="12"/>
      <c r="M55" s="35"/>
      <c r="N55" s="35"/>
      <c r="O55" s="35"/>
      <c r="P55" s="35"/>
    </row>
    <row r="56" spans="4:16" x14ac:dyDescent="0.25">
      <c r="D56" s="28"/>
      <c r="E56" s="12"/>
      <c r="F56" s="28"/>
      <c r="G56" s="12"/>
      <c r="H56" s="28"/>
      <c r="I56" s="12"/>
      <c r="J56" s="28"/>
      <c r="K56" s="12"/>
      <c r="M56" s="35"/>
      <c r="N56" s="35"/>
      <c r="O56" s="35"/>
      <c r="P56" s="35"/>
    </row>
    <row r="57" spans="4:16" x14ac:dyDescent="0.25">
      <c r="D57" s="28"/>
      <c r="E57" s="12"/>
      <c r="F57" s="28"/>
      <c r="G57" s="12"/>
      <c r="H57" s="28"/>
      <c r="I57" s="12"/>
      <c r="J57" s="28"/>
      <c r="K57" s="12"/>
      <c r="M57" s="35"/>
      <c r="N57" s="35"/>
      <c r="O57" s="35"/>
      <c r="P57" s="35"/>
    </row>
    <row r="58" spans="4:16" x14ac:dyDescent="0.25">
      <c r="D58" s="28"/>
      <c r="E58" s="12"/>
      <c r="F58" s="28"/>
      <c r="G58" s="12"/>
      <c r="H58" s="28"/>
      <c r="I58" s="12"/>
      <c r="J58" s="28"/>
      <c r="K58" s="12"/>
      <c r="M58" s="35"/>
      <c r="N58" s="35"/>
      <c r="O58" s="35"/>
      <c r="P58" s="35"/>
    </row>
    <row r="59" spans="4:16" x14ac:dyDescent="0.25">
      <c r="D59" s="28"/>
      <c r="E59" s="12"/>
      <c r="F59" s="28"/>
      <c r="G59" s="12"/>
      <c r="H59" s="28"/>
      <c r="I59" s="12"/>
      <c r="J59" s="28"/>
      <c r="K59" s="12"/>
      <c r="M59" s="35"/>
      <c r="N59" s="35"/>
      <c r="O59" s="35"/>
      <c r="P59" s="35"/>
    </row>
    <row r="60" spans="4:16" x14ac:dyDescent="0.25">
      <c r="D60" s="28"/>
      <c r="E60" s="12"/>
      <c r="F60" s="28"/>
      <c r="G60" s="12"/>
      <c r="H60" s="28"/>
      <c r="I60" s="12"/>
      <c r="J60" s="28"/>
      <c r="K60" s="12"/>
      <c r="M60" s="35"/>
      <c r="N60" s="35"/>
      <c r="O60" s="35"/>
      <c r="P60" s="35"/>
    </row>
    <row r="61" spans="4:16" x14ac:dyDescent="0.25">
      <c r="D61" s="28"/>
      <c r="E61" s="12"/>
      <c r="F61" s="28"/>
      <c r="G61" s="12"/>
      <c r="H61" s="28"/>
      <c r="I61" s="12"/>
      <c r="J61" s="28"/>
      <c r="K61" s="12"/>
      <c r="M61" s="35"/>
      <c r="N61" s="35"/>
      <c r="O61" s="35"/>
      <c r="P61" s="35"/>
    </row>
    <row r="62" spans="4:16" x14ac:dyDescent="0.25">
      <c r="D62" s="28"/>
      <c r="E62" s="12"/>
      <c r="F62" s="28"/>
      <c r="G62" s="12"/>
      <c r="H62" s="28"/>
      <c r="I62" s="12"/>
      <c r="J62" s="28"/>
      <c r="K62" s="12"/>
      <c r="M62" s="35"/>
      <c r="N62" s="35"/>
      <c r="O62" s="35"/>
      <c r="P62" s="35"/>
    </row>
    <row r="63" spans="4:16" x14ac:dyDescent="0.25">
      <c r="D63" s="28"/>
      <c r="E63" s="12"/>
      <c r="F63" s="28"/>
      <c r="G63" s="12"/>
      <c r="H63" s="28"/>
      <c r="I63" s="12"/>
      <c r="J63" s="28"/>
      <c r="K63" s="12"/>
      <c r="M63" s="35"/>
      <c r="N63" s="35"/>
      <c r="O63" s="35"/>
      <c r="P63" s="35"/>
    </row>
    <row r="64" spans="4:16" x14ac:dyDescent="0.25">
      <c r="D64" s="28"/>
      <c r="E64" s="12"/>
      <c r="F64" s="28"/>
      <c r="G64" s="12"/>
      <c r="H64" s="28"/>
      <c r="I64" s="12"/>
      <c r="J64" s="28"/>
      <c r="K64" s="12"/>
      <c r="M64" s="35"/>
      <c r="N64" s="35"/>
      <c r="O64" s="35"/>
      <c r="P64" s="35"/>
    </row>
    <row r="65" spans="4:16" x14ac:dyDescent="0.25">
      <c r="D65" s="28"/>
      <c r="E65" s="12"/>
      <c r="F65" s="28"/>
      <c r="G65" s="12"/>
      <c r="H65" s="28"/>
      <c r="I65" s="12"/>
      <c r="J65" s="28"/>
      <c r="K65" s="12"/>
      <c r="M65" s="35"/>
      <c r="N65" s="35"/>
      <c r="O65" s="35"/>
      <c r="P65" s="35"/>
    </row>
    <row r="66" spans="4:16" x14ac:dyDescent="0.25">
      <c r="D66" s="28"/>
      <c r="E66" s="12"/>
      <c r="F66" s="28"/>
      <c r="G66" s="12"/>
      <c r="H66" s="28"/>
      <c r="I66" s="12"/>
      <c r="J66" s="28"/>
      <c r="K66" s="12"/>
      <c r="M66" s="35"/>
      <c r="N66" s="35"/>
      <c r="O66" s="35"/>
      <c r="P66" s="35"/>
    </row>
    <row r="67" spans="4:16" x14ac:dyDescent="0.25">
      <c r="D67" s="28"/>
      <c r="E67" s="12"/>
      <c r="F67" s="28"/>
      <c r="G67" s="12"/>
      <c r="H67" s="28"/>
      <c r="I67" s="12"/>
      <c r="J67" s="28"/>
      <c r="K67" s="12"/>
      <c r="M67" s="35"/>
      <c r="N67" s="35"/>
      <c r="O67" s="35"/>
      <c r="P67" s="35"/>
    </row>
    <row r="68" spans="4:16" x14ac:dyDescent="0.25">
      <c r="D68" s="28"/>
      <c r="E68" s="12"/>
      <c r="F68" s="28"/>
      <c r="G68" s="12"/>
      <c r="H68" s="28"/>
      <c r="I68" s="12"/>
      <c r="J68" s="28"/>
      <c r="K68" s="12"/>
      <c r="M68" s="35"/>
      <c r="N68" s="35"/>
      <c r="O68" s="35"/>
      <c r="P68" s="35"/>
    </row>
    <row r="69" spans="4:16" x14ac:dyDescent="0.25">
      <c r="D69" s="28"/>
      <c r="E69" s="12"/>
      <c r="F69" s="28"/>
      <c r="G69" s="12"/>
      <c r="H69" s="28"/>
      <c r="I69" s="12"/>
      <c r="J69" s="28"/>
      <c r="K69" s="12"/>
      <c r="M69" s="35"/>
      <c r="N69" s="35"/>
      <c r="O69" s="35"/>
      <c r="P69" s="35"/>
    </row>
    <row r="70" spans="4:16" x14ac:dyDescent="0.25">
      <c r="D70" s="28"/>
      <c r="E70" s="12"/>
      <c r="F70" s="28"/>
      <c r="G70" s="12"/>
      <c r="H70" s="28"/>
      <c r="I70" s="12"/>
      <c r="J70" s="28"/>
      <c r="K70" s="12"/>
      <c r="M70" s="35"/>
      <c r="N70" s="35"/>
      <c r="O70" s="35"/>
      <c r="P70" s="35"/>
    </row>
    <row r="71" spans="4:16" x14ac:dyDescent="0.25">
      <c r="D71" s="28"/>
      <c r="E71" s="12"/>
      <c r="F71" s="28"/>
      <c r="G71" s="12"/>
      <c r="H71" s="28"/>
      <c r="I71" s="12"/>
      <c r="J71" s="28"/>
      <c r="K71" s="12"/>
      <c r="M71" s="35"/>
      <c r="N71" s="35"/>
      <c r="O71" s="35"/>
      <c r="P71" s="35"/>
    </row>
    <row r="72" spans="4:16" x14ac:dyDescent="0.25">
      <c r="D72" s="28"/>
      <c r="E72" s="12"/>
      <c r="F72" s="28"/>
      <c r="G72" s="12"/>
      <c r="H72" s="28"/>
      <c r="I72" s="12"/>
      <c r="J72" s="28"/>
      <c r="K72" s="12"/>
      <c r="M72" s="35"/>
      <c r="N72" s="35"/>
      <c r="O72" s="35"/>
      <c r="P72" s="35"/>
    </row>
    <row r="73" spans="4:16" x14ac:dyDescent="0.25">
      <c r="D73" s="28"/>
      <c r="E73" s="12"/>
      <c r="F73" s="28"/>
      <c r="G73" s="12"/>
      <c r="H73" s="28"/>
      <c r="I73" s="12"/>
      <c r="J73" s="28"/>
      <c r="K73" s="12"/>
      <c r="M73" s="35"/>
      <c r="N73" s="35"/>
      <c r="O73" s="35"/>
      <c r="P73" s="35"/>
    </row>
    <row r="74" spans="4:16" x14ac:dyDescent="0.25">
      <c r="D74" s="28"/>
      <c r="E74" s="12"/>
      <c r="F74" s="28"/>
      <c r="G74" s="12"/>
      <c r="H74" s="28"/>
      <c r="I74" s="12"/>
      <c r="J74" s="28"/>
      <c r="K74" s="12"/>
      <c r="M74" s="35"/>
      <c r="N74" s="35"/>
      <c r="O74" s="35"/>
      <c r="P74" s="35"/>
    </row>
    <row r="75" spans="4:16" x14ac:dyDescent="0.25">
      <c r="D75" s="28"/>
      <c r="E75" s="12"/>
      <c r="F75" s="28"/>
      <c r="G75" s="12"/>
      <c r="H75" s="28"/>
      <c r="I75" s="12"/>
      <c r="J75" s="28"/>
      <c r="K75" s="12"/>
      <c r="M75" s="35"/>
      <c r="N75" s="35"/>
      <c r="O75" s="35"/>
      <c r="P75" s="35"/>
    </row>
    <row r="76" spans="4:16" x14ac:dyDescent="0.25">
      <c r="D76" s="28"/>
      <c r="E76" s="12"/>
      <c r="F76" s="28"/>
      <c r="G76" s="12"/>
      <c r="H76" s="28"/>
      <c r="I76" s="12"/>
      <c r="J76" s="28"/>
      <c r="K76" s="12"/>
      <c r="M76" s="35"/>
      <c r="N76" s="35"/>
      <c r="O76" s="35"/>
      <c r="P76" s="35"/>
    </row>
    <row r="77" spans="4:16" x14ac:dyDescent="0.25">
      <c r="D77" s="28"/>
      <c r="E77" s="12"/>
      <c r="F77" s="28"/>
      <c r="G77" s="12"/>
      <c r="H77" s="28"/>
      <c r="I77" s="12"/>
      <c r="J77" s="28"/>
      <c r="K77" s="12"/>
      <c r="M77" s="35"/>
      <c r="N77" s="35"/>
      <c r="O77" s="35"/>
      <c r="P77" s="35"/>
    </row>
    <row r="78" spans="4:16" x14ac:dyDescent="0.25">
      <c r="D78" s="28"/>
      <c r="E78" s="12"/>
      <c r="F78" s="28"/>
      <c r="G78" s="12"/>
      <c r="H78" s="28"/>
      <c r="I78" s="12"/>
      <c r="J78" s="28"/>
      <c r="K78" s="12"/>
      <c r="M78" s="35"/>
      <c r="N78" s="35"/>
      <c r="O78" s="35"/>
      <c r="P78" s="35"/>
    </row>
    <row r="79" spans="4:16" x14ac:dyDescent="0.25">
      <c r="D79" s="28"/>
      <c r="E79" s="12"/>
      <c r="F79" s="28"/>
      <c r="G79" s="12"/>
      <c r="H79" s="28"/>
      <c r="I79" s="12"/>
      <c r="J79" s="28"/>
      <c r="K79" s="12"/>
      <c r="M79" s="35"/>
      <c r="N79" s="35"/>
      <c r="O79" s="35"/>
      <c r="P79" s="35"/>
    </row>
    <row r="80" spans="4:16" x14ac:dyDescent="0.25">
      <c r="D80" s="28"/>
      <c r="E80" s="12"/>
      <c r="F80" s="28"/>
      <c r="G80" s="12"/>
      <c r="H80" s="28"/>
      <c r="I80" s="12"/>
      <c r="J80" s="28"/>
      <c r="K80" s="12"/>
      <c r="M80" s="35"/>
      <c r="N80" s="35"/>
      <c r="O80" s="35"/>
      <c r="P80" s="35"/>
    </row>
    <row r="81" spans="4:16" x14ac:dyDescent="0.25">
      <c r="D81" s="28"/>
      <c r="E81" s="12"/>
      <c r="F81" s="28"/>
      <c r="G81" s="12"/>
      <c r="H81" s="28"/>
      <c r="I81" s="12"/>
      <c r="J81" s="28"/>
      <c r="K81" s="12"/>
      <c r="M81" s="35"/>
      <c r="N81" s="35"/>
      <c r="O81" s="35"/>
      <c r="P81" s="35"/>
    </row>
    <row r="82" spans="4:16" x14ac:dyDescent="0.25">
      <c r="D82" s="28"/>
      <c r="E82" s="12"/>
      <c r="F82" s="28"/>
      <c r="G82" s="12"/>
      <c r="H82" s="28"/>
      <c r="I82" s="12"/>
      <c r="J82" s="28"/>
      <c r="K82" s="12"/>
      <c r="M82" s="35"/>
      <c r="N82" s="35"/>
      <c r="O82" s="35"/>
      <c r="P82" s="35"/>
    </row>
    <row r="83" spans="4:16" x14ac:dyDescent="0.25">
      <c r="D83" s="28"/>
      <c r="E83" s="12"/>
      <c r="F83" s="28"/>
      <c r="G83" s="12"/>
      <c r="H83" s="28"/>
      <c r="I83" s="12"/>
      <c r="J83" s="28"/>
      <c r="K83" s="12"/>
      <c r="M83" s="35"/>
      <c r="N83" s="35"/>
      <c r="O83" s="35"/>
      <c r="P83" s="35"/>
    </row>
    <row r="84" spans="4:16" x14ac:dyDescent="0.25">
      <c r="D84" s="28"/>
      <c r="E84" s="12"/>
      <c r="F84" s="28"/>
      <c r="G84" s="12"/>
      <c r="H84" s="28"/>
      <c r="I84" s="12"/>
      <c r="J84" s="28"/>
      <c r="K84" s="12"/>
      <c r="M84" s="35"/>
      <c r="N84" s="35"/>
      <c r="O84" s="35"/>
      <c r="P84" s="35"/>
    </row>
    <row r="85" spans="4:16" x14ac:dyDescent="0.25">
      <c r="D85" s="28"/>
      <c r="E85" s="12"/>
      <c r="F85" s="28"/>
      <c r="G85" s="12"/>
      <c r="H85" s="28"/>
      <c r="I85" s="12"/>
      <c r="J85" s="28"/>
      <c r="K85" s="12"/>
      <c r="M85" s="35"/>
      <c r="N85" s="35"/>
      <c r="O85" s="35"/>
      <c r="P85" s="35"/>
    </row>
    <row r="86" spans="4:16" x14ac:dyDescent="0.25">
      <c r="D86" s="28"/>
      <c r="E86" s="12"/>
      <c r="F86" s="28"/>
      <c r="G86" s="12"/>
      <c r="H86" s="28"/>
      <c r="I86" s="12"/>
      <c r="J86" s="28"/>
      <c r="K86" s="12"/>
      <c r="M86" s="35"/>
      <c r="N86" s="35"/>
      <c r="O86" s="35"/>
      <c r="P86" s="35"/>
    </row>
    <row r="87" spans="4:16" x14ac:dyDescent="0.25">
      <c r="D87" s="28"/>
      <c r="E87" s="12"/>
      <c r="F87" s="28"/>
      <c r="G87" s="12"/>
      <c r="H87" s="28"/>
      <c r="I87" s="12"/>
      <c r="J87" s="28"/>
      <c r="K87" s="12"/>
      <c r="M87" s="35"/>
      <c r="N87" s="35"/>
      <c r="O87" s="35"/>
      <c r="P87" s="35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/>
  </sheetPr>
  <dimension ref="A1:O33"/>
  <sheetViews>
    <sheetView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.42578125" defaultRowHeight="15" x14ac:dyDescent="0.25"/>
  <cols>
    <col min="1" max="1" width="15.28515625" style="1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3" width="11.42578125" style="17"/>
    <col min="14" max="15" width="11.42578125" style="18"/>
    <col min="16" max="16384" width="11.42578125" style="11"/>
  </cols>
  <sheetData>
    <row r="1" spans="1:15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27" t="s">
        <v>1384</v>
      </c>
      <c r="N1" s="99" t="s">
        <v>1084</v>
      </c>
      <c r="O1" s="99"/>
    </row>
    <row r="2" spans="1:15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820</v>
      </c>
      <c r="N2" s="10" t="s">
        <v>819</v>
      </c>
      <c r="O2" s="10" t="s">
        <v>818</v>
      </c>
    </row>
    <row r="3" spans="1:15" x14ac:dyDescent="0.25">
      <c r="A3" s="1" t="s">
        <v>1082</v>
      </c>
      <c r="B3" s="11" t="s">
        <v>1383</v>
      </c>
      <c r="C3" s="12" t="s">
        <v>1</v>
      </c>
      <c r="D3" s="13">
        <v>32</v>
      </c>
      <c r="E3" s="14">
        <v>16</v>
      </c>
      <c r="F3" s="15">
        <v>16</v>
      </c>
      <c r="G3" s="16">
        <v>8</v>
      </c>
      <c r="H3" s="13">
        <v>16</v>
      </c>
      <c r="I3" s="14">
        <v>10</v>
      </c>
      <c r="J3" s="15">
        <v>7</v>
      </c>
      <c r="K3" s="16">
        <v>5</v>
      </c>
      <c r="L3" s="12">
        <v>2</v>
      </c>
      <c r="M3" s="17">
        <v>12</v>
      </c>
      <c r="N3" s="18">
        <v>4</v>
      </c>
      <c r="O3" s="18">
        <v>2</v>
      </c>
    </row>
    <row r="4" spans="1:15" x14ac:dyDescent="0.25">
      <c r="B4" s="11" t="s">
        <v>1382</v>
      </c>
      <c r="C4" s="12" t="s">
        <v>1</v>
      </c>
      <c r="D4" s="13">
        <v>30</v>
      </c>
      <c r="E4" s="14">
        <v>16</v>
      </c>
      <c r="F4" s="15">
        <v>15</v>
      </c>
      <c r="G4" s="16">
        <v>8</v>
      </c>
      <c r="H4" s="13">
        <v>15</v>
      </c>
      <c r="I4" s="14">
        <v>11</v>
      </c>
      <c r="J4" s="15">
        <v>8</v>
      </c>
      <c r="K4" s="16">
        <v>6</v>
      </c>
      <c r="L4" s="12">
        <v>2</v>
      </c>
      <c r="M4" s="17">
        <v>12</v>
      </c>
      <c r="N4" s="18">
        <v>4</v>
      </c>
      <c r="O4" s="18">
        <v>2</v>
      </c>
    </row>
    <row r="5" spans="1:15" x14ac:dyDescent="0.25">
      <c r="B5" s="11" t="s">
        <v>1381</v>
      </c>
      <c r="C5" s="12" t="s">
        <v>1</v>
      </c>
      <c r="D5" s="13">
        <v>29</v>
      </c>
      <c r="E5" s="14">
        <v>15</v>
      </c>
      <c r="F5" s="15">
        <v>14</v>
      </c>
      <c r="G5" s="16">
        <v>8</v>
      </c>
      <c r="H5" s="13">
        <v>14</v>
      </c>
      <c r="I5" s="14">
        <v>11</v>
      </c>
      <c r="J5" s="15">
        <v>7</v>
      </c>
      <c r="K5" s="16">
        <v>6</v>
      </c>
      <c r="L5" s="12">
        <v>2</v>
      </c>
      <c r="M5" s="17">
        <v>12</v>
      </c>
      <c r="N5" s="18">
        <v>4</v>
      </c>
      <c r="O5" s="18">
        <v>2</v>
      </c>
    </row>
    <row r="6" spans="1:15" x14ac:dyDescent="0.25">
      <c r="A6" s="1"/>
      <c r="B6" s="11" t="s">
        <v>1380</v>
      </c>
      <c r="C6" s="12" t="s">
        <v>1</v>
      </c>
      <c r="D6" s="13">
        <v>29</v>
      </c>
      <c r="E6" s="14">
        <v>14</v>
      </c>
      <c r="F6" s="15">
        <v>15</v>
      </c>
      <c r="G6" s="16">
        <v>8</v>
      </c>
      <c r="H6" s="13">
        <v>14</v>
      </c>
      <c r="I6" s="14">
        <v>11</v>
      </c>
      <c r="J6" s="15">
        <v>7</v>
      </c>
      <c r="K6" s="16">
        <v>6</v>
      </c>
      <c r="L6" s="12">
        <v>2</v>
      </c>
      <c r="M6" s="17">
        <v>12</v>
      </c>
      <c r="N6" s="18">
        <v>4</v>
      </c>
      <c r="O6" s="18">
        <v>2</v>
      </c>
    </row>
    <row r="7" spans="1:15" x14ac:dyDescent="0.25">
      <c r="B7" s="11" t="s">
        <v>1379</v>
      </c>
      <c r="C7" s="12" t="s">
        <v>1</v>
      </c>
      <c r="D7" s="13">
        <v>28</v>
      </c>
      <c r="E7" s="14">
        <v>14</v>
      </c>
      <c r="F7" s="15">
        <v>13</v>
      </c>
      <c r="G7" s="16">
        <v>8</v>
      </c>
      <c r="H7" s="13">
        <v>13</v>
      </c>
      <c r="I7" s="14">
        <v>9</v>
      </c>
      <c r="J7" s="15">
        <v>7</v>
      </c>
      <c r="K7" s="16">
        <v>5</v>
      </c>
      <c r="L7" s="12">
        <v>2</v>
      </c>
      <c r="M7" s="17">
        <v>12</v>
      </c>
      <c r="N7" s="18">
        <v>4</v>
      </c>
      <c r="O7" s="18">
        <v>2</v>
      </c>
    </row>
    <row r="8" spans="1:15" s="19" customFormat="1" x14ac:dyDescent="0.25">
      <c r="B8" s="19" t="s">
        <v>1378</v>
      </c>
      <c r="C8" s="20" t="s">
        <v>1</v>
      </c>
      <c r="D8" s="21">
        <v>28</v>
      </c>
      <c r="E8" s="22">
        <v>13</v>
      </c>
      <c r="F8" s="23">
        <v>14</v>
      </c>
      <c r="G8" s="24">
        <v>7</v>
      </c>
      <c r="H8" s="21">
        <v>14</v>
      </c>
      <c r="I8" s="22">
        <v>9</v>
      </c>
      <c r="J8" s="23">
        <v>7</v>
      </c>
      <c r="K8" s="24">
        <v>6</v>
      </c>
      <c r="L8" s="20">
        <v>2</v>
      </c>
      <c r="M8" s="25">
        <v>12</v>
      </c>
      <c r="N8" s="26">
        <v>4</v>
      </c>
      <c r="O8" s="26">
        <v>2</v>
      </c>
    </row>
    <row r="9" spans="1:15" x14ac:dyDescent="0.25">
      <c r="A9" s="1" t="s">
        <v>1065</v>
      </c>
      <c r="B9" s="11" t="s">
        <v>1377</v>
      </c>
      <c r="C9" s="12" t="s">
        <v>1</v>
      </c>
      <c r="H9" s="13">
        <v>11</v>
      </c>
      <c r="I9" s="14">
        <v>8</v>
      </c>
      <c r="J9" s="15">
        <v>6</v>
      </c>
      <c r="K9" s="16">
        <v>4</v>
      </c>
      <c r="L9" s="12">
        <v>1</v>
      </c>
      <c r="N9" s="18">
        <v>6</v>
      </c>
      <c r="O9" s="18">
        <v>3</v>
      </c>
    </row>
    <row r="10" spans="1:15" x14ac:dyDescent="0.25">
      <c r="B10" s="11" t="s">
        <v>108</v>
      </c>
      <c r="C10" s="12" t="s">
        <v>1</v>
      </c>
      <c r="H10" s="13">
        <v>11</v>
      </c>
      <c r="I10" s="14">
        <v>8</v>
      </c>
      <c r="J10" s="15">
        <v>5</v>
      </c>
      <c r="K10" s="16">
        <v>4</v>
      </c>
      <c r="L10" s="12">
        <v>1</v>
      </c>
      <c r="N10" s="18">
        <v>6</v>
      </c>
      <c r="O10" s="18">
        <v>3</v>
      </c>
    </row>
    <row r="11" spans="1:15" s="19" customFormat="1" x14ac:dyDescent="0.25">
      <c r="B11" s="19" t="s">
        <v>98</v>
      </c>
      <c r="C11" s="20" t="s">
        <v>1</v>
      </c>
      <c r="D11" s="21"/>
      <c r="E11" s="22"/>
      <c r="F11" s="23"/>
      <c r="G11" s="24"/>
      <c r="H11" s="21">
        <v>10</v>
      </c>
      <c r="I11" s="22">
        <v>9</v>
      </c>
      <c r="J11" s="23">
        <v>5</v>
      </c>
      <c r="K11" s="24">
        <v>5</v>
      </c>
      <c r="L11" s="20">
        <v>1</v>
      </c>
      <c r="M11" s="25"/>
      <c r="N11" s="26">
        <v>6</v>
      </c>
      <c r="O11" s="26">
        <v>3</v>
      </c>
    </row>
    <row r="12" spans="1:15" x14ac:dyDescent="0.25">
      <c r="A12" s="1" t="s">
        <v>1055</v>
      </c>
      <c r="B12" s="11" t="s">
        <v>1376</v>
      </c>
      <c r="C12" s="12" t="s">
        <v>1</v>
      </c>
      <c r="H12" s="13">
        <v>7</v>
      </c>
      <c r="I12" s="14">
        <v>6</v>
      </c>
      <c r="J12" s="15">
        <v>4</v>
      </c>
      <c r="K12" s="16">
        <v>3</v>
      </c>
      <c r="L12" s="12">
        <v>1</v>
      </c>
      <c r="N12" s="18">
        <v>6</v>
      </c>
      <c r="O12" s="18">
        <v>3</v>
      </c>
    </row>
    <row r="13" spans="1:15" x14ac:dyDescent="0.25">
      <c r="A13" s="1" t="s">
        <v>1375</v>
      </c>
      <c r="B13" s="11" t="s">
        <v>1374</v>
      </c>
      <c r="C13" s="12" t="s">
        <v>1</v>
      </c>
      <c r="H13" s="13">
        <v>7</v>
      </c>
      <c r="I13" s="14">
        <v>7</v>
      </c>
      <c r="J13" s="15">
        <v>4</v>
      </c>
      <c r="K13" s="16">
        <v>3</v>
      </c>
      <c r="L13" s="12">
        <v>1</v>
      </c>
      <c r="N13" s="18">
        <v>6</v>
      </c>
      <c r="O13" s="18">
        <v>3</v>
      </c>
    </row>
    <row r="14" spans="1:15" x14ac:dyDescent="0.25">
      <c r="B14" s="11" t="s">
        <v>1373</v>
      </c>
      <c r="C14" s="12" t="s">
        <v>1</v>
      </c>
      <c r="H14" s="13">
        <v>6</v>
      </c>
      <c r="I14" s="14">
        <v>6</v>
      </c>
      <c r="J14" s="15">
        <v>3</v>
      </c>
      <c r="K14" s="16">
        <v>4</v>
      </c>
      <c r="L14" s="12">
        <v>1</v>
      </c>
      <c r="N14" s="18">
        <v>6</v>
      </c>
      <c r="O14" s="18">
        <v>3</v>
      </c>
    </row>
    <row r="15" spans="1:15" x14ac:dyDescent="0.25">
      <c r="B15" s="11" t="s">
        <v>1372</v>
      </c>
      <c r="C15" s="12" t="s">
        <v>1</v>
      </c>
      <c r="H15" s="13">
        <v>6</v>
      </c>
      <c r="I15" s="14">
        <v>7</v>
      </c>
      <c r="J15" s="15">
        <v>3</v>
      </c>
      <c r="K15" s="16">
        <v>4</v>
      </c>
      <c r="L15" s="12">
        <v>1</v>
      </c>
      <c r="N15" s="18">
        <v>6</v>
      </c>
      <c r="O15" s="18">
        <v>3</v>
      </c>
    </row>
    <row r="16" spans="1:15" x14ac:dyDescent="0.25">
      <c r="B16" s="11" t="s">
        <v>1371</v>
      </c>
      <c r="C16" s="12" t="s">
        <v>1</v>
      </c>
      <c r="H16" s="13">
        <v>5</v>
      </c>
      <c r="I16" s="14">
        <v>5</v>
      </c>
      <c r="J16" s="15">
        <v>3</v>
      </c>
      <c r="K16" s="16">
        <v>2</v>
      </c>
      <c r="L16" s="12">
        <v>1</v>
      </c>
      <c r="N16" s="18">
        <v>6</v>
      </c>
      <c r="O16" s="18">
        <v>3</v>
      </c>
    </row>
    <row r="17" spans="1:15" s="19" customFormat="1" x14ac:dyDescent="0.25">
      <c r="B17" s="19" t="s">
        <v>944</v>
      </c>
      <c r="C17" s="20" t="s">
        <v>1</v>
      </c>
      <c r="D17" s="21"/>
      <c r="E17" s="22"/>
      <c r="F17" s="23"/>
      <c r="G17" s="24"/>
      <c r="H17" s="21">
        <v>5</v>
      </c>
      <c r="I17" s="22">
        <v>6</v>
      </c>
      <c r="J17" s="23">
        <v>3</v>
      </c>
      <c r="K17" s="24">
        <v>3</v>
      </c>
      <c r="L17" s="20">
        <v>1</v>
      </c>
      <c r="M17" s="25"/>
      <c r="N17" s="26">
        <v>6</v>
      </c>
      <c r="O17" s="26">
        <v>3</v>
      </c>
    </row>
    <row r="18" spans="1:15" x14ac:dyDescent="0.25">
      <c r="A18" s="1" t="s">
        <v>1041</v>
      </c>
      <c r="B18" s="11" t="s">
        <v>132</v>
      </c>
      <c r="C18" s="12" t="s">
        <v>1</v>
      </c>
      <c r="H18" s="13">
        <v>12</v>
      </c>
      <c r="I18" s="14">
        <v>8</v>
      </c>
      <c r="J18" s="15">
        <v>6</v>
      </c>
      <c r="K18" s="16">
        <v>4</v>
      </c>
      <c r="L18" s="12">
        <v>1</v>
      </c>
      <c r="N18" s="18">
        <v>6</v>
      </c>
      <c r="O18" s="18">
        <v>3</v>
      </c>
    </row>
    <row r="19" spans="1:15" x14ac:dyDescent="0.25">
      <c r="B19" s="11" t="s">
        <v>1370</v>
      </c>
      <c r="C19" s="12" t="s">
        <v>1</v>
      </c>
      <c r="H19" s="13">
        <v>11</v>
      </c>
      <c r="I19" s="14">
        <v>7</v>
      </c>
      <c r="J19" s="15">
        <v>5</v>
      </c>
      <c r="K19" s="16">
        <v>4</v>
      </c>
      <c r="L19" s="12">
        <v>1</v>
      </c>
      <c r="N19" s="18">
        <v>6</v>
      </c>
      <c r="O19" s="18">
        <v>3</v>
      </c>
    </row>
    <row r="20" spans="1:15" x14ac:dyDescent="0.25">
      <c r="B20" s="11" t="s">
        <v>170</v>
      </c>
      <c r="C20" s="12" t="s">
        <v>1</v>
      </c>
      <c r="H20" s="13">
        <v>10</v>
      </c>
      <c r="I20" s="14">
        <v>6</v>
      </c>
      <c r="J20" s="15">
        <v>5</v>
      </c>
      <c r="K20" s="16">
        <v>3</v>
      </c>
      <c r="L20" s="12">
        <v>1</v>
      </c>
      <c r="N20" s="18">
        <v>6</v>
      </c>
      <c r="O20" s="18">
        <v>3</v>
      </c>
    </row>
    <row r="21" spans="1:15" x14ac:dyDescent="0.25">
      <c r="B21" s="11" t="s">
        <v>1369</v>
      </c>
      <c r="H21" s="13">
        <v>10</v>
      </c>
      <c r="I21" s="14">
        <v>6</v>
      </c>
      <c r="J21" s="15">
        <v>5</v>
      </c>
      <c r="K21" s="16">
        <v>3</v>
      </c>
      <c r="L21" s="12">
        <v>1</v>
      </c>
      <c r="N21" s="18">
        <v>8</v>
      </c>
      <c r="O21" s="18">
        <v>4</v>
      </c>
    </row>
    <row r="22" spans="1:15" x14ac:dyDescent="0.25">
      <c r="B22" s="11" t="s">
        <v>1368</v>
      </c>
      <c r="H22" s="13">
        <v>9</v>
      </c>
      <c r="I22" s="14">
        <v>6</v>
      </c>
      <c r="J22" s="15">
        <v>5</v>
      </c>
      <c r="K22" s="16">
        <v>3</v>
      </c>
      <c r="L22" s="12">
        <v>1</v>
      </c>
      <c r="N22" s="18">
        <v>8</v>
      </c>
      <c r="O22" s="18">
        <v>4</v>
      </c>
    </row>
    <row r="23" spans="1:15" s="19" customFormat="1" x14ac:dyDescent="0.25">
      <c r="B23" s="19" t="s">
        <v>1367</v>
      </c>
      <c r="C23" s="20"/>
      <c r="D23" s="21"/>
      <c r="E23" s="22"/>
      <c r="F23" s="23"/>
      <c r="G23" s="24"/>
      <c r="H23" s="21">
        <v>8</v>
      </c>
      <c r="I23" s="22">
        <v>5</v>
      </c>
      <c r="J23" s="23">
        <v>4</v>
      </c>
      <c r="K23" s="24">
        <v>3</v>
      </c>
      <c r="L23" s="20">
        <v>1</v>
      </c>
      <c r="M23" s="25"/>
      <c r="N23" s="26">
        <v>8</v>
      </c>
      <c r="O23" s="26">
        <v>4</v>
      </c>
    </row>
    <row r="24" spans="1:15" x14ac:dyDescent="0.25">
      <c r="A24" s="1" t="s">
        <v>1366</v>
      </c>
      <c r="B24" s="11" t="s">
        <v>408</v>
      </c>
      <c r="H24" s="13">
        <v>10</v>
      </c>
      <c r="I24" s="14">
        <v>5</v>
      </c>
      <c r="J24" s="15">
        <v>5</v>
      </c>
      <c r="K24" s="16">
        <v>3</v>
      </c>
      <c r="L24" s="12">
        <v>1</v>
      </c>
      <c r="N24" s="18">
        <v>8</v>
      </c>
      <c r="O24" s="18">
        <v>4</v>
      </c>
    </row>
    <row r="25" spans="1:15" x14ac:dyDescent="0.25">
      <c r="B25" s="11" t="s">
        <v>255</v>
      </c>
      <c r="H25" s="13">
        <v>10</v>
      </c>
      <c r="I25" s="14">
        <v>6</v>
      </c>
      <c r="J25" s="15">
        <v>5</v>
      </c>
      <c r="K25" s="16">
        <v>3</v>
      </c>
      <c r="L25" s="12">
        <v>1</v>
      </c>
      <c r="N25" s="18">
        <v>8</v>
      </c>
      <c r="O25" s="18">
        <v>4</v>
      </c>
    </row>
    <row r="26" spans="1:15" x14ac:dyDescent="0.25">
      <c r="B26" s="11" t="s">
        <v>241</v>
      </c>
      <c r="H26" s="13">
        <v>9</v>
      </c>
      <c r="I26" s="14">
        <v>6</v>
      </c>
      <c r="J26" s="15">
        <v>5</v>
      </c>
      <c r="K26" s="16">
        <v>3</v>
      </c>
      <c r="L26" s="12">
        <v>1</v>
      </c>
      <c r="N26" s="18">
        <v>8</v>
      </c>
      <c r="O26" s="18">
        <v>4</v>
      </c>
    </row>
    <row r="27" spans="1:15" x14ac:dyDescent="0.25">
      <c r="B27" s="11" t="s">
        <v>1365</v>
      </c>
      <c r="H27" s="13">
        <v>9</v>
      </c>
      <c r="I27" s="14">
        <v>10</v>
      </c>
      <c r="J27" s="15">
        <v>5</v>
      </c>
      <c r="K27" s="16">
        <v>2</v>
      </c>
      <c r="L27" s="12">
        <v>1</v>
      </c>
      <c r="N27" s="18">
        <v>8</v>
      </c>
      <c r="O27" s="18">
        <v>4</v>
      </c>
    </row>
    <row r="28" spans="1:15" x14ac:dyDescent="0.25">
      <c r="B28" s="11" t="s">
        <v>4</v>
      </c>
      <c r="H28" s="13">
        <v>8</v>
      </c>
      <c r="I28" s="14">
        <v>5</v>
      </c>
      <c r="J28" s="15">
        <v>4</v>
      </c>
      <c r="K28" s="16">
        <v>3</v>
      </c>
      <c r="L28" s="12">
        <v>1</v>
      </c>
      <c r="N28" s="18">
        <v>8</v>
      </c>
      <c r="O28" s="18">
        <v>4</v>
      </c>
    </row>
    <row r="29" spans="1:15" x14ac:dyDescent="0.25">
      <c r="A29" s="19"/>
      <c r="B29" s="19" t="s">
        <v>69</v>
      </c>
      <c r="C29" s="20"/>
      <c r="D29" s="21"/>
      <c r="E29" s="22"/>
      <c r="F29" s="23"/>
      <c r="G29" s="24"/>
      <c r="H29" s="21">
        <v>8</v>
      </c>
      <c r="I29" s="22">
        <v>5</v>
      </c>
      <c r="J29" s="23">
        <v>5</v>
      </c>
      <c r="K29" s="24">
        <v>3</v>
      </c>
      <c r="L29" s="20">
        <v>1</v>
      </c>
      <c r="M29" s="25"/>
      <c r="N29" s="26">
        <v>8</v>
      </c>
      <c r="O29" s="26">
        <v>4</v>
      </c>
    </row>
    <row r="30" spans="1:15" x14ac:dyDescent="0.25">
      <c r="A30" s="1" t="s">
        <v>1036</v>
      </c>
      <c r="B30" s="11" t="s">
        <v>128</v>
      </c>
      <c r="H30" s="13">
        <v>9</v>
      </c>
      <c r="I30" s="14">
        <v>7</v>
      </c>
      <c r="J30" s="15">
        <v>5</v>
      </c>
      <c r="K30" s="16">
        <v>4</v>
      </c>
      <c r="L30" s="12">
        <v>1</v>
      </c>
      <c r="N30" s="18">
        <v>8</v>
      </c>
      <c r="O30" s="18">
        <v>4</v>
      </c>
    </row>
    <row r="31" spans="1:15" x14ac:dyDescent="0.25">
      <c r="B31" s="11" t="s">
        <v>1364</v>
      </c>
      <c r="H31" s="13">
        <v>8</v>
      </c>
      <c r="I31" s="14">
        <v>6</v>
      </c>
      <c r="J31" s="15">
        <v>4</v>
      </c>
      <c r="K31" s="16">
        <v>3</v>
      </c>
      <c r="L31" s="12">
        <v>1</v>
      </c>
      <c r="N31" s="18">
        <v>8</v>
      </c>
      <c r="O31" s="18">
        <v>4</v>
      </c>
    </row>
    <row r="32" spans="1:15" x14ac:dyDescent="0.25">
      <c r="B32" s="11" t="s">
        <v>497</v>
      </c>
      <c r="H32" s="13">
        <v>8</v>
      </c>
      <c r="I32" s="14">
        <v>6</v>
      </c>
      <c r="J32" s="15">
        <v>4</v>
      </c>
      <c r="K32" s="16">
        <v>3</v>
      </c>
      <c r="L32" s="12">
        <v>1</v>
      </c>
      <c r="N32" s="18">
        <v>8</v>
      </c>
      <c r="O32" s="18">
        <v>4</v>
      </c>
    </row>
    <row r="33" spans="2:15" s="19" customFormat="1" x14ac:dyDescent="0.25">
      <c r="B33" s="19" t="s">
        <v>87</v>
      </c>
      <c r="C33" s="20"/>
      <c r="D33" s="21"/>
      <c r="E33" s="22"/>
      <c r="F33" s="23"/>
      <c r="G33" s="24"/>
      <c r="H33" s="21">
        <v>7</v>
      </c>
      <c r="I33" s="22">
        <v>6</v>
      </c>
      <c r="J33" s="23">
        <v>4</v>
      </c>
      <c r="K33" s="24">
        <v>3</v>
      </c>
      <c r="L33" s="20">
        <v>1</v>
      </c>
      <c r="M33" s="25"/>
      <c r="N33" s="26">
        <v>8</v>
      </c>
      <c r="O33" s="26">
        <v>4</v>
      </c>
    </row>
  </sheetData>
  <mergeCells count="5">
    <mergeCell ref="N1:O1"/>
    <mergeCell ref="D1:E1"/>
    <mergeCell ref="F1:G1"/>
    <mergeCell ref="H1:I1"/>
    <mergeCell ref="J1:K1"/>
  </mergeCells>
  <pageMargins left="0.75" right="0.75" top="1" bottom="1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Cry Havoc</vt:lpstr>
      <vt:lpstr>Siege</vt:lpstr>
      <vt:lpstr>Croisades - Sarrazins</vt:lpstr>
      <vt:lpstr>Croisades - Croisés</vt:lpstr>
      <vt:lpstr>Vikings - Saxons</vt:lpstr>
      <vt:lpstr>Vikings - Vikings</vt:lpstr>
      <vt:lpstr>Port - Saxons</vt:lpstr>
      <vt:lpstr>Port - Vikings</vt:lpstr>
      <vt:lpstr>Chevauchées</vt:lpstr>
      <vt:lpstr>Guiscard 2 - Normands</vt:lpstr>
      <vt:lpstr>Guiscard 2 - Byzantins</vt:lpstr>
      <vt:lpstr>Guiscard 2 - Lombards</vt:lpstr>
      <vt:lpstr>Guiscard 2 - Arabes</vt:lpstr>
      <vt:lpstr>Guiscard 2 - Allemands &amp; Slaves</vt:lpstr>
      <vt:lpstr>Diex Aie 2 - Normands</vt:lpstr>
      <vt:lpstr>Diex Aie 2 - Saxons</vt:lpstr>
      <vt:lpstr>Diex Aie 2 - Ecossais</vt:lpstr>
      <vt:lpstr>Diex Aie 2 - Danois</vt:lpstr>
      <vt:lpstr>Anarchy - Normans</vt:lpstr>
      <vt:lpstr>Anarchy - Flemings</vt:lpstr>
      <vt:lpstr>Anarchy - Welsh</vt:lpstr>
      <vt:lpstr>Ager Sanguinis - Francs</vt:lpstr>
      <vt:lpstr>Ager Sanguinis - Crusaders</vt:lpstr>
      <vt:lpstr>Ager Sanguinis - Arméniens</vt:lpstr>
      <vt:lpstr>Ager Sanguinis - Byzantines</vt:lpstr>
      <vt:lpstr>Ager - Turcs Seldjoukides</vt:lpstr>
      <vt:lpstr>Montgisard - Francs</vt:lpstr>
      <vt:lpstr>Montgisard - Ayyoubides</vt:lpstr>
      <vt:lpstr>Sherwood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Tardy</dc:creator>
  <cp:lastModifiedBy>Herve Tardy</cp:lastModifiedBy>
  <cp:lastPrinted>2014-12-21T16:20:31Z</cp:lastPrinted>
  <dcterms:created xsi:type="dcterms:W3CDTF">2005-02-03T22:00:32Z</dcterms:created>
  <dcterms:modified xsi:type="dcterms:W3CDTF">2023-10-05T01:16:44Z</dcterms:modified>
</cp:coreProperties>
</file>